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otcs08\d\Miguel\D_IOTC\Data Requests\Guidelines DR\Data reporting forms\2020\Sources\"/>
    </mc:Choice>
  </mc:AlternateContent>
  <xr:revisionPtr revIDLastSave="0" documentId="13_ncr:1_{2CD5CC74-37C4-4CE7-A3E8-5AFA7ED71BC9}" xr6:coauthVersionLast="45" xr6:coauthVersionMax="45" xr10:uidLastSave="{00000000-0000-0000-0000-000000000000}"/>
  <workbookProtection workbookAlgorithmName="SHA-512" workbookHashValue="J2v8g3NHHtFmuak6RMlpQ91FiKqD/EDczoNuy0M1hUX4ONlMQ1YzfaGLGFZOPSD4aI+aIxzYzvK39Ebda08IzA==" workbookSaltValue="qVfF9+AfLC7pGiSl3WVUzA==" workbookSpinCount="100000" lockStructure="1"/>
  <bookViews>
    <workbookView xWindow="-120" yWindow="-120" windowWidth="29040" windowHeight="15990" xr2:uid="{CE07A9FA-7681-446A-81A5-FFDDCFA5534D}"/>
  </bookViews>
  <sheets>
    <sheet name="Data" sheetId="1" r:id="rId1"/>
    <sheet name="Gear references" sheetId="8" r:id="rId2"/>
    <sheet name="Refs_EN" sheetId="4" state="hidden" r:id="rId3"/>
    <sheet name="Refs_FR" sheetId="5" state="hidden" r:id="rId4"/>
    <sheet name="Refs_ALL" sheetId="7" state="hidden" r:id="rId5"/>
  </sheets>
  <definedNames>
    <definedName name="_xlnm._FilterDatabase" localSheetId="1" hidden="1">'Gear references'!$A$1:$B$1</definedName>
    <definedName name="GEAR_EN">Refs_ALL!$H$1:$H$66</definedName>
    <definedName name="GEAR_FR">Refs_ALL!$I$1:$I$66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8" l="1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2" i="8"/>
  <c r="I39" i="7"/>
  <c r="I35" i="7"/>
  <c r="I15" i="7"/>
  <c r="I9" i="7"/>
  <c r="I54" i="7"/>
  <c r="I2" i="7"/>
  <c r="I24" i="7"/>
  <c r="I55" i="7"/>
  <c r="I50" i="7"/>
  <c r="I18" i="7"/>
  <c r="I56" i="7"/>
  <c r="I30" i="7"/>
  <c r="I3" i="7"/>
  <c r="A1" i="8"/>
  <c r="I16" i="7"/>
  <c r="I58" i="7"/>
  <c r="I42" i="7"/>
  <c r="I51" i="7"/>
  <c r="I21" i="7"/>
  <c r="I11" i="7"/>
  <c r="I20" i="7"/>
  <c r="I65" i="7"/>
  <c r="I1" i="7"/>
  <c r="I43" i="7"/>
  <c r="I57" i="7"/>
  <c r="I27" i="7"/>
  <c r="I6" i="7"/>
  <c r="I19" i="7"/>
  <c r="I34" i="7"/>
  <c r="I46" i="7"/>
  <c r="I32" i="7"/>
  <c r="I10" i="7"/>
  <c r="I26" i="7"/>
  <c r="I59" i="7"/>
  <c r="I66" i="7"/>
  <c r="I41" i="7"/>
  <c r="I5" i="7"/>
  <c r="I14" i="7"/>
  <c r="B1" i="8"/>
  <c r="I36" i="7"/>
  <c r="I37" i="7"/>
  <c r="I53" i="7"/>
  <c r="I60" i="7"/>
  <c r="I8" i="7"/>
  <c r="I62" i="7"/>
  <c r="I7" i="7"/>
  <c r="I48" i="7"/>
  <c r="I13" i="7"/>
  <c r="I49" i="7"/>
  <c r="I44" i="7"/>
  <c r="I33" i="7"/>
  <c r="I63" i="7"/>
  <c r="I61" i="7"/>
  <c r="I4" i="7"/>
  <c r="I47" i="7"/>
  <c r="I23" i="7"/>
  <c r="I29" i="7"/>
  <c r="I22" i="7"/>
  <c r="I17" i="7"/>
  <c r="I64" i="7"/>
  <c r="I45" i="7"/>
  <c r="I38" i="7"/>
  <c r="I12" i="7"/>
  <c r="I40" i="7"/>
  <c r="I25" i="7"/>
  <c r="I28" i="7"/>
  <c r="I31" i="7"/>
  <c r="I52" i="7"/>
  <c r="B60" i="8" l="1"/>
  <c r="B12" i="8"/>
  <c r="B43" i="8"/>
  <c r="B3" i="8"/>
  <c r="B58" i="8"/>
  <c r="B26" i="8"/>
  <c r="B18" i="8"/>
  <c r="B10" i="8"/>
  <c r="B65" i="8"/>
  <c r="B57" i="8"/>
  <c r="B49" i="8"/>
  <c r="B41" i="8"/>
  <c r="B33" i="8"/>
  <c r="B25" i="8"/>
  <c r="B17" i="8"/>
  <c r="B9" i="8"/>
  <c r="B52" i="8"/>
  <c r="B20" i="8"/>
  <c r="B59" i="8"/>
  <c r="B27" i="8"/>
  <c r="B66" i="8"/>
  <c r="B50" i="8"/>
  <c r="B64" i="8"/>
  <c r="B40" i="8"/>
  <c r="B32" i="8"/>
  <c r="B8" i="8"/>
  <c r="B63" i="8"/>
  <c r="B55" i="8"/>
  <c r="B47" i="8"/>
  <c r="B39" i="8"/>
  <c r="B31" i="8"/>
  <c r="B23" i="8"/>
  <c r="B15" i="8"/>
  <c r="B7" i="8"/>
  <c r="B36" i="8"/>
  <c r="B67" i="8"/>
  <c r="B35" i="8"/>
  <c r="B19" i="8"/>
  <c r="B34" i="8"/>
  <c r="B56" i="8"/>
  <c r="B16" i="8"/>
  <c r="B62" i="8"/>
  <c r="B54" i="8"/>
  <c r="B46" i="8"/>
  <c r="B38" i="8"/>
  <c r="B30" i="8"/>
  <c r="B22" i="8"/>
  <c r="B14" i="8"/>
  <c r="B6" i="8"/>
  <c r="B4" i="8"/>
  <c r="B51" i="8"/>
  <c r="B11" i="8"/>
  <c r="B42" i="8"/>
  <c r="B48" i="8"/>
  <c r="B24" i="8"/>
  <c r="B61" i="8"/>
  <c r="B53" i="8"/>
  <c r="B45" i="8"/>
  <c r="B37" i="8"/>
  <c r="B29" i="8"/>
  <c r="B21" i="8"/>
  <c r="B13" i="8"/>
  <c r="B5" i="8"/>
  <c r="B28" i="8"/>
  <c r="B44" i="8"/>
  <c r="B2" i="8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M19" i="1"/>
  <c r="R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8" i="1"/>
  <c r="R18" i="1" s="1"/>
  <c r="M17" i="1"/>
  <c r="R17" i="1" s="1"/>
  <c r="C12" i="7"/>
  <c r="C13" i="7"/>
  <c r="C14" i="7"/>
  <c r="C15" i="7"/>
  <c r="C11" i="7"/>
  <c r="B4" i="7"/>
  <c r="B5" i="7" s="1"/>
  <c r="B6" i="7" s="1"/>
  <c r="B7" i="7" s="1"/>
  <c r="B8" i="7" s="1"/>
  <c r="M1516" i="1"/>
  <c r="C46" i="1" l="1"/>
  <c r="B18" i="1"/>
  <c r="E18" i="1" s="1"/>
  <c r="B19" i="1"/>
  <c r="E19" i="1" s="1"/>
  <c r="B20" i="1"/>
  <c r="B21" i="1"/>
  <c r="B22" i="1"/>
  <c r="B23" i="1"/>
  <c r="C23" i="1" s="1"/>
  <c r="B24" i="1"/>
  <c r="B25" i="1"/>
  <c r="B26" i="1"/>
  <c r="B27" i="1"/>
  <c r="B28" i="1"/>
  <c r="B29" i="1"/>
  <c r="B30" i="1"/>
  <c r="C30" i="1" s="1"/>
  <c r="B31" i="1"/>
  <c r="C31" i="1" s="1"/>
  <c r="B32" i="1"/>
  <c r="B33" i="1"/>
  <c r="B34" i="1"/>
  <c r="B35" i="1"/>
  <c r="B36" i="1"/>
  <c r="B37" i="1"/>
  <c r="B38" i="1"/>
  <c r="B39" i="1"/>
  <c r="C39" i="1" s="1"/>
  <c r="B40" i="1"/>
  <c r="C40" i="1" s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62" i="1" s="1"/>
  <c r="B63" i="1"/>
  <c r="C63" i="1" s="1"/>
  <c r="B64" i="1"/>
  <c r="B65" i="1"/>
  <c r="B66" i="1"/>
  <c r="B67" i="1"/>
  <c r="B68" i="1"/>
  <c r="B69" i="1"/>
  <c r="B70" i="1"/>
  <c r="B71" i="1"/>
  <c r="C71" i="1" s="1"/>
  <c r="B72" i="1"/>
  <c r="B73" i="1"/>
  <c r="B74" i="1"/>
  <c r="B75" i="1"/>
  <c r="B76" i="1"/>
  <c r="B77" i="1"/>
  <c r="B78" i="1"/>
  <c r="C78" i="1" s="1"/>
  <c r="B79" i="1"/>
  <c r="C79" i="1" s="1"/>
  <c r="B80" i="1"/>
  <c r="B81" i="1"/>
  <c r="B82" i="1"/>
  <c r="B83" i="1"/>
  <c r="B84" i="1"/>
  <c r="B85" i="1"/>
  <c r="B86" i="1"/>
  <c r="B87" i="1"/>
  <c r="C87" i="1" s="1"/>
  <c r="B88" i="1"/>
  <c r="B89" i="1"/>
  <c r="B90" i="1"/>
  <c r="B91" i="1"/>
  <c r="B92" i="1"/>
  <c r="B93" i="1"/>
  <c r="C93" i="1" s="1"/>
  <c r="B94" i="1"/>
  <c r="C94" i="1" s="1"/>
  <c r="B95" i="1"/>
  <c r="C95" i="1" s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C110" i="1" s="1"/>
  <c r="B111" i="1"/>
  <c r="C111" i="1" s="1"/>
  <c r="B112" i="1"/>
  <c r="B113" i="1"/>
  <c r="B114" i="1"/>
  <c r="B115" i="1"/>
  <c r="B116" i="1"/>
  <c r="B117" i="1"/>
  <c r="B118" i="1"/>
  <c r="B119" i="1"/>
  <c r="C119" i="1" s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C135" i="1" s="1"/>
  <c r="B136" i="1"/>
  <c r="B137" i="1"/>
  <c r="B138" i="1"/>
  <c r="B139" i="1"/>
  <c r="B140" i="1"/>
  <c r="B141" i="1"/>
  <c r="C141" i="1" s="1"/>
  <c r="B142" i="1"/>
  <c r="C142" i="1" s="1"/>
  <c r="B143" i="1"/>
  <c r="C143" i="1" s="1"/>
  <c r="B144" i="1"/>
  <c r="B145" i="1"/>
  <c r="B146" i="1"/>
  <c r="B147" i="1"/>
  <c r="B148" i="1"/>
  <c r="B149" i="1"/>
  <c r="B150" i="1"/>
  <c r="B151" i="1"/>
  <c r="C151" i="1" s="1"/>
  <c r="B152" i="1"/>
  <c r="B153" i="1"/>
  <c r="B154" i="1"/>
  <c r="B155" i="1"/>
  <c r="B156" i="1"/>
  <c r="B157" i="1"/>
  <c r="B158" i="1"/>
  <c r="C158" i="1" s="1"/>
  <c r="B159" i="1"/>
  <c r="C159" i="1" s="1"/>
  <c r="B160" i="1"/>
  <c r="B161" i="1"/>
  <c r="B162" i="1"/>
  <c r="B163" i="1"/>
  <c r="B164" i="1"/>
  <c r="D164" i="1" s="1"/>
  <c r="B165" i="1"/>
  <c r="B166" i="1"/>
  <c r="B167" i="1"/>
  <c r="C167" i="1" s="1"/>
  <c r="B168" i="1"/>
  <c r="C168" i="1" s="1"/>
  <c r="B169" i="1"/>
  <c r="B170" i="1"/>
  <c r="B171" i="1"/>
  <c r="B172" i="1"/>
  <c r="B173" i="1"/>
  <c r="B174" i="1"/>
  <c r="C174" i="1" s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C190" i="1" s="1"/>
  <c r="B191" i="1"/>
  <c r="C191" i="1" s="1"/>
  <c r="B192" i="1"/>
  <c r="B193" i="1"/>
  <c r="B194" i="1"/>
  <c r="B195" i="1"/>
  <c r="B196" i="1"/>
  <c r="B197" i="1"/>
  <c r="B198" i="1"/>
  <c r="B199" i="1"/>
  <c r="C199" i="1" s="1"/>
  <c r="B200" i="1"/>
  <c r="B201" i="1"/>
  <c r="B202" i="1"/>
  <c r="B203" i="1"/>
  <c r="B204" i="1"/>
  <c r="B205" i="1"/>
  <c r="B206" i="1"/>
  <c r="C206" i="1" s="1"/>
  <c r="B207" i="1"/>
  <c r="C207" i="1" s="1"/>
  <c r="B208" i="1"/>
  <c r="B209" i="1"/>
  <c r="B210" i="1"/>
  <c r="B211" i="1"/>
  <c r="B212" i="1"/>
  <c r="B213" i="1"/>
  <c r="B214" i="1"/>
  <c r="B215" i="1"/>
  <c r="C215" i="1" s="1"/>
  <c r="B216" i="1"/>
  <c r="B217" i="1"/>
  <c r="B218" i="1"/>
  <c r="B219" i="1"/>
  <c r="B220" i="1"/>
  <c r="D220" i="1" s="1"/>
  <c r="B221" i="1"/>
  <c r="C221" i="1" s="1"/>
  <c r="B222" i="1"/>
  <c r="C222" i="1" s="1"/>
  <c r="B223" i="1"/>
  <c r="C223" i="1" s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C238" i="1" s="1"/>
  <c r="B239" i="1"/>
  <c r="C239" i="1" s="1"/>
  <c r="B240" i="1"/>
  <c r="B241" i="1"/>
  <c r="B242" i="1"/>
  <c r="B243" i="1"/>
  <c r="B244" i="1"/>
  <c r="B245" i="1"/>
  <c r="B246" i="1"/>
  <c r="B247" i="1"/>
  <c r="C247" i="1" s="1"/>
  <c r="B248" i="1"/>
  <c r="B249" i="1"/>
  <c r="B250" i="1"/>
  <c r="B251" i="1"/>
  <c r="B252" i="1"/>
  <c r="B253" i="1"/>
  <c r="C253" i="1" s="1"/>
  <c r="B254" i="1"/>
  <c r="B255" i="1"/>
  <c r="B256" i="1"/>
  <c r="B257" i="1"/>
  <c r="B258" i="1"/>
  <c r="B259" i="1"/>
  <c r="B260" i="1"/>
  <c r="B261" i="1"/>
  <c r="B262" i="1"/>
  <c r="B263" i="1"/>
  <c r="C263" i="1" s="1"/>
  <c r="B264" i="1"/>
  <c r="B265" i="1"/>
  <c r="B266" i="1"/>
  <c r="B267" i="1"/>
  <c r="B268" i="1"/>
  <c r="B269" i="1"/>
  <c r="B270" i="1"/>
  <c r="C270" i="1" s="1"/>
  <c r="B271" i="1"/>
  <c r="C271" i="1" s="1"/>
  <c r="B272" i="1"/>
  <c r="B273" i="1"/>
  <c r="B274" i="1"/>
  <c r="B275" i="1"/>
  <c r="B276" i="1"/>
  <c r="B277" i="1"/>
  <c r="B278" i="1"/>
  <c r="B279" i="1"/>
  <c r="C279" i="1" s="1"/>
  <c r="B280" i="1"/>
  <c r="B281" i="1"/>
  <c r="B282" i="1"/>
  <c r="B283" i="1"/>
  <c r="B284" i="1"/>
  <c r="B285" i="1"/>
  <c r="B286" i="1"/>
  <c r="C286" i="1" s="1"/>
  <c r="B287" i="1"/>
  <c r="C287" i="1" s="1"/>
  <c r="B288" i="1"/>
  <c r="B289" i="1"/>
  <c r="B290" i="1"/>
  <c r="B291" i="1"/>
  <c r="B292" i="1"/>
  <c r="B293" i="1"/>
  <c r="B294" i="1"/>
  <c r="C294" i="1" s="1"/>
  <c r="B295" i="1"/>
  <c r="C295" i="1" s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C310" i="1" s="1"/>
  <c r="B311" i="1"/>
  <c r="C311" i="1" s="1"/>
  <c r="B312" i="1"/>
  <c r="C312" i="1" s="1"/>
  <c r="B313" i="1"/>
  <c r="B314" i="1"/>
  <c r="B315" i="1"/>
  <c r="B316" i="1"/>
  <c r="B317" i="1"/>
  <c r="B318" i="1"/>
  <c r="B319" i="1"/>
  <c r="C319" i="1" s="1"/>
  <c r="B320" i="1"/>
  <c r="B321" i="1"/>
  <c r="B322" i="1"/>
  <c r="B323" i="1"/>
  <c r="B324" i="1"/>
  <c r="B325" i="1"/>
  <c r="B326" i="1"/>
  <c r="C326" i="1" s="1"/>
  <c r="B327" i="1"/>
  <c r="B328" i="1"/>
  <c r="B329" i="1"/>
  <c r="B330" i="1"/>
  <c r="B331" i="1"/>
  <c r="B332" i="1"/>
  <c r="B333" i="1"/>
  <c r="B334" i="1"/>
  <c r="E334" i="1" s="1"/>
  <c r="B335" i="1"/>
  <c r="C335" i="1" s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C351" i="1" s="1"/>
  <c r="B352" i="1"/>
  <c r="B353" i="1"/>
  <c r="B354" i="1"/>
  <c r="B355" i="1"/>
  <c r="B356" i="1"/>
  <c r="B357" i="1"/>
  <c r="B358" i="1"/>
  <c r="C358" i="1" s="1"/>
  <c r="B359" i="1"/>
  <c r="C359" i="1" s="1"/>
  <c r="B360" i="1"/>
  <c r="C360" i="1" s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C373" i="1" s="1"/>
  <c r="B374" i="1"/>
  <c r="B375" i="1"/>
  <c r="C375" i="1" s="1"/>
  <c r="B376" i="1"/>
  <c r="B377" i="1"/>
  <c r="B378" i="1"/>
  <c r="B379" i="1"/>
  <c r="B380" i="1"/>
  <c r="B381" i="1"/>
  <c r="C381" i="1" s="1"/>
  <c r="B382" i="1"/>
  <c r="B383" i="1"/>
  <c r="B384" i="1"/>
  <c r="B385" i="1"/>
  <c r="B386" i="1"/>
  <c r="B387" i="1"/>
  <c r="B388" i="1"/>
  <c r="B389" i="1"/>
  <c r="B390" i="1"/>
  <c r="B391" i="1"/>
  <c r="C391" i="1" s="1"/>
  <c r="B392" i="1"/>
  <c r="B393" i="1"/>
  <c r="C393" i="1" s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C406" i="1" s="1"/>
  <c r="B407" i="1"/>
  <c r="C407" i="1" s="1"/>
  <c r="B408" i="1"/>
  <c r="B409" i="1"/>
  <c r="B410" i="1"/>
  <c r="B411" i="1"/>
  <c r="B412" i="1"/>
  <c r="B413" i="1"/>
  <c r="B414" i="1"/>
  <c r="C414" i="1" s="1"/>
  <c r="B415" i="1"/>
  <c r="B416" i="1"/>
  <c r="B417" i="1"/>
  <c r="B418" i="1"/>
  <c r="B419" i="1"/>
  <c r="B420" i="1"/>
  <c r="B421" i="1"/>
  <c r="B422" i="1"/>
  <c r="B423" i="1"/>
  <c r="C423" i="1" s="1"/>
  <c r="B424" i="1"/>
  <c r="B425" i="1"/>
  <c r="C425" i="1" s="1"/>
  <c r="B426" i="1"/>
  <c r="B427" i="1"/>
  <c r="B428" i="1"/>
  <c r="B429" i="1"/>
  <c r="C429" i="1" s="1"/>
  <c r="B430" i="1"/>
  <c r="B431" i="1"/>
  <c r="B432" i="1"/>
  <c r="B433" i="1"/>
  <c r="B434" i="1"/>
  <c r="B435" i="1"/>
  <c r="B436" i="1"/>
  <c r="B437" i="1"/>
  <c r="B438" i="1"/>
  <c r="B439" i="1"/>
  <c r="C439" i="1" s="1"/>
  <c r="B440" i="1"/>
  <c r="B441" i="1"/>
  <c r="B442" i="1"/>
  <c r="B443" i="1"/>
  <c r="B444" i="1"/>
  <c r="B445" i="1"/>
  <c r="C445" i="1" s="1"/>
  <c r="B446" i="1"/>
  <c r="B447" i="1"/>
  <c r="C447" i="1" s="1"/>
  <c r="B448" i="1"/>
  <c r="B449" i="1"/>
  <c r="B450" i="1"/>
  <c r="B451" i="1"/>
  <c r="B452" i="1"/>
  <c r="B453" i="1"/>
  <c r="B454" i="1"/>
  <c r="B455" i="1"/>
  <c r="C455" i="1" s="1"/>
  <c r="B456" i="1"/>
  <c r="B457" i="1"/>
  <c r="C457" i="1" s="1"/>
  <c r="B458" i="1"/>
  <c r="C458" i="1" s="1"/>
  <c r="B459" i="1"/>
  <c r="B460" i="1"/>
  <c r="B461" i="1"/>
  <c r="B462" i="1"/>
  <c r="B463" i="1"/>
  <c r="B464" i="1"/>
  <c r="B465" i="1"/>
  <c r="C465" i="1" s="1"/>
  <c r="B466" i="1"/>
  <c r="B467" i="1"/>
  <c r="B468" i="1"/>
  <c r="B469" i="1"/>
  <c r="B470" i="1"/>
  <c r="B471" i="1"/>
  <c r="C471" i="1" s="1"/>
  <c r="B472" i="1"/>
  <c r="B473" i="1"/>
  <c r="B474" i="1"/>
  <c r="B475" i="1"/>
  <c r="B476" i="1"/>
  <c r="B477" i="1"/>
  <c r="C477" i="1" s="1"/>
  <c r="B478" i="1"/>
  <c r="C478" i="1" s="1"/>
  <c r="B479" i="1"/>
  <c r="C479" i="1" s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C493" i="1" s="1"/>
  <c r="B494" i="1"/>
  <c r="B495" i="1"/>
  <c r="B496" i="1"/>
  <c r="B497" i="1"/>
  <c r="C497" i="1" s="1"/>
  <c r="B498" i="1"/>
  <c r="C498" i="1" s="1"/>
  <c r="B499" i="1"/>
  <c r="B500" i="1"/>
  <c r="B501" i="1"/>
  <c r="B502" i="1"/>
  <c r="B503" i="1"/>
  <c r="C503" i="1" s="1"/>
  <c r="B504" i="1"/>
  <c r="B505" i="1"/>
  <c r="B506" i="1"/>
  <c r="B507" i="1"/>
  <c r="B508" i="1"/>
  <c r="B509" i="1"/>
  <c r="B510" i="1"/>
  <c r="C510" i="1" s="1"/>
  <c r="B511" i="1"/>
  <c r="B512" i="1"/>
  <c r="B513" i="1"/>
  <c r="C513" i="1" s="1"/>
  <c r="B514" i="1"/>
  <c r="B515" i="1"/>
  <c r="B516" i="1"/>
  <c r="B517" i="1"/>
  <c r="B518" i="1"/>
  <c r="B519" i="1"/>
  <c r="B520" i="1"/>
  <c r="B521" i="1"/>
  <c r="B522" i="1"/>
  <c r="B523" i="1"/>
  <c r="B524" i="1"/>
  <c r="B525" i="1"/>
  <c r="C525" i="1" s="1"/>
  <c r="B526" i="1"/>
  <c r="B527" i="1"/>
  <c r="B528" i="1"/>
  <c r="B529" i="1"/>
  <c r="C529" i="1" s="1"/>
  <c r="B530" i="1"/>
  <c r="B531" i="1"/>
  <c r="B532" i="1"/>
  <c r="B533" i="1"/>
  <c r="C533" i="1" s="1"/>
  <c r="B534" i="1"/>
  <c r="B535" i="1"/>
  <c r="B536" i="1"/>
  <c r="B537" i="1"/>
  <c r="B538" i="1"/>
  <c r="B539" i="1"/>
  <c r="B540" i="1"/>
  <c r="B541" i="1"/>
  <c r="B542" i="1"/>
  <c r="B543" i="1"/>
  <c r="C543" i="1" s="1"/>
  <c r="B544" i="1"/>
  <c r="C544" i="1" s="1"/>
  <c r="B545" i="1"/>
  <c r="C545" i="1" s="1"/>
  <c r="B546" i="1"/>
  <c r="B547" i="1"/>
  <c r="B548" i="1"/>
  <c r="B549" i="1"/>
  <c r="B550" i="1"/>
  <c r="B551" i="1"/>
  <c r="C551" i="1" s="1"/>
  <c r="B552" i="1"/>
  <c r="B553" i="1"/>
  <c r="B554" i="1"/>
  <c r="B555" i="1"/>
  <c r="B556" i="1"/>
  <c r="B557" i="1"/>
  <c r="B558" i="1"/>
  <c r="B559" i="1"/>
  <c r="B560" i="1"/>
  <c r="B561" i="1"/>
  <c r="C561" i="1" s="1"/>
  <c r="B562" i="1"/>
  <c r="B563" i="1"/>
  <c r="B564" i="1"/>
  <c r="B565" i="1"/>
  <c r="B566" i="1"/>
  <c r="C566" i="1" s="1"/>
  <c r="B567" i="1"/>
  <c r="B568" i="1"/>
  <c r="B569" i="1"/>
  <c r="B570" i="1"/>
  <c r="B571" i="1"/>
  <c r="B572" i="1"/>
  <c r="B573" i="1"/>
  <c r="B574" i="1"/>
  <c r="B575" i="1"/>
  <c r="B576" i="1"/>
  <c r="B577" i="1"/>
  <c r="C577" i="1" s="1"/>
  <c r="B578" i="1"/>
  <c r="B579" i="1"/>
  <c r="B580" i="1"/>
  <c r="B581" i="1"/>
  <c r="B582" i="1"/>
  <c r="B583" i="1"/>
  <c r="B584" i="1"/>
  <c r="C584" i="1" s="1"/>
  <c r="B585" i="1"/>
  <c r="B586" i="1"/>
  <c r="B587" i="1"/>
  <c r="B588" i="1"/>
  <c r="B589" i="1"/>
  <c r="B590" i="1"/>
  <c r="B591" i="1"/>
  <c r="B592" i="1"/>
  <c r="C592" i="1" s="1"/>
  <c r="B593" i="1"/>
  <c r="C593" i="1" s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C617" i="1" s="1"/>
  <c r="B618" i="1"/>
  <c r="B619" i="1"/>
  <c r="B620" i="1"/>
  <c r="B621" i="1"/>
  <c r="B622" i="1"/>
  <c r="B623" i="1"/>
  <c r="C623" i="1" s="1"/>
  <c r="B624" i="1"/>
  <c r="B625" i="1"/>
  <c r="B626" i="1"/>
  <c r="B627" i="1"/>
  <c r="B628" i="1"/>
  <c r="B629" i="1"/>
  <c r="D629" i="1" s="1"/>
  <c r="B630" i="1"/>
  <c r="B631" i="1"/>
  <c r="C631" i="1" s="1"/>
  <c r="B632" i="1"/>
  <c r="B633" i="1"/>
  <c r="C633" i="1" s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D647" i="1" s="1"/>
  <c r="B648" i="1"/>
  <c r="C648" i="1" s="1"/>
  <c r="B649" i="1"/>
  <c r="B650" i="1"/>
  <c r="B651" i="1"/>
  <c r="B652" i="1"/>
  <c r="B653" i="1"/>
  <c r="B654" i="1"/>
  <c r="B655" i="1"/>
  <c r="B656" i="1"/>
  <c r="C656" i="1" s="1"/>
  <c r="B657" i="1"/>
  <c r="C657" i="1" s="1"/>
  <c r="B658" i="1"/>
  <c r="B659" i="1"/>
  <c r="C659" i="1" s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C687" i="1" s="1"/>
  <c r="B688" i="1"/>
  <c r="B689" i="1"/>
  <c r="B690" i="1"/>
  <c r="B691" i="1"/>
  <c r="B692" i="1"/>
  <c r="B693" i="1"/>
  <c r="B694" i="1"/>
  <c r="B695" i="1"/>
  <c r="C695" i="1" s="1"/>
  <c r="B696" i="1"/>
  <c r="C696" i="1" s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C720" i="1" s="1"/>
  <c r="B721" i="1"/>
  <c r="C721" i="1" s="1"/>
  <c r="B722" i="1"/>
  <c r="B723" i="1"/>
  <c r="C723" i="1" s="1"/>
  <c r="B724" i="1"/>
  <c r="B725" i="1"/>
  <c r="B726" i="1"/>
  <c r="B727" i="1"/>
  <c r="B728" i="1"/>
  <c r="B729" i="1"/>
  <c r="B730" i="1"/>
  <c r="B731" i="1"/>
  <c r="C731" i="1" s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C751" i="1" s="1"/>
  <c r="B752" i="1"/>
  <c r="B753" i="1"/>
  <c r="B754" i="1"/>
  <c r="B755" i="1"/>
  <c r="B756" i="1"/>
  <c r="B757" i="1"/>
  <c r="D757" i="1" s="1"/>
  <c r="B758" i="1"/>
  <c r="B759" i="1"/>
  <c r="C759" i="1" s="1"/>
  <c r="B760" i="1"/>
  <c r="C760" i="1" s="1"/>
  <c r="B761" i="1"/>
  <c r="B762" i="1"/>
  <c r="C762" i="1" s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D775" i="1" s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C795" i="1" s="1"/>
  <c r="B796" i="1"/>
  <c r="B797" i="1"/>
  <c r="B798" i="1"/>
  <c r="B799" i="1"/>
  <c r="C799" i="1" s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C815" i="1" s="1"/>
  <c r="B816" i="1"/>
  <c r="B817" i="1"/>
  <c r="B818" i="1"/>
  <c r="B819" i="1"/>
  <c r="B820" i="1"/>
  <c r="B821" i="1"/>
  <c r="B822" i="1"/>
  <c r="B823" i="1"/>
  <c r="C823" i="1" s="1"/>
  <c r="B824" i="1"/>
  <c r="C824" i="1" s="1"/>
  <c r="B825" i="1"/>
  <c r="B826" i="1"/>
  <c r="C826" i="1" s="1"/>
  <c r="B827" i="1"/>
  <c r="B828" i="1"/>
  <c r="B829" i="1"/>
  <c r="B830" i="1"/>
  <c r="B831" i="1"/>
  <c r="B832" i="1"/>
  <c r="B833" i="1"/>
  <c r="B834" i="1"/>
  <c r="C834" i="1" s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D861" i="1" s="1"/>
  <c r="B862" i="1"/>
  <c r="B863" i="1"/>
  <c r="C863" i="1" s="1"/>
  <c r="B864" i="1"/>
  <c r="B865" i="1"/>
  <c r="C865" i="1" s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D885" i="1" s="1"/>
  <c r="B886" i="1"/>
  <c r="B887" i="1"/>
  <c r="C887" i="1" s="1"/>
  <c r="B888" i="1"/>
  <c r="C888" i="1" s="1"/>
  <c r="B889" i="1"/>
  <c r="B890" i="1"/>
  <c r="B891" i="1"/>
  <c r="B892" i="1"/>
  <c r="B893" i="1"/>
  <c r="B894" i="1"/>
  <c r="B895" i="1"/>
  <c r="B896" i="1"/>
  <c r="B897" i="1"/>
  <c r="B898" i="1"/>
  <c r="C898" i="1" s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C927" i="1" s="1"/>
  <c r="B928" i="1"/>
  <c r="B929" i="1"/>
  <c r="C929" i="1" s="1"/>
  <c r="B930" i="1"/>
  <c r="B931" i="1"/>
  <c r="B932" i="1"/>
  <c r="B933" i="1"/>
  <c r="B934" i="1"/>
  <c r="B935" i="1"/>
  <c r="B936" i="1"/>
  <c r="B937" i="1"/>
  <c r="C937" i="1" s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D956" i="1" s="1"/>
  <c r="B957" i="1"/>
  <c r="B958" i="1"/>
  <c r="B959" i="1"/>
  <c r="B960" i="1"/>
  <c r="B961" i="1"/>
  <c r="C961" i="1" s="1"/>
  <c r="B962" i="1"/>
  <c r="C962" i="1" s="1"/>
  <c r="B963" i="1"/>
  <c r="B964" i="1"/>
  <c r="B965" i="1"/>
  <c r="B966" i="1"/>
  <c r="C966" i="1" s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C983" i="1" s="1"/>
  <c r="B984" i="1"/>
  <c r="C984" i="1" s="1"/>
  <c r="B985" i="1"/>
  <c r="B986" i="1"/>
  <c r="B987" i="1"/>
  <c r="B988" i="1"/>
  <c r="B989" i="1"/>
  <c r="B990" i="1"/>
  <c r="B991" i="1"/>
  <c r="B992" i="1"/>
  <c r="B993" i="1"/>
  <c r="C993" i="1" s="1"/>
  <c r="B994" i="1"/>
  <c r="C994" i="1" s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C1006" i="1" s="1"/>
  <c r="B1007" i="1"/>
  <c r="B1008" i="1"/>
  <c r="B1009" i="1"/>
  <c r="B1010" i="1"/>
  <c r="B1011" i="1"/>
  <c r="B1012" i="1"/>
  <c r="B1013" i="1"/>
  <c r="B1014" i="1"/>
  <c r="C1014" i="1" s="1"/>
  <c r="B1015" i="1"/>
  <c r="C1015" i="1" s="1"/>
  <c r="B1016" i="1"/>
  <c r="B1017" i="1"/>
  <c r="C1017" i="1" s="1"/>
  <c r="B1018" i="1"/>
  <c r="B1019" i="1"/>
  <c r="B1020" i="1"/>
  <c r="B1021" i="1"/>
  <c r="B1022" i="1"/>
  <c r="B1023" i="1"/>
  <c r="D1023" i="1" s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C1041" i="1" s="1"/>
  <c r="B1042" i="1"/>
  <c r="C1042" i="1" s="1"/>
  <c r="B1043" i="1"/>
  <c r="B1044" i="1"/>
  <c r="B1045" i="1"/>
  <c r="C1045" i="1" s="1"/>
  <c r="B1046" i="1"/>
  <c r="B1047" i="1"/>
  <c r="B1048" i="1"/>
  <c r="B1049" i="1"/>
  <c r="B1050" i="1"/>
  <c r="B1051" i="1"/>
  <c r="B1052" i="1"/>
  <c r="B1053" i="1"/>
  <c r="B1054" i="1"/>
  <c r="C1054" i="1" s="1"/>
  <c r="B1055" i="1"/>
  <c r="D1055" i="1" s="1"/>
  <c r="B1056" i="1"/>
  <c r="B1057" i="1"/>
  <c r="D1057" i="1" s="1"/>
  <c r="B1058" i="1"/>
  <c r="B1059" i="1"/>
  <c r="B1060" i="1"/>
  <c r="B1061" i="1"/>
  <c r="C1061" i="1" s="1"/>
  <c r="B1062" i="1"/>
  <c r="B1063" i="1"/>
  <c r="C1063" i="1" s="1"/>
  <c r="B1064" i="1"/>
  <c r="D1064" i="1" s="1"/>
  <c r="B1065" i="1"/>
  <c r="B1066" i="1"/>
  <c r="B1067" i="1"/>
  <c r="B1068" i="1"/>
  <c r="B1069" i="1"/>
  <c r="C1069" i="1" s="1"/>
  <c r="B1070" i="1"/>
  <c r="C1070" i="1" s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C1087" i="1" s="1"/>
  <c r="B1088" i="1"/>
  <c r="C1088" i="1" s="1"/>
  <c r="B1089" i="1"/>
  <c r="B1090" i="1"/>
  <c r="C1090" i="1" s="1"/>
  <c r="B1091" i="1"/>
  <c r="B1092" i="1"/>
  <c r="B1093" i="1"/>
  <c r="B1094" i="1"/>
  <c r="B1095" i="1"/>
  <c r="B1096" i="1"/>
  <c r="E1096" i="1" s="1"/>
  <c r="B1097" i="1"/>
  <c r="B1098" i="1"/>
  <c r="B1099" i="1"/>
  <c r="B1100" i="1"/>
  <c r="B1101" i="1"/>
  <c r="B1102" i="1"/>
  <c r="B1103" i="1"/>
  <c r="B1104" i="1"/>
  <c r="B1105" i="1"/>
  <c r="E1105" i="1" s="1"/>
  <c r="B1106" i="1"/>
  <c r="B1107" i="1"/>
  <c r="B1108" i="1"/>
  <c r="B1109" i="1"/>
  <c r="C1109" i="1" s="1"/>
  <c r="B1110" i="1"/>
  <c r="B1111" i="1"/>
  <c r="B1112" i="1"/>
  <c r="B1113" i="1"/>
  <c r="B1114" i="1"/>
  <c r="B1115" i="1"/>
  <c r="B1116" i="1"/>
  <c r="B1117" i="1"/>
  <c r="B1118" i="1"/>
  <c r="C1118" i="1" s="1"/>
  <c r="B1119" i="1"/>
  <c r="B1120" i="1"/>
  <c r="B1121" i="1"/>
  <c r="B1122" i="1"/>
  <c r="B1123" i="1"/>
  <c r="B1124" i="1"/>
  <c r="B1125" i="1"/>
  <c r="C1125" i="1" s="1"/>
  <c r="B1126" i="1"/>
  <c r="B1127" i="1"/>
  <c r="B1128" i="1"/>
  <c r="B1129" i="1"/>
  <c r="B1130" i="1"/>
  <c r="B1131" i="1"/>
  <c r="B1132" i="1"/>
  <c r="B1133" i="1"/>
  <c r="C1133" i="1" s="1"/>
  <c r="B1134" i="1"/>
  <c r="C1134" i="1" s="1"/>
  <c r="B1135" i="1"/>
  <c r="B1136" i="1"/>
  <c r="C1136" i="1" s="1"/>
  <c r="B1137" i="1"/>
  <c r="B1138" i="1"/>
  <c r="B1139" i="1"/>
  <c r="B1140" i="1"/>
  <c r="B1141" i="1"/>
  <c r="B1142" i="1"/>
  <c r="C1142" i="1" s="1"/>
  <c r="B1143" i="1"/>
  <c r="C1143" i="1" s="1"/>
  <c r="B1144" i="1"/>
  <c r="D1144" i="1" s="1"/>
  <c r="B1145" i="1"/>
  <c r="B1146" i="1"/>
  <c r="B1147" i="1"/>
  <c r="B1148" i="1"/>
  <c r="B1149" i="1"/>
  <c r="B1150" i="1"/>
  <c r="B1151" i="1"/>
  <c r="D1151" i="1" s="1"/>
  <c r="B1152" i="1"/>
  <c r="B1153" i="1"/>
  <c r="B1154" i="1"/>
  <c r="B1155" i="1"/>
  <c r="B1156" i="1"/>
  <c r="B1157" i="1"/>
  <c r="B1158" i="1"/>
  <c r="B1159" i="1"/>
  <c r="B1160" i="1"/>
  <c r="C1160" i="1" s="1"/>
  <c r="B1161" i="1"/>
  <c r="C1161" i="1" s="1"/>
  <c r="B1162" i="1"/>
  <c r="B1163" i="1"/>
  <c r="B1164" i="1"/>
  <c r="B1165" i="1"/>
  <c r="B1166" i="1"/>
  <c r="B1167" i="1"/>
  <c r="B1168" i="1"/>
  <c r="B1169" i="1"/>
  <c r="C1169" i="1" s="1"/>
  <c r="B1170" i="1"/>
  <c r="B1171" i="1"/>
  <c r="B1172" i="1"/>
  <c r="B1173" i="1"/>
  <c r="C1173" i="1" s="1"/>
  <c r="B1174" i="1"/>
  <c r="B1175" i="1"/>
  <c r="B1176" i="1"/>
  <c r="B1177" i="1"/>
  <c r="B1178" i="1"/>
  <c r="B1179" i="1"/>
  <c r="B1180" i="1"/>
  <c r="B1181" i="1"/>
  <c r="B1182" i="1"/>
  <c r="C1182" i="1" s="1"/>
  <c r="B1183" i="1"/>
  <c r="D1183" i="1" s="1"/>
  <c r="B1184" i="1"/>
  <c r="B1185" i="1"/>
  <c r="D1185" i="1" s="1"/>
  <c r="B1186" i="1"/>
  <c r="B1187" i="1"/>
  <c r="B1188" i="1"/>
  <c r="B1189" i="1"/>
  <c r="C1189" i="1" s="1"/>
  <c r="B1190" i="1"/>
  <c r="B1191" i="1"/>
  <c r="C1191" i="1" s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C1206" i="1" s="1"/>
  <c r="B1207" i="1"/>
  <c r="C1207" i="1" s="1"/>
  <c r="B1208" i="1"/>
  <c r="B1209" i="1"/>
  <c r="C1209" i="1" s="1"/>
  <c r="B1210" i="1"/>
  <c r="B1211" i="1"/>
  <c r="B1212" i="1"/>
  <c r="B1213" i="1"/>
  <c r="B1214" i="1"/>
  <c r="B1215" i="1"/>
  <c r="C1215" i="1" s="1"/>
  <c r="B1216" i="1"/>
  <c r="C1216" i="1" s="1"/>
  <c r="B1217" i="1"/>
  <c r="B1218" i="1"/>
  <c r="B1219" i="1"/>
  <c r="B1220" i="1"/>
  <c r="B1221" i="1"/>
  <c r="B1222" i="1"/>
  <c r="B1223" i="1"/>
  <c r="B1224" i="1"/>
  <c r="E1224" i="1" s="1"/>
  <c r="B1225" i="1"/>
  <c r="B1226" i="1"/>
  <c r="B1227" i="1"/>
  <c r="B1228" i="1"/>
  <c r="B1229" i="1"/>
  <c r="B1230" i="1"/>
  <c r="B1231" i="1"/>
  <c r="D1231" i="1" s="1"/>
  <c r="B1232" i="1"/>
  <c r="B1233" i="1"/>
  <c r="B1234" i="1"/>
  <c r="B1235" i="1"/>
  <c r="B1236" i="1"/>
  <c r="B1237" i="1"/>
  <c r="C1237" i="1" s="1"/>
  <c r="B1238" i="1"/>
  <c r="B1239" i="1"/>
  <c r="B1240" i="1"/>
  <c r="B1241" i="1"/>
  <c r="B1242" i="1"/>
  <c r="C1242" i="1" s="1"/>
  <c r="B1243" i="1"/>
  <c r="B1244" i="1"/>
  <c r="B1245" i="1"/>
  <c r="B1246" i="1"/>
  <c r="B1247" i="1"/>
  <c r="B1248" i="1"/>
  <c r="B1249" i="1"/>
  <c r="B1250" i="1"/>
  <c r="B1251" i="1"/>
  <c r="B1252" i="1"/>
  <c r="B1253" i="1"/>
  <c r="C1253" i="1" s="1"/>
  <c r="B1254" i="1"/>
  <c r="B1255" i="1"/>
  <c r="C1255" i="1" s="1"/>
  <c r="B1256" i="1"/>
  <c r="B1257" i="1"/>
  <c r="B1258" i="1"/>
  <c r="B1259" i="1"/>
  <c r="B1260" i="1"/>
  <c r="B1261" i="1"/>
  <c r="C1261" i="1" s="1"/>
  <c r="B1262" i="1"/>
  <c r="C1262" i="1" s="1"/>
  <c r="B1263" i="1"/>
  <c r="B1264" i="1"/>
  <c r="E1264" i="1" s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C1277" i="1" s="1"/>
  <c r="B1278" i="1"/>
  <c r="C1278" i="1" s="1"/>
  <c r="B1279" i="1"/>
  <c r="B1280" i="1"/>
  <c r="E1280" i="1" s="1"/>
  <c r="B1281" i="1"/>
  <c r="B1282" i="1"/>
  <c r="B1283" i="1"/>
  <c r="B1284" i="1"/>
  <c r="B1285" i="1"/>
  <c r="C1285" i="1" s="1"/>
  <c r="B1286" i="1"/>
  <c r="C1286" i="1" s="1"/>
  <c r="B1287" i="1"/>
  <c r="B1288" i="1"/>
  <c r="B1289" i="1"/>
  <c r="B1290" i="1"/>
  <c r="B1291" i="1"/>
  <c r="B1292" i="1"/>
  <c r="B1293" i="1"/>
  <c r="C1293" i="1" s="1"/>
  <c r="B1294" i="1"/>
  <c r="C1294" i="1" s="1"/>
  <c r="B1295" i="1"/>
  <c r="B1296" i="1"/>
  <c r="B1297" i="1"/>
  <c r="B1298" i="1"/>
  <c r="B1299" i="1"/>
  <c r="B1300" i="1"/>
  <c r="B1301" i="1"/>
  <c r="C1301" i="1" s="1"/>
  <c r="B1302" i="1"/>
  <c r="C1302" i="1" s="1"/>
  <c r="B1303" i="1"/>
  <c r="B1304" i="1"/>
  <c r="E1304" i="1" s="1"/>
  <c r="B1305" i="1"/>
  <c r="B1306" i="1"/>
  <c r="B1307" i="1"/>
  <c r="B1308" i="1"/>
  <c r="B1309" i="1"/>
  <c r="C1309" i="1" s="1"/>
  <c r="B1310" i="1"/>
  <c r="B1311" i="1"/>
  <c r="B1312" i="1"/>
  <c r="B1313" i="1"/>
  <c r="B1314" i="1"/>
  <c r="B1315" i="1"/>
  <c r="B1316" i="1"/>
  <c r="B1317" i="1"/>
  <c r="C1317" i="1" s="1"/>
  <c r="B1318" i="1"/>
  <c r="C1318" i="1" s="1"/>
  <c r="B1319" i="1"/>
  <c r="B1320" i="1"/>
  <c r="C1320" i="1" s="1"/>
  <c r="B1321" i="1"/>
  <c r="B1322" i="1"/>
  <c r="B1323" i="1"/>
  <c r="B1324" i="1"/>
  <c r="B1325" i="1"/>
  <c r="C1325" i="1" s="1"/>
  <c r="B1326" i="1"/>
  <c r="C1326" i="1" s="1"/>
  <c r="B1327" i="1"/>
  <c r="B1328" i="1"/>
  <c r="C1328" i="1" s="1"/>
  <c r="B1329" i="1"/>
  <c r="D1329" i="1" s="1"/>
  <c r="B1330" i="1"/>
  <c r="B1331" i="1"/>
  <c r="B1332" i="1"/>
  <c r="B1333" i="1"/>
  <c r="B1334" i="1"/>
  <c r="E1334" i="1" s="1"/>
  <c r="B1335" i="1"/>
  <c r="B1336" i="1"/>
  <c r="E1336" i="1" s="1"/>
  <c r="B1337" i="1"/>
  <c r="B1338" i="1"/>
  <c r="B1339" i="1"/>
  <c r="B1340" i="1"/>
  <c r="B1341" i="1"/>
  <c r="C1341" i="1" s="1"/>
  <c r="B1342" i="1"/>
  <c r="C1342" i="1" s="1"/>
  <c r="B1343" i="1"/>
  <c r="B1344" i="1"/>
  <c r="C1344" i="1" s="1"/>
  <c r="B1345" i="1"/>
  <c r="B1346" i="1"/>
  <c r="B1347" i="1"/>
  <c r="B1348" i="1"/>
  <c r="B1349" i="1"/>
  <c r="C1349" i="1" s="1"/>
  <c r="B1350" i="1"/>
  <c r="C1350" i="1" s="1"/>
  <c r="B1351" i="1"/>
  <c r="B1352" i="1"/>
  <c r="E1352" i="1" s="1"/>
  <c r="B1353" i="1"/>
  <c r="B1354" i="1"/>
  <c r="B1355" i="1"/>
  <c r="B1356" i="1"/>
  <c r="B1357" i="1"/>
  <c r="C1357" i="1" s="1"/>
  <c r="B1358" i="1"/>
  <c r="C1358" i="1" s="1"/>
  <c r="B1359" i="1"/>
  <c r="B1360" i="1"/>
  <c r="E1360" i="1" s="1"/>
  <c r="B1361" i="1"/>
  <c r="B1362" i="1"/>
  <c r="B1363" i="1"/>
  <c r="B1364" i="1"/>
  <c r="B1365" i="1"/>
  <c r="C1365" i="1" s="1"/>
  <c r="B1366" i="1"/>
  <c r="E1366" i="1" s="1"/>
  <c r="B1367" i="1"/>
  <c r="B1368" i="1"/>
  <c r="C1368" i="1" s="1"/>
  <c r="B1369" i="1"/>
  <c r="B1370" i="1"/>
  <c r="B1371" i="1"/>
  <c r="B1372" i="1"/>
  <c r="B1373" i="1"/>
  <c r="C1373" i="1" s="1"/>
  <c r="B1374" i="1"/>
  <c r="B1375" i="1"/>
  <c r="B1376" i="1"/>
  <c r="B1377" i="1"/>
  <c r="B1378" i="1"/>
  <c r="B1379" i="1"/>
  <c r="B1380" i="1"/>
  <c r="B1381" i="1"/>
  <c r="C1381" i="1" s="1"/>
  <c r="B1382" i="1"/>
  <c r="E1382" i="1" s="1"/>
  <c r="B1383" i="1"/>
  <c r="D1383" i="1" s="1"/>
  <c r="B1384" i="1"/>
  <c r="C1384" i="1" s="1"/>
  <c r="B1385" i="1"/>
  <c r="B1386" i="1"/>
  <c r="B1387" i="1"/>
  <c r="B1388" i="1"/>
  <c r="B1389" i="1"/>
  <c r="C1389" i="1" s="1"/>
  <c r="B1390" i="1"/>
  <c r="C1390" i="1" s="1"/>
  <c r="B1391" i="1"/>
  <c r="B1392" i="1"/>
  <c r="E1392" i="1" s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C1405" i="1" s="1"/>
  <c r="B1406" i="1"/>
  <c r="C1406" i="1" s="1"/>
  <c r="B1407" i="1"/>
  <c r="B1408" i="1"/>
  <c r="E1408" i="1" s="1"/>
  <c r="B1409" i="1"/>
  <c r="D1409" i="1" s="1"/>
  <c r="B1410" i="1"/>
  <c r="B1411" i="1"/>
  <c r="B1412" i="1"/>
  <c r="B1413" i="1"/>
  <c r="C1413" i="1" s="1"/>
  <c r="B1414" i="1"/>
  <c r="C1414" i="1" s="1"/>
  <c r="B1415" i="1"/>
  <c r="B1416" i="1"/>
  <c r="B1417" i="1"/>
  <c r="B1418" i="1"/>
  <c r="B1419" i="1"/>
  <c r="B1420" i="1"/>
  <c r="B1421" i="1"/>
  <c r="C1421" i="1" s="1"/>
  <c r="B1422" i="1"/>
  <c r="C1422" i="1" s="1"/>
  <c r="B1423" i="1"/>
  <c r="B1424" i="1"/>
  <c r="B1425" i="1"/>
  <c r="B1426" i="1"/>
  <c r="B1427" i="1"/>
  <c r="B1428" i="1"/>
  <c r="B1429" i="1"/>
  <c r="C1429" i="1" s="1"/>
  <c r="B1430" i="1"/>
  <c r="C1430" i="1" s="1"/>
  <c r="B1431" i="1"/>
  <c r="B1432" i="1"/>
  <c r="E1432" i="1" s="1"/>
  <c r="B1433" i="1"/>
  <c r="B1434" i="1"/>
  <c r="B1435" i="1"/>
  <c r="B1436" i="1"/>
  <c r="B1437" i="1"/>
  <c r="C1437" i="1" s="1"/>
  <c r="B1438" i="1"/>
  <c r="B1439" i="1"/>
  <c r="B1440" i="1"/>
  <c r="B1441" i="1"/>
  <c r="B1442" i="1"/>
  <c r="B1443" i="1"/>
  <c r="B1444" i="1"/>
  <c r="B1445" i="1"/>
  <c r="C1445" i="1" s="1"/>
  <c r="B1446" i="1"/>
  <c r="C1446" i="1" s="1"/>
  <c r="B1447" i="1"/>
  <c r="B1448" i="1"/>
  <c r="C1448" i="1" s="1"/>
  <c r="B1449" i="1"/>
  <c r="B1450" i="1"/>
  <c r="B1451" i="1"/>
  <c r="B1452" i="1"/>
  <c r="B1453" i="1"/>
  <c r="C1453" i="1" s="1"/>
  <c r="B1454" i="1"/>
  <c r="C1454" i="1" s="1"/>
  <c r="B1455" i="1"/>
  <c r="B1456" i="1"/>
  <c r="C1456" i="1" s="1"/>
  <c r="B1457" i="1"/>
  <c r="B1458" i="1"/>
  <c r="B1459" i="1"/>
  <c r="B1460" i="1"/>
  <c r="B1461" i="1"/>
  <c r="B1462" i="1"/>
  <c r="E1462" i="1" s="1"/>
  <c r="B1463" i="1"/>
  <c r="B1464" i="1"/>
  <c r="E1464" i="1" s="1"/>
  <c r="B1465" i="1"/>
  <c r="B1466" i="1"/>
  <c r="B1467" i="1"/>
  <c r="B1468" i="1"/>
  <c r="B1469" i="1"/>
  <c r="C1469" i="1" s="1"/>
  <c r="B1470" i="1"/>
  <c r="C1470" i="1" s="1"/>
  <c r="B1471" i="1"/>
  <c r="B1472" i="1"/>
  <c r="C1472" i="1" s="1"/>
  <c r="B1473" i="1"/>
  <c r="B1474" i="1"/>
  <c r="B1475" i="1"/>
  <c r="B1476" i="1"/>
  <c r="B1477" i="1"/>
  <c r="C1477" i="1" s="1"/>
  <c r="B1478" i="1"/>
  <c r="C1478" i="1" s="1"/>
  <c r="B1479" i="1"/>
  <c r="B1480" i="1"/>
  <c r="E1480" i="1" s="1"/>
  <c r="B1481" i="1"/>
  <c r="B1482" i="1"/>
  <c r="B1483" i="1"/>
  <c r="B1484" i="1"/>
  <c r="B1485" i="1"/>
  <c r="C1485" i="1" s="1"/>
  <c r="B1486" i="1"/>
  <c r="C1486" i="1" s="1"/>
  <c r="B1487" i="1"/>
  <c r="B1488" i="1"/>
  <c r="E1488" i="1" s="1"/>
  <c r="B1489" i="1"/>
  <c r="B1490" i="1"/>
  <c r="B1491" i="1"/>
  <c r="B1492" i="1"/>
  <c r="B1493" i="1"/>
  <c r="C1493" i="1" s="1"/>
  <c r="B1494" i="1"/>
  <c r="E1494" i="1" s="1"/>
  <c r="B1495" i="1"/>
  <c r="B1496" i="1"/>
  <c r="C1496" i="1" s="1"/>
  <c r="B1497" i="1"/>
  <c r="B1498" i="1"/>
  <c r="B1499" i="1"/>
  <c r="B1500" i="1"/>
  <c r="B1501" i="1"/>
  <c r="C1501" i="1" s="1"/>
  <c r="B1502" i="1"/>
  <c r="B1503" i="1"/>
  <c r="B1504" i="1"/>
  <c r="B1505" i="1"/>
  <c r="B1506" i="1"/>
  <c r="B1507" i="1"/>
  <c r="B1508" i="1"/>
  <c r="B1509" i="1"/>
  <c r="C1509" i="1" s="1"/>
  <c r="B1510" i="1"/>
  <c r="E1510" i="1" s="1"/>
  <c r="B1511" i="1"/>
  <c r="D1511" i="1" s="1"/>
  <c r="B1512" i="1"/>
  <c r="C1512" i="1" s="1"/>
  <c r="B1513" i="1"/>
  <c r="B1514" i="1"/>
  <c r="B1515" i="1"/>
  <c r="B15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Q38" i="1"/>
  <c r="Q69" i="1"/>
  <c r="Q96" i="1"/>
  <c r="Q120" i="1"/>
  <c r="Q151" i="1"/>
  <c r="Q173" i="1"/>
  <c r="Q203" i="1"/>
  <c r="Q204" i="1"/>
  <c r="Q224" i="1"/>
  <c r="Q230" i="1"/>
  <c r="Q254" i="1"/>
  <c r="Q255" i="1"/>
  <c r="Q277" i="1"/>
  <c r="Q302" i="1"/>
  <c r="Q303" i="1"/>
  <c r="Q328" i="1"/>
  <c r="Q350" i="1"/>
  <c r="Q374" i="1"/>
  <c r="Q375" i="1"/>
  <c r="Q395" i="1"/>
  <c r="Q401" i="1"/>
  <c r="Q419" i="1"/>
  <c r="Q440" i="1"/>
  <c r="Q480" i="1"/>
  <c r="Q499" i="1"/>
  <c r="Q504" i="1"/>
  <c r="Q520" i="1"/>
  <c r="Q539" i="1"/>
  <c r="Q541" i="1"/>
  <c r="Q555" i="1"/>
  <c r="Q556" i="1"/>
  <c r="Q571" i="1"/>
  <c r="Q584" i="1"/>
  <c r="Q597" i="1"/>
  <c r="Q611" i="1"/>
  <c r="Q621" i="1"/>
  <c r="Q624" i="1"/>
  <c r="Q635" i="1"/>
  <c r="Q648" i="1"/>
  <c r="Q661" i="1"/>
  <c r="Q675" i="1"/>
  <c r="Q685" i="1"/>
  <c r="Q688" i="1"/>
  <c r="Q699" i="1"/>
  <c r="Q712" i="1"/>
  <c r="Q725" i="1"/>
  <c r="Q739" i="1"/>
  <c r="Q749" i="1"/>
  <c r="Q752" i="1"/>
  <c r="Q763" i="1"/>
  <c r="Q764" i="1"/>
  <c r="Q776" i="1"/>
  <c r="Q787" i="1"/>
  <c r="Q797" i="1"/>
  <c r="Q798" i="1"/>
  <c r="Q807" i="1"/>
  <c r="Q808" i="1"/>
  <c r="Q816" i="1"/>
  <c r="Q827" i="1"/>
  <c r="Q835" i="1"/>
  <c r="Q845" i="1"/>
  <c r="Q853" i="1"/>
  <c r="Q854" i="1"/>
  <c r="Q862" i="1"/>
  <c r="Q863" i="1"/>
  <c r="Q871" i="1"/>
  <c r="Q872" i="1"/>
  <c r="Q880" i="1"/>
  <c r="Q891" i="1"/>
  <c r="Q899" i="1"/>
  <c r="Q909" i="1"/>
  <c r="Q917" i="1"/>
  <c r="Q918" i="1"/>
  <c r="Q926" i="1"/>
  <c r="Q927" i="1"/>
  <c r="Q935" i="1"/>
  <c r="Q936" i="1"/>
  <c r="Q944" i="1"/>
  <c r="Q955" i="1"/>
  <c r="Q963" i="1"/>
  <c r="Q973" i="1"/>
  <c r="Q981" i="1"/>
  <c r="Q982" i="1"/>
  <c r="Q990" i="1"/>
  <c r="Q991" i="1"/>
  <c r="Q999" i="1"/>
  <c r="Q1000" i="1"/>
  <c r="Q1008" i="1"/>
  <c r="Q1019" i="1"/>
  <c r="Q1027" i="1"/>
  <c r="Q1037" i="1"/>
  <c r="Q1045" i="1"/>
  <c r="Q1046" i="1"/>
  <c r="Q1054" i="1"/>
  <c r="Q1055" i="1"/>
  <c r="Q1063" i="1"/>
  <c r="Q1064" i="1"/>
  <c r="Q1072" i="1"/>
  <c r="Q1083" i="1"/>
  <c r="Q1091" i="1"/>
  <c r="Q1101" i="1"/>
  <c r="Q1109" i="1"/>
  <c r="Q1110" i="1"/>
  <c r="Q1118" i="1"/>
  <c r="Q1119" i="1"/>
  <c r="Q1127" i="1"/>
  <c r="Q1128" i="1"/>
  <c r="Q1136" i="1"/>
  <c r="Q1147" i="1"/>
  <c r="Q1155" i="1"/>
  <c r="Q1165" i="1"/>
  <c r="Q1173" i="1"/>
  <c r="Q1174" i="1"/>
  <c r="Q1182" i="1"/>
  <c r="Q1183" i="1"/>
  <c r="Q1191" i="1"/>
  <c r="Q1192" i="1"/>
  <c r="Q1200" i="1"/>
  <c r="Q1211" i="1"/>
  <c r="Q1219" i="1"/>
  <c r="Q1229" i="1"/>
  <c r="Q1237" i="1"/>
  <c r="Q1238" i="1"/>
  <c r="Q1246" i="1"/>
  <c r="Q1247" i="1"/>
  <c r="Q1255" i="1"/>
  <c r="Q1256" i="1"/>
  <c r="Q1264" i="1"/>
  <c r="Q1275" i="1"/>
  <c r="Q1283" i="1"/>
  <c r="Q1293" i="1"/>
  <c r="Q1301" i="1"/>
  <c r="Q1302" i="1"/>
  <c r="Q1310" i="1"/>
  <c r="Q1311" i="1"/>
  <c r="Q1319" i="1"/>
  <c r="Q1320" i="1"/>
  <c r="Q1328" i="1"/>
  <c r="Q1339" i="1"/>
  <c r="Q1347" i="1"/>
  <c r="Q1357" i="1"/>
  <c r="Q1365" i="1"/>
  <c r="Q1366" i="1"/>
  <c r="Q1374" i="1"/>
  <c r="Q1375" i="1"/>
  <c r="Q1383" i="1"/>
  <c r="Q1384" i="1"/>
  <c r="Q1392" i="1"/>
  <c r="Q1403" i="1"/>
  <c r="Q1411" i="1"/>
  <c r="Q1421" i="1"/>
  <c r="Q1429" i="1"/>
  <c r="Q1430" i="1"/>
  <c r="Q1438" i="1"/>
  <c r="Q1439" i="1"/>
  <c r="Q1447" i="1"/>
  <c r="Q1448" i="1"/>
  <c r="Q1456" i="1"/>
  <c r="Q1467" i="1"/>
  <c r="Q1475" i="1"/>
  <c r="Q1485" i="1"/>
  <c r="Q1493" i="1"/>
  <c r="Q1494" i="1"/>
  <c r="Q1502" i="1"/>
  <c r="Q1503" i="1"/>
  <c r="Q1510" i="1"/>
  <c r="Q1511" i="1"/>
  <c r="P19" i="1"/>
  <c r="P20" i="1"/>
  <c r="P21" i="1"/>
  <c r="P22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80" i="1"/>
  <c r="P81" i="1"/>
  <c r="P82" i="1"/>
  <c r="P83" i="1"/>
  <c r="P84" i="1"/>
  <c r="P85" i="1"/>
  <c r="P86" i="1"/>
  <c r="P88" i="1"/>
  <c r="P89" i="1"/>
  <c r="P90" i="1"/>
  <c r="P91" i="1"/>
  <c r="P92" i="1"/>
  <c r="P93" i="1"/>
  <c r="P94" i="1"/>
  <c r="P96" i="1"/>
  <c r="P97" i="1"/>
  <c r="P98" i="1"/>
  <c r="P99" i="1"/>
  <c r="P100" i="1"/>
  <c r="P101" i="1"/>
  <c r="P102" i="1"/>
  <c r="P104" i="1"/>
  <c r="P105" i="1"/>
  <c r="P106" i="1"/>
  <c r="P107" i="1"/>
  <c r="P108" i="1"/>
  <c r="P109" i="1"/>
  <c r="P110" i="1"/>
  <c r="P112" i="1"/>
  <c r="P113" i="1"/>
  <c r="P114" i="1"/>
  <c r="P115" i="1"/>
  <c r="P116" i="1"/>
  <c r="P117" i="1"/>
  <c r="P118" i="1"/>
  <c r="P120" i="1"/>
  <c r="P121" i="1"/>
  <c r="P122" i="1"/>
  <c r="P123" i="1"/>
  <c r="P124" i="1"/>
  <c r="P125" i="1"/>
  <c r="P126" i="1"/>
  <c r="P128" i="1"/>
  <c r="P129" i="1"/>
  <c r="P130" i="1"/>
  <c r="P131" i="1"/>
  <c r="P132" i="1"/>
  <c r="P133" i="1"/>
  <c r="P134" i="1"/>
  <c r="P136" i="1"/>
  <c r="P137" i="1"/>
  <c r="P138" i="1"/>
  <c r="P139" i="1"/>
  <c r="P140" i="1"/>
  <c r="P141" i="1"/>
  <c r="P142" i="1"/>
  <c r="P144" i="1"/>
  <c r="P145" i="1"/>
  <c r="P146" i="1"/>
  <c r="P147" i="1"/>
  <c r="P148" i="1"/>
  <c r="P149" i="1"/>
  <c r="P150" i="1"/>
  <c r="P152" i="1"/>
  <c r="P153" i="1"/>
  <c r="P154" i="1"/>
  <c r="P155" i="1"/>
  <c r="P156" i="1"/>
  <c r="P157" i="1"/>
  <c r="P158" i="1"/>
  <c r="P160" i="1"/>
  <c r="P161" i="1"/>
  <c r="P162" i="1"/>
  <c r="P163" i="1"/>
  <c r="P164" i="1"/>
  <c r="P165" i="1"/>
  <c r="P166" i="1"/>
  <c r="P168" i="1"/>
  <c r="P169" i="1"/>
  <c r="P170" i="1"/>
  <c r="P171" i="1"/>
  <c r="P172" i="1"/>
  <c r="P173" i="1"/>
  <c r="P174" i="1"/>
  <c r="P176" i="1"/>
  <c r="P177" i="1"/>
  <c r="P178" i="1"/>
  <c r="P179" i="1"/>
  <c r="P180" i="1"/>
  <c r="P181" i="1"/>
  <c r="P182" i="1"/>
  <c r="P184" i="1"/>
  <c r="P185" i="1"/>
  <c r="P186" i="1"/>
  <c r="P187" i="1"/>
  <c r="P188" i="1"/>
  <c r="P189" i="1"/>
  <c r="P190" i="1"/>
  <c r="P192" i="1"/>
  <c r="P193" i="1"/>
  <c r="P194" i="1"/>
  <c r="P195" i="1"/>
  <c r="P196" i="1"/>
  <c r="P197" i="1"/>
  <c r="P198" i="1"/>
  <c r="P200" i="1"/>
  <c r="P201" i="1"/>
  <c r="P202" i="1"/>
  <c r="P203" i="1"/>
  <c r="P204" i="1"/>
  <c r="P205" i="1"/>
  <c r="P206" i="1"/>
  <c r="P208" i="1"/>
  <c r="P209" i="1"/>
  <c r="P210" i="1"/>
  <c r="P211" i="1"/>
  <c r="P212" i="1"/>
  <c r="P213" i="1"/>
  <c r="P214" i="1"/>
  <c r="P216" i="1"/>
  <c r="P217" i="1"/>
  <c r="P218" i="1"/>
  <c r="P219" i="1"/>
  <c r="P220" i="1"/>
  <c r="P221" i="1"/>
  <c r="P222" i="1"/>
  <c r="P224" i="1"/>
  <c r="P225" i="1"/>
  <c r="P226" i="1"/>
  <c r="P227" i="1"/>
  <c r="P228" i="1"/>
  <c r="P229" i="1"/>
  <c r="P230" i="1"/>
  <c r="P232" i="1"/>
  <c r="P233" i="1"/>
  <c r="P234" i="1"/>
  <c r="P235" i="1"/>
  <c r="P236" i="1"/>
  <c r="P237" i="1"/>
  <c r="P238" i="1"/>
  <c r="P240" i="1"/>
  <c r="P241" i="1"/>
  <c r="P242" i="1"/>
  <c r="P243" i="1"/>
  <c r="P244" i="1"/>
  <c r="P245" i="1"/>
  <c r="P246" i="1"/>
  <c r="P248" i="1"/>
  <c r="P249" i="1"/>
  <c r="P250" i="1"/>
  <c r="P251" i="1"/>
  <c r="P252" i="1"/>
  <c r="P253" i="1"/>
  <c r="P254" i="1"/>
  <c r="P256" i="1"/>
  <c r="P257" i="1"/>
  <c r="P258" i="1"/>
  <c r="P259" i="1"/>
  <c r="P260" i="1"/>
  <c r="P261" i="1"/>
  <c r="P262" i="1"/>
  <c r="P264" i="1"/>
  <c r="P265" i="1"/>
  <c r="P266" i="1"/>
  <c r="P267" i="1"/>
  <c r="P268" i="1"/>
  <c r="P269" i="1"/>
  <c r="P270" i="1"/>
  <c r="P272" i="1"/>
  <c r="P273" i="1"/>
  <c r="P274" i="1"/>
  <c r="P275" i="1"/>
  <c r="P276" i="1"/>
  <c r="P277" i="1"/>
  <c r="P278" i="1"/>
  <c r="P280" i="1"/>
  <c r="P281" i="1"/>
  <c r="P282" i="1"/>
  <c r="P283" i="1"/>
  <c r="P284" i="1"/>
  <c r="P285" i="1"/>
  <c r="P286" i="1"/>
  <c r="P288" i="1"/>
  <c r="P289" i="1"/>
  <c r="P290" i="1"/>
  <c r="P291" i="1"/>
  <c r="P292" i="1"/>
  <c r="P293" i="1"/>
  <c r="P294" i="1"/>
  <c r="P296" i="1"/>
  <c r="P297" i="1"/>
  <c r="P298" i="1"/>
  <c r="P299" i="1"/>
  <c r="P300" i="1"/>
  <c r="P301" i="1"/>
  <c r="P302" i="1"/>
  <c r="P304" i="1"/>
  <c r="P305" i="1"/>
  <c r="P306" i="1"/>
  <c r="P307" i="1"/>
  <c r="P308" i="1"/>
  <c r="P309" i="1"/>
  <c r="P310" i="1"/>
  <c r="P312" i="1"/>
  <c r="P313" i="1"/>
  <c r="P314" i="1"/>
  <c r="P315" i="1"/>
  <c r="P316" i="1"/>
  <c r="P317" i="1"/>
  <c r="P318" i="1"/>
  <c r="P320" i="1"/>
  <c r="P321" i="1"/>
  <c r="P322" i="1"/>
  <c r="P323" i="1"/>
  <c r="P324" i="1"/>
  <c r="P325" i="1"/>
  <c r="P326" i="1"/>
  <c r="P328" i="1"/>
  <c r="P329" i="1"/>
  <c r="P330" i="1"/>
  <c r="P331" i="1"/>
  <c r="P332" i="1"/>
  <c r="P333" i="1"/>
  <c r="P334" i="1"/>
  <c r="P336" i="1"/>
  <c r="P337" i="1"/>
  <c r="P338" i="1"/>
  <c r="P339" i="1"/>
  <c r="P340" i="1"/>
  <c r="P341" i="1"/>
  <c r="P342" i="1"/>
  <c r="P344" i="1"/>
  <c r="P345" i="1"/>
  <c r="P346" i="1"/>
  <c r="P347" i="1"/>
  <c r="P348" i="1"/>
  <c r="P349" i="1"/>
  <c r="P350" i="1"/>
  <c r="P352" i="1"/>
  <c r="P353" i="1"/>
  <c r="P354" i="1"/>
  <c r="P355" i="1"/>
  <c r="P356" i="1"/>
  <c r="P357" i="1"/>
  <c r="P358" i="1"/>
  <c r="P360" i="1"/>
  <c r="P361" i="1"/>
  <c r="P362" i="1"/>
  <c r="P363" i="1"/>
  <c r="P364" i="1"/>
  <c r="P365" i="1"/>
  <c r="P366" i="1"/>
  <c r="P368" i="1"/>
  <c r="P369" i="1"/>
  <c r="P370" i="1"/>
  <c r="P371" i="1"/>
  <c r="P372" i="1"/>
  <c r="P373" i="1"/>
  <c r="P374" i="1"/>
  <c r="P376" i="1"/>
  <c r="P377" i="1"/>
  <c r="P378" i="1"/>
  <c r="P379" i="1"/>
  <c r="P380" i="1"/>
  <c r="P381" i="1"/>
  <c r="P382" i="1"/>
  <c r="P384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400" i="1"/>
  <c r="P401" i="1"/>
  <c r="P402" i="1"/>
  <c r="P403" i="1"/>
  <c r="P404" i="1"/>
  <c r="P405" i="1"/>
  <c r="P406" i="1"/>
  <c r="P408" i="1"/>
  <c r="P409" i="1"/>
  <c r="P410" i="1"/>
  <c r="P411" i="1"/>
  <c r="P412" i="1"/>
  <c r="P413" i="1"/>
  <c r="P414" i="1"/>
  <c r="P416" i="1"/>
  <c r="P417" i="1"/>
  <c r="P418" i="1"/>
  <c r="P419" i="1"/>
  <c r="P420" i="1"/>
  <c r="P421" i="1"/>
  <c r="P422" i="1"/>
  <c r="P424" i="1"/>
  <c r="P425" i="1"/>
  <c r="P426" i="1"/>
  <c r="P427" i="1"/>
  <c r="P428" i="1"/>
  <c r="P429" i="1"/>
  <c r="P430" i="1"/>
  <c r="P432" i="1"/>
  <c r="P433" i="1"/>
  <c r="P434" i="1"/>
  <c r="P435" i="1"/>
  <c r="P436" i="1"/>
  <c r="P437" i="1"/>
  <c r="P438" i="1"/>
  <c r="P440" i="1"/>
  <c r="P441" i="1"/>
  <c r="P442" i="1"/>
  <c r="P443" i="1"/>
  <c r="P444" i="1"/>
  <c r="P445" i="1"/>
  <c r="P446" i="1"/>
  <c r="P448" i="1"/>
  <c r="P449" i="1"/>
  <c r="P450" i="1"/>
  <c r="P451" i="1"/>
  <c r="P452" i="1"/>
  <c r="P453" i="1"/>
  <c r="P454" i="1"/>
  <c r="P456" i="1"/>
  <c r="P457" i="1"/>
  <c r="P458" i="1"/>
  <c r="P459" i="1"/>
  <c r="P460" i="1"/>
  <c r="P461" i="1"/>
  <c r="P462" i="1"/>
  <c r="P464" i="1"/>
  <c r="P465" i="1"/>
  <c r="P466" i="1"/>
  <c r="P467" i="1"/>
  <c r="P468" i="1"/>
  <c r="P469" i="1"/>
  <c r="P470" i="1"/>
  <c r="P472" i="1"/>
  <c r="P473" i="1"/>
  <c r="P474" i="1"/>
  <c r="P475" i="1"/>
  <c r="P476" i="1"/>
  <c r="P477" i="1"/>
  <c r="P478" i="1"/>
  <c r="P480" i="1"/>
  <c r="P481" i="1"/>
  <c r="P482" i="1"/>
  <c r="P483" i="1"/>
  <c r="P484" i="1"/>
  <c r="P485" i="1"/>
  <c r="P486" i="1"/>
  <c r="P488" i="1"/>
  <c r="P489" i="1"/>
  <c r="P490" i="1"/>
  <c r="P491" i="1"/>
  <c r="P492" i="1"/>
  <c r="P493" i="1"/>
  <c r="P494" i="1"/>
  <c r="P496" i="1"/>
  <c r="P497" i="1"/>
  <c r="P498" i="1"/>
  <c r="P499" i="1"/>
  <c r="P500" i="1"/>
  <c r="P501" i="1"/>
  <c r="P502" i="1"/>
  <c r="P504" i="1"/>
  <c r="P505" i="1"/>
  <c r="P506" i="1"/>
  <c r="P507" i="1"/>
  <c r="P508" i="1"/>
  <c r="P509" i="1"/>
  <c r="P510" i="1"/>
  <c r="P512" i="1"/>
  <c r="P513" i="1"/>
  <c r="P514" i="1"/>
  <c r="P515" i="1"/>
  <c r="P516" i="1"/>
  <c r="P517" i="1"/>
  <c r="P518" i="1"/>
  <c r="P520" i="1"/>
  <c r="P521" i="1"/>
  <c r="P522" i="1"/>
  <c r="P523" i="1"/>
  <c r="P524" i="1"/>
  <c r="P525" i="1"/>
  <c r="P526" i="1"/>
  <c r="P528" i="1"/>
  <c r="P529" i="1"/>
  <c r="P530" i="1"/>
  <c r="P531" i="1"/>
  <c r="P532" i="1"/>
  <c r="P533" i="1"/>
  <c r="P534" i="1"/>
  <c r="P536" i="1"/>
  <c r="P537" i="1"/>
  <c r="P538" i="1"/>
  <c r="P539" i="1"/>
  <c r="P540" i="1"/>
  <c r="P541" i="1"/>
  <c r="P542" i="1"/>
  <c r="P544" i="1"/>
  <c r="P545" i="1"/>
  <c r="P546" i="1"/>
  <c r="P547" i="1"/>
  <c r="P548" i="1"/>
  <c r="P549" i="1"/>
  <c r="P550" i="1"/>
  <c r="P552" i="1"/>
  <c r="P553" i="1"/>
  <c r="P554" i="1"/>
  <c r="P555" i="1"/>
  <c r="P556" i="1"/>
  <c r="P557" i="1"/>
  <c r="P558" i="1"/>
  <c r="P560" i="1"/>
  <c r="P561" i="1"/>
  <c r="P562" i="1"/>
  <c r="P563" i="1"/>
  <c r="P564" i="1"/>
  <c r="P565" i="1"/>
  <c r="P566" i="1"/>
  <c r="P568" i="1"/>
  <c r="P569" i="1"/>
  <c r="P570" i="1"/>
  <c r="P571" i="1"/>
  <c r="P572" i="1"/>
  <c r="P573" i="1"/>
  <c r="P574" i="1"/>
  <c r="P576" i="1"/>
  <c r="P577" i="1"/>
  <c r="P578" i="1"/>
  <c r="P579" i="1"/>
  <c r="P580" i="1"/>
  <c r="P581" i="1"/>
  <c r="P582" i="1"/>
  <c r="P584" i="1"/>
  <c r="P585" i="1"/>
  <c r="P586" i="1"/>
  <c r="P587" i="1"/>
  <c r="P588" i="1"/>
  <c r="P589" i="1"/>
  <c r="P590" i="1"/>
  <c r="P592" i="1"/>
  <c r="P593" i="1"/>
  <c r="P594" i="1"/>
  <c r="P595" i="1"/>
  <c r="P596" i="1"/>
  <c r="P597" i="1"/>
  <c r="P598" i="1"/>
  <c r="P600" i="1"/>
  <c r="P601" i="1"/>
  <c r="P602" i="1"/>
  <c r="P603" i="1"/>
  <c r="P604" i="1"/>
  <c r="P605" i="1"/>
  <c r="P606" i="1"/>
  <c r="P608" i="1"/>
  <c r="P609" i="1"/>
  <c r="P610" i="1"/>
  <c r="P611" i="1"/>
  <c r="P612" i="1"/>
  <c r="P613" i="1"/>
  <c r="P614" i="1"/>
  <c r="P616" i="1"/>
  <c r="P617" i="1"/>
  <c r="P618" i="1"/>
  <c r="P619" i="1"/>
  <c r="P620" i="1"/>
  <c r="P621" i="1"/>
  <c r="P622" i="1"/>
  <c r="P624" i="1"/>
  <c r="P625" i="1"/>
  <c r="P626" i="1"/>
  <c r="P627" i="1"/>
  <c r="P628" i="1"/>
  <c r="P629" i="1"/>
  <c r="P630" i="1"/>
  <c r="P632" i="1"/>
  <c r="P633" i="1"/>
  <c r="P634" i="1"/>
  <c r="P635" i="1"/>
  <c r="P636" i="1"/>
  <c r="P637" i="1"/>
  <c r="P638" i="1"/>
  <c r="P640" i="1"/>
  <c r="P641" i="1"/>
  <c r="P642" i="1"/>
  <c r="P643" i="1"/>
  <c r="P644" i="1"/>
  <c r="P645" i="1"/>
  <c r="P646" i="1"/>
  <c r="P648" i="1"/>
  <c r="P649" i="1"/>
  <c r="P650" i="1"/>
  <c r="P651" i="1"/>
  <c r="P652" i="1"/>
  <c r="P653" i="1"/>
  <c r="P654" i="1"/>
  <c r="P656" i="1"/>
  <c r="P657" i="1"/>
  <c r="P658" i="1"/>
  <c r="P659" i="1"/>
  <c r="P660" i="1"/>
  <c r="P661" i="1"/>
  <c r="P662" i="1"/>
  <c r="P664" i="1"/>
  <c r="P665" i="1"/>
  <c r="P666" i="1"/>
  <c r="P667" i="1"/>
  <c r="P668" i="1"/>
  <c r="P669" i="1"/>
  <c r="P670" i="1"/>
  <c r="P672" i="1"/>
  <c r="P673" i="1"/>
  <c r="P674" i="1"/>
  <c r="P675" i="1"/>
  <c r="P676" i="1"/>
  <c r="P677" i="1"/>
  <c r="P678" i="1"/>
  <c r="P680" i="1"/>
  <c r="P681" i="1"/>
  <c r="P682" i="1"/>
  <c r="P683" i="1"/>
  <c r="P684" i="1"/>
  <c r="P685" i="1"/>
  <c r="P686" i="1"/>
  <c r="P688" i="1"/>
  <c r="P689" i="1"/>
  <c r="P690" i="1"/>
  <c r="P691" i="1"/>
  <c r="P692" i="1"/>
  <c r="P693" i="1"/>
  <c r="P694" i="1"/>
  <c r="P696" i="1"/>
  <c r="P697" i="1"/>
  <c r="P698" i="1"/>
  <c r="P699" i="1"/>
  <c r="P700" i="1"/>
  <c r="P701" i="1"/>
  <c r="P702" i="1"/>
  <c r="P704" i="1"/>
  <c r="P705" i="1"/>
  <c r="P706" i="1"/>
  <c r="P707" i="1"/>
  <c r="P708" i="1"/>
  <c r="P709" i="1"/>
  <c r="P710" i="1"/>
  <c r="P712" i="1"/>
  <c r="P713" i="1"/>
  <c r="P714" i="1"/>
  <c r="P715" i="1"/>
  <c r="P716" i="1"/>
  <c r="P717" i="1"/>
  <c r="P718" i="1"/>
  <c r="P720" i="1"/>
  <c r="P721" i="1"/>
  <c r="P722" i="1"/>
  <c r="P723" i="1"/>
  <c r="P724" i="1"/>
  <c r="P725" i="1"/>
  <c r="P726" i="1"/>
  <c r="P728" i="1"/>
  <c r="P729" i="1"/>
  <c r="P730" i="1"/>
  <c r="P731" i="1"/>
  <c r="P732" i="1"/>
  <c r="P733" i="1"/>
  <c r="P734" i="1"/>
  <c r="P736" i="1"/>
  <c r="P737" i="1"/>
  <c r="P738" i="1"/>
  <c r="P739" i="1"/>
  <c r="P740" i="1"/>
  <c r="P741" i="1"/>
  <c r="P742" i="1"/>
  <c r="P744" i="1"/>
  <c r="P745" i="1"/>
  <c r="P746" i="1"/>
  <c r="P747" i="1"/>
  <c r="P748" i="1"/>
  <c r="P749" i="1"/>
  <c r="P750" i="1"/>
  <c r="P752" i="1"/>
  <c r="P753" i="1"/>
  <c r="P754" i="1"/>
  <c r="P755" i="1"/>
  <c r="P756" i="1"/>
  <c r="P757" i="1"/>
  <c r="P758" i="1"/>
  <c r="P760" i="1"/>
  <c r="P761" i="1"/>
  <c r="P762" i="1"/>
  <c r="P763" i="1"/>
  <c r="P764" i="1"/>
  <c r="P765" i="1"/>
  <c r="P766" i="1"/>
  <c r="P768" i="1"/>
  <c r="P769" i="1"/>
  <c r="P770" i="1"/>
  <c r="P771" i="1"/>
  <c r="P772" i="1"/>
  <c r="P773" i="1"/>
  <c r="P774" i="1"/>
  <c r="P776" i="1"/>
  <c r="P777" i="1"/>
  <c r="P778" i="1"/>
  <c r="P779" i="1"/>
  <c r="P780" i="1"/>
  <c r="P781" i="1"/>
  <c r="P782" i="1"/>
  <c r="P784" i="1"/>
  <c r="P785" i="1"/>
  <c r="P786" i="1"/>
  <c r="P787" i="1"/>
  <c r="P788" i="1"/>
  <c r="P789" i="1"/>
  <c r="P790" i="1"/>
  <c r="P792" i="1"/>
  <c r="P793" i="1"/>
  <c r="P794" i="1"/>
  <c r="P795" i="1"/>
  <c r="P796" i="1"/>
  <c r="P797" i="1"/>
  <c r="P798" i="1"/>
  <c r="P800" i="1"/>
  <c r="P801" i="1"/>
  <c r="P802" i="1"/>
  <c r="P803" i="1"/>
  <c r="P804" i="1"/>
  <c r="P805" i="1"/>
  <c r="P806" i="1"/>
  <c r="P808" i="1"/>
  <c r="P809" i="1"/>
  <c r="P810" i="1"/>
  <c r="P811" i="1"/>
  <c r="P812" i="1"/>
  <c r="P813" i="1"/>
  <c r="P814" i="1"/>
  <c r="P816" i="1"/>
  <c r="P817" i="1"/>
  <c r="P818" i="1"/>
  <c r="P819" i="1"/>
  <c r="P820" i="1"/>
  <c r="P821" i="1"/>
  <c r="P822" i="1"/>
  <c r="P824" i="1"/>
  <c r="P825" i="1"/>
  <c r="P826" i="1"/>
  <c r="P827" i="1"/>
  <c r="P828" i="1"/>
  <c r="P829" i="1"/>
  <c r="P830" i="1"/>
  <c r="P832" i="1"/>
  <c r="P833" i="1"/>
  <c r="P834" i="1"/>
  <c r="P835" i="1"/>
  <c r="P836" i="1"/>
  <c r="P837" i="1"/>
  <c r="P838" i="1"/>
  <c r="P840" i="1"/>
  <c r="P841" i="1"/>
  <c r="P842" i="1"/>
  <c r="P843" i="1"/>
  <c r="P844" i="1"/>
  <c r="P845" i="1"/>
  <c r="P846" i="1"/>
  <c r="P848" i="1"/>
  <c r="P849" i="1"/>
  <c r="P850" i="1"/>
  <c r="P851" i="1"/>
  <c r="P852" i="1"/>
  <c r="P853" i="1"/>
  <c r="P854" i="1"/>
  <c r="P856" i="1"/>
  <c r="P857" i="1"/>
  <c r="P858" i="1"/>
  <c r="P859" i="1"/>
  <c r="P860" i="1"/>
  <c r="P861" i="1"/>
  <c r="P862" i="1"/>
  <c r="P864" i="1"/>
  <c r="P865" i="1"/>
  <c r="P866" i="1"/>
  <c r="P867" i="1"/>
  <c r="P868" i="1"/>
  <c r="P869" i="1"/>
  <c r="P870" i="1"/>
  <c r="P872" i="1"/>
  <c r="P873" i="1"/>
  <c r="P874" i="1"/>
  <c r="P875" i="1"/>
  <c r="P876" i="1"/>
  <c r="P877" i="1"/>
  <c r="P878" i="1"/>
  <c r="P880" i="1"/>
  <c r="P881" i="1"/>
  <c r="P882" i="1"/>
  <c r="P883" i="1"/>
  <c r="P884" i="1"/>
  <c r="P885" i="1"/>
  <c r="P886" i="1"/>
  <c r="P888" i="1"/>
  <c r="P889" i="1"/>
  <c r="P890" i="1"/>
  <c r="P891" i="1"/>
  <c r="P892" i="1"/>
  <c r="P893" i="1"/>
  <c r="P894" i="1"/>
  <c r="P896" i="1"/>
  <c r="P897" i="1"/>
  <c r="P898" i="1"/>
  <c r="P899" i="1"/>
  <c r="P900" i="1"/>
  <c r="P901" i="1"/>
  <c r="P902" i="1"/>
  <c r="P904" i="1"/>
  <c r="P905" i="1"/>
  <c r="P906" i="1"/>
  <c r="P907" i="1"/>
  <c r="P908" i="1"/>
  <c r="P909" i="1"/>
  <c r="P910" i="1"/>
  <c r="P912" i="1"/>
  <c r="P913" i="1"/>
  <c r="P914" i="1"/>
  <c r="P915" i="1"/>
  <c r="P916" i="1"/>
  <c r="P917" i="1"/>
  <c r="P918" i="1"/>
  <c r="P920" i="1"/>
  <c r="P921" i="1"/>
  <c r="P922" i="1"/>
  <c r="P923" i="1"/>
  <c r="P924" i="1"/>
  <c r="P925" i="1"/>
  <c r="P926" i="1"/>
  <c r="P928" i="1"/>
  <c r="P929" i="1"/>
  <c r="P930" i="1"/>
  <c r="P931" i="1"/>
  <c r="P932" i="1"/>
  <c r="P933" i="1"/>
  <c r="P934" i="1"/>
  <c r="P936" i="1"/>
  <c r="P937" i="1"/>
  <c r="P938" i="1"/>
  <c r="P939" i="1"/>
  <c r="P940" i="1"/>
  <c r="P941" i="1"/>
  <c r="P942" i="1"/>
  <c r="P944" i="1"/>
  <c r="P945" i="1"/>
  <c r="P946" i="1"/>
  <c r="P947" i="1"/>
  <c r="P948" i="1"/>
  <c r="P949" i="1"/>
  <c r="P950" i="1"/>
  <c r="P952" i="1"/>
  <c r="P953" i="1"/>
  <c r="P954" i="1"/>
  <c r="P955" i="1"/>
  <c r="P956" i="1"/>
  <c r="P957" i="1"/>
  <c r="P958" i="1"/>
  <c r="P960" i="1"/>
  <c r="P961" i="1"/>
  <c r="P962" i="1"/>
  <c r="P963" i="1"/>
  <c r="P964" i="1"/>
  <c r="P965" i="1"/>
  <c r="P966" i="1"/>
  <c r="P968" i="1"/>
  <c r="P969" i="1"/>
  <c r="P970" i="1"/>
  <c r="P971" i="1"/>
  <c r="P972" i="1"/>
  <c r="P973" i="1"/>
  <c r="P974" i="1"/>
  <c r="P976" i="1"/>
  <c r="P977" i="1"/>
  <c r="P978" i="1"/>
  <c r="P979" i="1"/>
  <c r="P980" i="1"/>
  <c r="P981" i="1"/>
  <c r="P982" i="1"/>
  <c r="P984" i="1"/>
  <c r="P985" i="1"/>
  <c r="P986" i="1"/>
  <c r="P987" i="1"/>
  <c r="P988" i="1"/>
  <c r="P989" i="1"/>
  <c r="P990" i="1"/>
  <c r="P992" i="1"/>
  <c r="P993" i="1"/>
  <c r="P994" i="1"/>
  <c r="P995" i="1"/>
  <c r="P996" i="1"/>
  <c r="P997" i="1"/>
  <c r="P998" i="1"/>
  <c r="P1000" i="1"/>
  <c r="P1001" i="1"/>
  <c r="P1002" i="1"/>
  <c r="P1003" i="1"/>
  <c r="P1004" i="1"/>
  <c r="P1005" i="1"/>
  <c r="P1006" i="1"/>
  <c r="P1008" i="1"/>
  <c r="P1009" i="1"/>
  <c r="P1010" i="1"/>
  <c r="P1011" i="1"/>
  <c r="P1012" i="1"/>
  <c r="P1013" i="1"/>
  <c r="P1014" i="1"/>
  <c r="P1016" i="1"/>
  <c r="P1017" i="1"/>
  <c r="P1018" i="1"/>
  <c r="P1019" i="1"/>
  <c r="P1020" i="1"/>
  <c r="P1021" i="1"/>
  <c r="P1022" i="1"/>
  <c r="P1024" i="1"/>
  <c r="P1025" i="1"/>
  <c r="P1026" i="1"/>
  <c r="P1027" i="1"/>
  <c r="P1028" i="1"/>
  <c r="P1029" i="1"/>
  <c r="P1030" i="1"/>
  <c r="P1032" i="1"/>
  <c r="P1033" i="1"/>
  <c r="P1034" i="1"/>
  <c r="P1035" i="1"/>
  <c r="P1036" i="1"/>
  <c r="P1037" i="1"/>
  <c r="P1038" i="1"/>
  <c r="P1040" i="1"/>
  <c r="P1041" i="1"/>
  <c r="P1042" i="1"/>
  <c r="P1043" i="1"/>
  <c r="P1044" i="1"/>
  <c r="P1045" i="1"/>
  <c r="P1046" i="1"/>
  <c r="P1048" i="1"/>
  <c r="P1049" i="1"/>
  <c r="P1050" i="1"/>
  <c r="P1051" i="1"/>
  <c r="P1052" i="1"/>
  <c r="P1053" i="1"/>
  <c r="P1054" i="1"/>
  <c r="P1056" i="1"/>
  <c r="P1057" i="1"/>
  <c r="P1058" i="1"/>
  <c r="P1059" i="1"/>
  <c r="P1060" i="1"/>
  <c r="P1061" i="1"/>
  <c r="P1062" i="1"/>
  <c r="P1064" i="1"/>
  <c r="P1065" i="1"/>
  <c r="P1066" i="1"/>
  <c r="P1067" i="1"/>
  <c r="P1068" i="1"/>
  <c r="P1069" i="1"/>
  <c r="P1070" i="1"/>
  <c r="P1072" i="1"/>
  <c r="P1073" i="1"/>
  <c r="P1074" i="1"/>
  <c r="P1075" i="1"/>
  <c r="P1076" i="1"/>
  <c r="P1077" i="1"/>
  <c r="P1078" i="1"/>
  <c r="P1080" i="1"/>
  <c r="P1081" i="1"/>
  <c r="P1082" i="1"/>
  <c r="P1083" i="1"/>
  <c r="P1084" i="1"/>
  <c r="P1085" i="1"/>
  <c r="P1086" i="1"/>
  <c r="P1088" i="1"/>
  <c r="P1089" i="1"/>
  <c r="P1090" i="1"/>
  <c r="P1091" i="1"/>
  <c r="P1092" i="1"/>
  <c r="P1093" i="1"/>
  <c r="P1094" i="1"/>
  <c r="P1096" i="1"/>
  <c r="P1097" i="1"/>
  <c r="P1098" i="1"/>
  <c r="P1099" i="1"/>
  <c r="P1100" i="1"/>
  <c r="P1101" i="1"/>
  <c r="P1102" i="1"/>
  <c r="P1104" i="1"/>
  <c r="P1105" i="1"/>
  <c r="P1106" i="1"/>
  <c r="P1107" i="1"/>
  <c r="P1108" i="1"/>
  <c r="P1109" i="1"/>
  <c r="P1110" i="1"/>
  <c r="P1112" i="1"/>
  <c r="P1113" i="1"/>
  <c r="P1114" i="1"/>
  <c r="P1115" i="1"/>
  <c r="P1116" i="1"/>
  <c r="P1117" i="1"/>
  <c r="P1118" i="1"/>
  <c r="P1120" i="1"/>
  <c r="P1121" i="1"/>
  <c r="P1122" i="1"/>
  <c r="P1123" i="1"/>
  <c r="P1124" i="1"/>
  <c r="P1125" i="1"/>
  <c r="P1126" i="1"/>
  <c r="P1128" i="1"/>
  <c r="P1129" i="1"/>
  <c r="P1130" i="1"/>
  <c r="P1131" i="1"/>
  <c r="P1132" i="1"/>
  <c r="P1133" i="1"/>
  <c r="P1134" i="1"/>
  <c r="P1136" i="1"/>
  <c r="P1137" i="1"/>
  <c r="P1138" i="1"/>
  <c r="P1139" i="1"/>
  <c r="P1140" i="1"/>
  <c r="P1141" i="1"/>
  <c r="P1142" i="1"/>
  <c r="P1144" i="1"/>
  <c r="P1145" i="1"/>
  <c r="P1146" i="1"/>
  <c r="P1147" i="1"/>
  <c r="P1148" i="1"/>
  <c r="P1149" i="1"/>
  <c r="P1150" i="1"/>
  <c r="P1152" i="1"/>
  <c r="P1153" i="1"/>
  <c r="P1154" i="1"/>
  <c r="P1155" i="1"/>
  <c r="P1156" i="1"/>
  <c r="P1157" i="1"/>
  <c r="P1158" i="1"/>
  <c r="P1160" i="1"/>
  <c r="P1161" i="1"/>
  <c r="P1162" i="1"/>
  <c r="P1163" i="1"/>
  <c r="P1164" i="1"/>
  <c r="P1165" i="1"/>
  <c r="P1166" i="1"/>
  <c r="P1168" i="1"/>
  <c r="P1169" i="1"/>
  <c r="P1170" i="1"/>
  <c r="P1171" i="1"/>
  <c r="P1172" i="1"/>
  <c r="P1173" i="1"/>
  <c r="P1174" i="1"/>
  <c r="P1176" i="1"/>
  <c r="P1177" i="1"/>
  <c r="P1178" i="1"/>
  <c r="P1179" i="1"/>
  <c r="P1180" i="1"/>
  <c r="P1181" i="1"/>
  <c r="P1182" i="1"/>
  <c r="P1184" i="1"/>
  <c r="P1185" i="1"/>
  <c r="P1186" i="1"/>
  <c r="P1187" i="1"/>
  <c r="P1188" i="1"/>
  <c r="P1189" i="1"/>
  <c r="P1190" i="1"/>
  <c r="P1192" i="1"/>
  <c r="P1193" i="1"/>
  <c r="P1194" i="1"/>
  <c r="P1195" i="1"/>
  <c r="P1196" i="1"/>
  <c r="P1197" i="1"/>
  <c r="P1198" i="1"/>
  <c r="P1200" i="1"/>
  <c r="P1201" i="1"/>
  <c r="P1202" i="1"/>
  <c r="P1203" i="1"/>
  <c r="P1204" i="1"/>
  <c r="P1205" i="1"/>
  <c r="P1206" i="1"/>
  <c r="P1208" i="1"/>
  <c r="P1209" i="1"/>
  <c r="P1210" i="1"/>
  <c r="P1211" i="1"/>
  <c r="P1212" i="1"/>
  <c r="P1213" i="1"/>
  <c r="P1214" i="1"/>
  <c r="P1216" i="1"/>
  <c r="P1217" i="1"/>
  <c r="P1218" i="1"/>
  <c r="P1219" i="1"/>
  <c r="P1220" i="1"/>
  <c r="P1221" i="1"/>
  <c r="P1222" i="1"/>
  <c r="P1224" i="1"/>
  <c r="P1225" i="1"/>
  <c r="P1226" i="1"/>
  <c r="P1227" i="1"/>
  <c r="P1228" i="1"/>
  <c r="P1229" i="1"/>
  <c r="P1230" i="1"/>
  <c r="P1232" i="1"/>
  <c r="P1233" i="1"/>
  <c r="P1234" i="1"/>
  <c r="P1235" i="1"/>
  <c r="P1236" i="1"/>
  <c r="P1237" i="1"/>
  <c r="P1238" i="1"/>
  <c r="P1240" i="1"/>
  <c r="P1241" i="1"/>
  <c r="P1242" i="1"/>
  <c r="P1243" i="1"/>
  <c r="P1244" i="1"/>
  <c r="P1245" i="1"/>
  <c r="P1246" i="1"/>
  <c r="P1248" i="1"/>
  <c r="P1249" i="1"/>
  <c r="P1250" i="1"/>
  <c r="P1251" i="1"/>
  <c r="P1252" i="1"/>
  <c r="P1253" i="1"/>
  <c r="P1254" i="1"/>
  <c r="P1256" i="1"/>
  <c r="P1257" i="1"/>
  <c r="P1258" i="1"/>
  <c r="P1259" i="1"/>
  <c r="P1260" i="1"/>
  <c r="P1261" i="1"/>
  <c r="P1262" i="1"/>
  <c r="P1264" i="1"/>
  <c r="P1265" i="1"/>
  <c r="P1266" i="1"/>
  <c r="P1267" i="1"/>
  <c r="P1268" i="1"/>
  <c r="P1269" i="1"/>
  <c r="P1270" i="1"/>
  <c r="P1272" i="1"/>
  <c r="P1273" i="1"/>
  <c r="P1274" i="1"/>
  <c r="P1275" i="1"/>
  <c r="P1276" i="1"/>
  <c r="P1277" i="1"/>
  <c r="P1278" i="1"/>
  <c r="P1280" i="1"/>
  <c r="P1281" i="1"/>
  <c r="P1282" i="1"/>
  <c r="P1283" i="1"/>
  <c r="P1284" i="1"/>
  <c r="P1285" i="1"/>
  <c r="P1286" i="1"/>
  <c r="P1288" i="1"/>
  <c r="P1289" i="1"/>
  <c r="P1290" i="1"/>
  <c r="P1291" i="1"/>
  <c r="P1292" i="1"/>
  <c r="P1293" i="1"/>
  <c r="P1294" i="1"/>
  <c r="P1296" i="1"/>
  <c r="P1297" i="1"/>
  <c r="P1298" i="1"/>
  <c r="P1299" i="1"/>
  <c r="P1300" i="1"/>
  <c r="P1301" i="1"/>
  <c r="P1302" i="1"/>
  <c r="P1304" i="1"/>
  <c r="P1305" i="1"/>
  <c r="P1306" i="1"/>
  <c r="P1307" i="1"/>
  <c r="P1308" i="1"/>
  <c r="P1309" i="1"/>
  <c r="P1310" i="1"/>
  <c r="P1312" i="1"/>
  <c r="P1313" i="1"/>
  <c r="P1314" i="1"/>
  <c r="P1315" i="1"/>
  <c r="P1316" i="1"/>
  <c r="P1317" i="1"/>
  <c r="P1318" i="1"/>
  <c r="P1320" i="1"/>
  <c r="P1321" i="1"/>
  <c r="P1322" i="1"/>
  <c r="P1323" i="1"/>
  <c r="P1324" i="1"/>
  <c r="P1325" i="1"/>
  <c r="P1326" i="1"/>
  <c r="P1328" i="1"/>
  <c r="P1329" i="1"/>
  <c r="P1330" i="1"/>
  <c r="P1331" i="1"/>
  <c r="P1332" i="1"/>
  <c r="P1333" i="1"/>
  <c r="P1334" i="1"/>
  <c r="P1336" i="1"/>
  <c r="P1337" i="1"/>
  <c r="P1338" i="1"/>
  <c r="P1339" i="1"/>
  <c r="P1340" i="1"/>
  <c r="P1341" i="1"/>
  <c r="P1342" i="1"/>
  <c r="P1344" i="1"/>
  <c r="P1345" i="1"/>
  <c r="P1346" i="1"/>
  <c r="P1347" i="1"/>
  <c r="P1348" i="1"/>
  <c r="P1349" i="1"/>
  <c r="P1350" i="1"/>
  <c r="P1352" i="1"/>
  <c r="P1353" i="1"/>
  <c r="P1354" i="1"/>
  <c r="P1355" i="1"/>
  <c r="P1356" i="1"/>
  <c r="P1357" i="1"/>
  <c r="P1358" i="1"/>
  <c r="P1360" i="1"/>
  <c r="P1361" i="1"/>
  <c r="P1362" i="1"/>
  <c r="P1363" i="1"/>
  <c r="P1364" i="1"/>
  <c r="P1365" i="1"/>
  <c r="P1366" i="1"/>
  <c r="P1368" i="1"/>
  <c r="P1369" i="1"/>
  <c r="P1370" i="1"/>
  <c r="P1371" i="1"/>
  <c r="P1372" i="1"/>
  <c r="P1373" i="1"/>
  <c r="P1374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A17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2" i="4"/>
  <c r="B25" i="5"/>
  <c r="B22" i="5"/>
  <c r="Q23" i="1"/>
  <c r="Q31" i="1"/>
  <c r="Q32" i="1"/>
  <c r="Q43" i="1"/>
  <c r="Q45" i="1"/>
  <c r="Q48" i="1"/>
  <c r="Q51" i="1"/>
  <c r="Q55" i="1"/>
  <c r="Q63" i="1"/>
  <c r="Q64" i="1"/>
  <c r="Q73" i="1"/>
  <c r="Q78" i="1"/>
  <c r="Q80" i="1"/>
  <c r="Q83" i="1"/>
  <c r="Q91" i="1"/>
  <c r="Q99" i="1"/>
  <c r="Q102" i="1"/>
  <c r="Q104" i="1"/>
  <c r="Q112" i="1"/>
  <c r="Q115" i="1"/>
  <c r="Q123" i="1"/>
  <c r="Q134" i="1"/>
  <c r="Q136" i="1"/>
  <c r="Q142" i="1"/>
  <c r="Q163" i="1"/>
  <c r="Q175" i="1"/>
  <c r="Q183" i="1"/>
  <c r="Q187" i="1"/>
  <c r="Q206" i="1"/>
  <c r="Q207" i="1"/>
  <c r="Q231" i="1"/>
  <c r="Q232" i="1"/>
  <c r="Q242" i="1"/>
  <c r="Q247" i="1"/>
  <c r="Q248" i="1"/>
  <c r="Q262" i="1"/>
  <c r="Q272" i="1"/>
  <c r="Q273" i="1"/>
  <c r="Q286" i="1"/>
  <c r="Q294" i="1"/>
  <c r="Q314" i="1"/>
  <c r="Q315" i="1"/>
  <c r="Q318" i="1"/>
  <c r="Q335" i="1"/>
  <c r="Q339" i="1"/>
  <c r="Q343" i="1"/>
  <c r="Q344" i="1"/>
  <c r="Q358" i="1"/>
  <c r="Q359" i="1"/>
  <c r="Q376" i="1"/>
  <c r="Q387" i="1"/>
  <c r="Q391" i="1"/>
  <c r="Q403" i="1"/>
  <c r="Q408" i="1"/>
  <c r="Q411" i="1"/>
  <c r="Q430" i="1"/>
  <c r="Q435" i="1"/>
  <c r="Q443" i="1"/>
  <c r="Q455" i="1"/>
  <c r="Q462" i="1"/>
  <c r="Q467" i="1"/>
  <c r="Q471" i="1"/>
  <c r="Q488" i="1"/>
  <c r="Q494" i="1"/>
  <c r="Q515" i="1"/>
  <c r="Q518" i="1"/>
  <c r="Q519" i="1"/>
  <c r="Q535" i="1"/>
  <c r="Q542" i="1"/>
  <c r="Q551" i="1"/>
  <c r="Q552" i="1"/>
  <c r="Q575" i="1"/>
  <c r="Q579" i="1"/>
  <c r="Q607" i="1"/>
  <c r="Q614" i="1"/>
  <c r="Q639" i="1"/>
  <c r="Q654" i="1"/>
  <c r="Q667" i="1"/>
  <c r="Q706" i="1"/>
  <c r="Q731" i="1"/>
  <c r="Q735" i="1"/>
  <c r="Q759" i="1"/>
  <c r="Q769" i="1"/>
  <c r="Q775" i="1"/>
  <c r="Q783" i="1"/>
  <c r="Q799" i="1"/>
  <c r="Q819" i="1"/>
  <c r="Q830" i="1"/>
  <c r="Q846" i="1"/>
  <c r="Q855" i="1"/>
  <c r="Q888" i="1"/>
  <c r="Q903" i="1"/>
  <c r="Q942" i="1"/>
  <c r="Q947" i="1"/>
  <c r="Q958" i="1"/>
  <c r="Q959" i="1"/>
  <c r="Q983" i="1"/>
  <c r="Q995" i="1"/>
  <c r="Q1031" i="1"/>
  <c r="Q1071" i="1"/>
  <c r="Q1102" i="1"/>
  <c r="Q1111" i="1"/>
  <c r="Q1143" i="1"/>
  <c r="Q1144" i="1"/>
  <c r="Q1176" i="1"/>
  <c r="Q1214" i="1"/>
  <c r="Q1215" i="1"/>
  <c r="Q1240" i="1"/>
  <c r="Q1243" i="1"/>
  <c r="Q1323" i="1"/>
  <c r="Q1358" i="1"/>
  <c r="Q1368" i="1"/>
  <c r="Q1390" i="1"/>
  <c r="Q1395" i="1"/>
  <c r="Q1459" i="1"/>
  <c r="Q1507" i="1"/>
  <c r="U10" i="1"/>
  <c r="T15" i="1"/>
  <c r="H15" i="1"/>
  <c r="T8" i="1"/>
  <c r="I15" i="1"/>
  <c r="M16" i="1"/>
  <c r="G15" i="1"/>
  <c r="K16" i="1"/>
  <c r="L16" i="1"/>
  <c r="B11" i="7"/>
  <c r="T6" i="1"/>
  <c r="T7" i="1"/>
  <c r="H1" i="7"/>
  <c r="J16" i="1"/>
  <c r="U11" i="1"/>
  <c r="D1336" i="1" l="1"/>
  <c r="C334" i="1"/>
  <c r="D1334" i="1"/>
  <c r="C1392" i="1"/>
  <c r="D1280" i="1"/>
  <c r="C1304" i="1"/>
  <c r="D1264" i="1"/>
  <c r="D1480" i="1"/>
  <c r="C1096" i="1"/>
  <c r="D1464" i="1"/>
  <c r="C1264" i="1"/>
  <c r="C1023" i="1"/>
  <c r="C1432" i="1"/>
  <c r="D1408" i="1"/>
  <c r="Q1490" i="1"/>
  <c r="Q1442" i="1"/>
  <c r="Q1362" i="1"/>
  <c r="Q1314" i="1"/>
  <c r="Q1290" i="1"/>
  <c r="Q1242" i="1"/>
  <c r="Q1194" i="1"/>
  <c r="Q1106" i="1"/>
  <c r="Q1058" i="1"/>
  <c r="Q1026" i="1"/>
  <c r="Q978" i="1"/>
  <c r="Q938" i="1"/>
  <c r="Q898" i="1"/>
  <c r="Q850" i="1"/>
  <c r="Q810" i="1"/>
  <c r="Q770" i="1"/>
  <c r="Q730" i="1"/>
  <c r="Q634" i="1"/>
  <c r="Q602" i="1"/>
  <c r="Q538" i="1"/>
  <c r="Q330" i="1"/>
  <c r="Q1394" i="1"/>
  <c r="Q1284" i="1"/>
  <c r="Q1138" i="1"/>
  <c r="Q1028" i="1"/>
  <c r="Q882" i="1"/>
  <c r="Q714" i="1"/>
  <c r="Q482" i="1"/>
  <c r="Q1466" i="1"/>
  <c r="Q1356" i="1"/>
  <c r="Q1210" i="1"/>
  <c r="Q1100" i="1"/>
  <c r="Q954" i="1"/>
  <c r="Q844" i="1"/>
  <c r="Q660" i="1"/>
  <c r="Q610" i="1"/>
  <c r="Q1506" i="1"/>
  <c r="Q1426" i="1"/>
  <c r="Q1378" i="1"/>
  <c r="Q1346" i="1"/>
  <c r="Q1306" i="1"/>
  <c r="Q1258" i="1"/>
  <c r="Q1170" i="1"/>
  <c r="Q1122" i="1"/>
  <c r="Q1090" i="1"/>
  <c r="Q1042" i="1"/>
  <c r="Q1002" i="1"/>
  <c r="Q970" i="1"/>
  <c r="Q930" i="1"/>
  <c r="Q786" i="1"/>
  <c r="Q690" i="1"/>
  <c r="Q666" i="1"/>
  <c r="Q626" i="1"/>
  <c r="Q594" i="1"/>
  <c r="Q554" i="1"/>
  <c r="Q506" i="1"/>
  <c r="Q346" i="1"/>
  <c r="Q1516" i="1"/>
  <c r="Q1508" i="1"/>
  <c r="Q1500" i="1"/>
  <c r="Q1492" i="1"/>
  <c r="Q1468" i="1"/>
  <c r="Q1460" i="1"/>
  <c r="Q1452" i="1"/>
  <c r="Q1444" i="1"/>
  <c r="Q1436" i="1"/>
  <c r="Q1428" i="1"/>
  <c r="Q1404" i="1"/>
  <c r="Q1396" i="1"/>
  <c r="Q1388" i="1"/>
  <c r="Q1380" i="1"/>
  <c r="Q1372" i="1"/>
  <c r="Q1364" i="1"/>
  <c r="Q1340" i="1"/>
  <c r="Q1332" i="1"/>
  <c r="Q1324" i="1"/>
  <c r="Q1316" i="1"/>
  <c r="Q1308" i="1"/>
  <c r="Q1300" i="1"/>
  <c r="Q1276" i="1"/>
  <c r="Q1268" i="1"/>
  <c r="Q1260" i="1"/>
  <c r="Q1252" i="1"/>
  <c r="Q1244" i="1"/>
  <c r="Q1236" i="1"/>
  <c r="Q1212" i="1"/>
  <c r="Q1204" i="1"/>
  <c r="Q1196" i="1"/>
  <c r="Q1188" i="1"/>
  <c r="Q1180" i="1"/>
  <c r="Q1172" i="1"/>
  <c r="Q1148" i="1"/>
  <c r="Q1140" i="1"/>
  <c r="Q1132" i="1"/>
  <c r="Q1124" i="1"/>
  <c r="Q1116" i="1"/>
  <c r="Q1108" i="1"/>
  <c r="Q1084" i="1"/>
  <c r="Q1076" i="1"/>
  <c r="Q1068" i="1"/>
  <c r="Q1060" i="1"/>
  <c r="Q1052" i="1"/>
  <c r="Q1044" i="1"/>
  <c r="Q1020" i="1"/>
  <c r="Q1012" i="1"/>
  <c r="Q1004" i="1"/>
  <c r="Q996" i="1"/>
  <c r="Q988" i="1"/>
  <c r="Q980" i="1"/>
  <c r="Q956" i="1"/>
  <c r="Q948" i="1"/>
  <c r="Q940" i="1"/>
  <c r="Q932" i="1"/>
  <c r="Q924" i="1"/>
  <c r="Q916" i="1"/>
  <c r="Q892" i="1"/>
  <c r="Q884" i="1"/>
  <c r="Q876" i="1"/>
  <c r="Q868" i="1"/>
  <c r="Q860" i="1"/>
  <c r="Q852" i="1"/>
  <c r="Q828" i="1"/>
  <c r="Q820" i="1"/>
  <c r="Q812" i="1"/>
  <c r="Q804" i="1"/>
  <c r="Q796" i="1"/>
  <c r="Q780" i="1"/>
  <c r="Q772" i="1"/>
  <c r="Q756" i="1"/>
  <c r="Q748" i="1"/>
  <c r="Q740" i="1"/>
  <c r="Q732" i="1"/>
  <c r="Q716" i="1"/>
  <c r="Q708" i="1"/>
  <c r="Q692" i="1"/>
  <c r="Q684" i="1"/>
  <c r="Q676" i="1"/>
  <c r="Q668" i="1"/>
  <c r="Q652" i="1"/>
  <c r="Q644" i="1"/>
  <c r="Q628" i="1"/>
  <c r="Q620" i="1"/>
  <c r="Q612" i="1"/>
  <c r="Q604" i="1"/>
  <c r="Q588" i="1"/>
  <c r="Q580" i="1"/>
  <c r="Q572" i="1"/>
  <c r="Q564" i="1"/>
  <c r="Q548" i="1"/>
  <c r="Q540" i="1"/>
  <c r="Q532" i="1"/>
  <c r="Q524" i="1"/>
  <c r="Q516" i="1"/>
  <c r="Q508" i="1"/>
  <c r="Q500" i="1"/>
  <c r="Q492" i="1"/>
  <c r="Q484" i="1"/>
  <c r="Q476" i="1"/>
  <c r="Q468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0" i="1"/>
  <c r="Q332" i="1"/>
  <c r="Q324" i="1"/>
  <c r="Q316" i="1"/>
  <c r="Q308" i="1"/>
  <c r="Q300" i="1"/>
  <c r="Q292" i="1"/>
  <c r="Q276" i="1"/>
  <c r="Q268" i="1"/>
  <c r="Q260" i="1"/>
  <c r="Q252" i="1"/>
  <c r="Q244" i="1"/>
  <c r="Q236" i="1"/>
  <c r="Q228" i="1"/>
  <c r="Q220" i="1"/>
  <c r="Q212" i="1"/>
  <c r="Q196" i="1"/>
  <c r="Q188" i="1"/>
  <c r="Q180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1458" i="1"/>
  <c r="Q1348" i="1"/>
  <c r="Q1202" i="1"/>
  <c r="Q1092" i="1"/>
  <c r="Q946" i="1"/>
  <c r="Q836" i="1"/>
  <c r="Q700" i="1"/>
  <c r="Q650" i="1"/>
  <c r="Q460" i="1"/>
  <c r="Q284" i="1"/>
  <c r="Q41" i="1"/>
  <c r="Q1420" i="1"/>
  <c r="Q1274" i="1"/>
  <c r="Q1164" i="1"/>
  <c r="Q1018" i="1"/>
  <c r="Q908" i="1"/>
  <c r="Q596" i="1"/>
  <c r="Q458" i="1"/>
  <c r="Q172" i="1"/>
  <c r="Q1498" i="1"/>
  <c r="Q1450" i="1"/>
  <c r="Q1410" i="1"/>
  <c r="Q1298" i="1"/>
  <c r="Q1250" i="1"/>
  <c r="Q1218" i="1"/>
  <c r="Q1178" i="1"/>
  <c r="Q1130" i="1"/>
  <c r="Q1098" i="1"/>
  <c r="Q1050" i="1"/>
  <c r="Q994" i="1"/>
  <c r="Q962" i="1"/>
  <c r="Q906" i="1"/>
  <c r="Q866" i="1"/>
  <c r="Q834" i="1"/>
  <c r="Q746" i="1"/>
  <c r="Q698" i="1"/>
  <c r="Q562" i="1"/>
  <c r="Q530" i="1"/>
  <c r="Q498" i="1"/>
  <c r="Q394" i="1"/>
  <c r="Q370" i="1"/>
  <c r="Q338" i="1"/>
  <c r="Q306" i="1"/>
  <c r="Q282" i="1"/>
  <c r="Q250" i="1"/>
  <c r="Q226" i="1"/>
  <c r="Q194" i="1"/>
  <c r="Q170" i="1"/>
  <c r="Q138" i="1"/>
  <c r="Q114" i="1"/>
  <c r="Q90" i="1"/>
  <c r="Q66" i="1"/>
  <c r="Q42" i="1"/>
  <c r="Q1412" i="1"/>
  <c r="Q1266" i="1"/>
  <c r="Q1156" i="1"/>
  <c r="Q1010" i="1"/>
  <c r="Q900" i="1"/>
  <c r="Q788" i="1"/>
  <c r="Q636" i="1"/>
  <c r="Q586" i="1"/>
  <c r="Q522" i="1"/>
  <c r="Q442" i="1"/>
  <c r="Q1514" i="1"/>
  <c r="Q1474" i="1"/>
  <c r="Q1418" i="1"/>
  <c r="Q1370" i="1"/>
  <c r="Q1322" i="1"/>
  <c r="Q1282" i="1"/>
  <c r="Q1226" i="1"/>
  <c r="Q1162" i="1"/>
  <c r="Q1034" i="1"/>
  <c r="Q986" i="1"/>
  <c r="Q922" i="1"/>
  <c r="Q858" i="1"/>
  <c r="Q794" i="1"/>
  <c r="Q722" i="1"/>
  <c r="Q450" i="1"/>
  <c r="Q1505" i="1"/>
  <c r="Q1489" i="1"/>
  <c r="Q1465" i="1"/>
  <c r="Q1441" i="1"/>
  <c r="Q1417" i="1"/>
  <c r="Q1393" i="1"/>
  <c r="Q1369" i="1"/>
  <c r="Q1345" i="1"/>
  <c r="Q1321" i="1"/>
  <c r="Q1297" i="1"/>
  <c r="Q1273" i="1"/>
  <c r="Q1249" i="1"/>
  <c r="Q1225" i="1"/>
  <c r="Q1201" i="1"/>
  <c r="Q1177" i="1"/>
  <c r="Q1153" i="1"/>
  <c r="Q1129" i="1"/>
  <c r="Q1113" i="1"/>
  <c r="Q1097" i="1"/>
  <c r="Q1073" i="1"/>
  <c r="Q1049" i="1"/>
  <c r="Q1025" i="1"/>
  <c r="Q1001" i="1"/>
  <c r="Q977" i="1"/>
  <c r="Q953" i="1"/>
  <c r="Q929" i="1"/>
  <c r="Q905" i="1"/>
  <c r="Q889" i="1"/>
  <c r="Q865" i="1"/>
  <c r="Q841" i="1"/>
  <c r="Q817" i="1"/>
  <c r="Q793" i="1"/>
  <c r="Q777" i="1"/>
  <c r="Q753" i="1"/>
  <c r="Q729" i="1"/>
  <c r="Q705" i="1"/>
  <c r="Q681" i="1"/>
  <c r="Q657" i="1"/>
  <c r="Q633" i="1"/>
  <c r="Q609" i="1"/>
  <c r="Q585" i="1"/>
  <c r="Q561" i="1"/>
  <c r="Q537" i="1"/>
  <c r="Q513" i="1"/>
  <c r="Q489" i="1"/>
  <c r="Q465" i="1"/>
  <c r="Q441" i="1"/>
  <c r="Q425" i="1"/>
  <c r="Q409" i="1"/>
  <c r="Q393" i="1"/>
  <c r="Q377" i="1"/>
  <c r="Q361" i="1"/>
  <c r="Q345" i="1"/>
  <c r="Q337" i="1"/>
  <c r="Q321" i="1"/>
  <c r="Q305" i="1"/>
  <c r="Q289" i="1"/>
  <c r="Q281" i="1"/>
  <c r="Q265" i="1"/>
  <c r="Q249" i="1"/>
  <c r="Q225" i="1"/>
  <c r="Q209" i="1"/>
  <c r="Q193" i="1"/>
  <c r="Q177" i="1"/>
  <c r="Q161" i="1"/>
  <c r="Q153" i="1"/>
  <c r="Q137" i="1"/>
  <c r="Q105" i="1"/>
  <c r="Q89" i="1"/>
  <c r="Q81" i="1"/>
  <c r="Q65" i="1"/>
  <c r="Q57" i="1"/>
  <c r="Q33" i="1"/>
  <c r="Q25" i="1"/>
  <c r="Q1484" i="1"/>
  <c r="Q1338" i="1"/>
  <c r="Q1228" i="1"/>
  <c r="Q1082" i="1"/>
  <c r="Q972" i="1"/>
  <c r="Q826" i="1"/>
  <c r="Q738" i="1"/>
  <c r="Q348" i="1"/>
  <c r="Q145" i="1"/>
  <c r="Q1482" i="1"/>
  <c r="Q1434" i="1"/>
  <c r="Q1386" i="1"/>
  <c r="Q1234" i="1"/>
  <c r="Q1186" i="1"/>
  <c r="Q1154" i="1"/>
  <c r="Q1114" i="1"/>
  <c r="Q1066" i="1"/>
  <c r="Q914" i="1"/>
  <c r="Q874" i="1"/>
  <c r="Q762" i="1"/>
  <c r="Q682" i="1"/>
  <c r="Q642" i="1"/>
  <c r="Q466" i="1"/>
  <c r="Q434" i="1"/>
  <c r="Q410" i="1"/>
  <c r="Q386" i="1"/>
  <c r="Q362" i="1"/>
  <c r="Q290" i="1"/>
  <c r="Q274" i="1"/>
  <c r="Q258" i="1"/>
  <c r="Q234" i="1"/>
  <c r="Q210" i="1"/>
  <c r="Q186" i="1"/>
  <c r="Q162" i="1"/>
  <c r="Q146" i="1"/>
  <c r="Q130" i="1"/>
  <c r="Q106" i="1"/>
  <c r="Q82" i="1"/>
  <c r="Q58" i="1"/>
  <c r="Q34" i="1"/>
  <c r="Q1497" i="1"/>
  <c r="Q1473" i="1"/>
  <c r="Q1449" i="1"/>
  <c r="Q1425" i="1"/>
  <c r="Q1401" i="1"/>
  <c r="Q1377" i="1"/>
  <c r="Q1353" i="1"/>
  <c r="Q1329" i="1"/>
  <c r="Q1305" i="1"/>
  <c r="Q1281" i="1"/>
  <c r="Q1257" i="1"/>
  <c r="Q1233" i="1"/>
  <c r="Q1209" i="1"/>
  <c r="Q1185" i="1"/>
  <c r="Q1161" i="1"/>
  <c r="Q1137" i="1"/>
  <c r="Q1105" i="1"/>
  <c r="Q1081" i="1"/>
  <c r="Q1057" i="1"/>
  <c r="Q1033" i="1"/>
  <c r="Q1009" i="1"/>
  <c r="Q985" i="1"/>
  <c r="Q961" i="1"/>
  <c r="Q937" i="1"/>
  <c r="Q913" i="1"/>
  <c r="Q881" i="1"/>
  <c r="Q857" i="1"/>
  <c r="Q833" i="1"/>
  <c r="Q809" i="1"/>
  <c r="Q745" i="1"/>
  <c r="Q721" i="1"/>
  <c r="Q697" i="1"/>
  <c r="Q673" i="1"/>
  <c r="Q649" i="1"/>
  <c r="Q625" i="1"/>
  <c r="Q601" i="1"/>
  <c r="Q577" i="1"/>
  <c r="Q553" i="1"/>
  <c r="Q529" i="1"/>
  <c r="Q505" i="1"/>
  <c r="Q481" i="1"/>
  <c r="Q457" i="1"/>
  <c r="Q433" i="1"/>
  <c r="Q385" i="1"/>
  <c r="Q369" i="1"/>
  <c r="Q353" i="1"/>
  <c r="Q313" i="1"/>
  <c r="Q297" i="1"/>
  <c r="Q257" i="1"/>
  <c r="Q241" i="1"/>
  <c r="Q217" i="1"/>
  <c r="Q201" i="1"/>
  <c r="Q185" i="1"/>
  <c r="Q169" i="1"/>
  <c r="Q129" i="1"/>
  <c r="Q113" i="1"/>
  <c r="Q97" i="1"/>
  <c r="Q49" i="1"/>
  <c r="Q1476" i="1"/>
  <c r="Q1330" i="1"/>
  <c r="Q1220" i="1"/>
  <c r="Q1074" i="1"/>
  <c r="Q964" i="1"/>
  <c r="Q818" i="1"/>
  <c r="Q778" i="1"/>
  <c r="Q329" i="1"/>
  <c r="Q121" i="1"/>
  <c r="Q1354" i="1"/>
  <c r="Q842" i="1"/>
  <c r="Q802" i="1"/>
  <c r="Q754" i="1"/>
  <c r="Q658" i="1"/>
  <c r="Q618" i="1"/>
  <c r="Q578" i="1"/>
  <c r="Q546" i="1"/>
  <c r="Q514" i="1"/>
  <c r="Q490" i="1"/>
  <c r="Q474" i="1"/>
  <c r="Q426" i="1"/>
  <c r="Q402" i="1"/>
  <c r="Q378" i="1"/>
  <c r="Q354" i="1"/>
  <c r="Q322" i="1"/>
  <c r="Q298" i="1"/>
  <c r="Q266" i="1"/>
  <c r="Q218" i="1"/>
  <c r="Q202" i="1"/>
  <c r="Q178" i="1"/>
  <c r="Q154" i="1"/>
  <c r="Q122" i="1"/>
  <c r="Q98" i="1"/>
  <c r="Q74" i="1"/>
  <c r="Q50" i="1"/>
  <c r="Q26" i="1"/>
  <c r="Q1513" i="1"/>
  <c r="Q1481" i="1"/>
  <c r="Q1457" i="1"/>
  <c r="Q1433" i="1"/>
  <c r="Q1409" i="1"/>
  <c r="Q1385" i="1"/>
  <c r="Q1361" i="1"/>
  <c r="Q1337" i="1"/>
  <c r="Q1313" i="1"/>
  <c r="Q1289" i="1"/>
  <c r="Q1265" i="1"/>
  <c r="Q1241" i="1"/>
  <c r="Q1217" i="1"/>
  <c r="Q1193" i="1"/>
  <c r="Q1169" i="1"/>
  <c r="Q1145" i="1"/>
  <c r="Q1121" i="1"/>
  <c r="Q1089" i="1"/>
  <c r="Q1065" i="1"/>
  <c r="Q1041" i="1"/>
  <c r="Q1017" i="1"/>
  <c r="Q993" i="1"/>
  <c r="Q969" i="1"/>
  <c r="Q945" i="1"/>
  <c r="Q921" i="1"/>
  <c r="Q897" i="1"/>
  <c r="Q873" i="1"/>
  <c r="Q849" i="1"/>
  <c r="Q825" i="1"/>
  <c r="Q801" i="1"/>
  <c r="Q785" i="1"/>
  <c r="Q761" i="1"/>
  <c r="Q737" i="1"/>
  <c r="Q713" i="1"/>
  <c r="Q689" i="1"/>
  <c r="Q665" i="1"/>
  <c r="Q641" i="1"/>
  <c r="Q617" i="1"/>
  <c r="Q593" i="1"/>
  <c r="Q569" i="1"/>
  <c r="Q545" i="1"/>
  <c r="Q521" i="1"/>
  <c r="Q497" i="1"/>
  <c r="Q473" i="1"/>
  <c r="Q449" i="1"/>
  <c r="Q417" i="1"/>
  <c r="Q233" i="1"/>
  <c r="Q1402" i="1"/>
  <c r="Q1292" i="1"/>
  <c r="Q1146" i="1"/>
  <c r="Q1036" i="1"/>
  <c r="Q890" i="1"/>
  <c r="Q724" i="1"/>
  <c r="Q674" i="1"/>
  <c r="Q570" i="1"/>
  <c r="Q418" i="1"/>
  <c r="Q536" i="1"/>
  <c r="Q528" i="1"/>
  <c r="Q472" i="1"/>
  <c r="Q464" i="1"/>
  <c r="Q424" i="1"/>
  <c r="Q400" i="1"/>
  <c r="Q384" i="1"/>
  <c r="Q368" i="1"/>
  <c r="Q360" i="1"/>
  <c r="Q352" i="1"/>
  <c r="Q336" i="1"/>
  <c r="Q320" i="1"/>
  <c r="Q304" i="1"/>
  <c r="Q296" i="1"/>
  <c r="Q288" i="1"/>
  <c r="Q280" i="1"/>
  <c r="Q264" i="1"/>
  <c r="Q256" i="1"/>
  <c r="Q216" i="1"/>
  <c r="Q200" i="1"/>
  <c r="Q192" i="1"/>
  <c r="Q176" i="1"/>
  <c r="Q168" i="1"/>
  <c r="Q160" i="1"/>
  <c r="Q144" i="1"/>
  <c r="Q128" i="1"/>
  <c r="Q40" i="1"/>
  <c r="Q1509" i="1"/>
  <c r="Q1501" i="1"/>
  <c r="Q1483" i="1"/>
  <c r="Q1464" i="1"/>
  <c r="Q1455" i="1"/>
  <c r="Q1446" i="1"/>
  <c r="Q1437" i="1"/>
  <c r="Q1419" i="1"/>
  <c r="Q1400" i="1"/>
  <c r="Q1391" i="1"/>
  <c r="Q1382" i="1"/>
  <c r="Q1373" i="1"/>
  <c r="Q1355" i="1"/>
  <c r="Q1336" i="1"/>
  <c r="Q1327" i="1"/>
  <c r="Q1318" i="1"/>
  <c r="Q1309" i="1"/>
  <c r="Q1291" i="1"/>
  <c r="Q1272" i="1"/>
  <c r="Q1263" i="1"/>
  <c r="Q1254" i="1"/>
  <c r="Q1245" i="1"/>
  <c r="Q1227" i="1"/>
  <c r="Q1208" i="1"/>
  <c r="Q1199" i="1"/>
  <c r="Q1190" i="1"/>
  <c r="Q1181" i="1"/>
  <c r="Q1163" i="1"/>
  <c r="Q1135" i="1"/>
  <c r="Q1126" i="1"/>
  <c r="Q1117" i="1"/>
  <c r="Q1099" i="1"/>
  <c r="Q1080" i="1"/>
  <c r="Q1062" i="1"/>
  <c r="Q1053" i="1"/>
  <c r="Q1035" i="1"/>
  <c r="Q1016" i="1"/>
  <c r="Q1007" i="1"/>
  <c r="Q998" i="1"/>
  <c r="Q989" i="1"/>
  <c r="Q971" i="1"/>
  <c r="Q952" i="1"/>
  <c r="Q943" i="1"/>
  <c r="Q934" i="1"/>
  <c r="Q925" i="1"/>
  <c r="Q907" i="1"/>
  <c r="Q879" i="1"/>
  <c r="Q870" i="1"/>
  <c r="Q861" i="1"/>
  <c r="Q843" i="1"/>
  <c r="Q824" i="1"/>
  <c r="Q815" i="1"/>
  <c r="Q806" i="1"/>
  <c r="Q773" i="1"/>
  <c r="Q736" i="1"/>
  <c r="Q723" i="1"/>
  <c r="Q709" i="1"/>
  <c r="Q672" i="1"/>
  <c r="Q659" i="1"/>
  <c r="Q645" i="1"/>
  <c r="Q608" i="1"/>
  <c r="Q595" i="1"/>
  <c r="Q581" i="1"/>
  <c r="Q568" i="1"/>
  <c r="Q517" i="1"/>
  <c r="Q496" i="1"/>
  <c r="Q477" i="1"/>
  <c r="Q456" i="1"/>
  <c r="Q416" i="1"/>
  <c r="Q392" i="1"/>
  <c r="Q347" i="1"/>
  <c r="Q301" i="1"/>
  <c r="Q275" i="1"/>
  <c r="Q253" i="1"/>
  <c r="Q223" i="1"/>
  <c r="Q195" i="1"/>
  <c r="Q171" i="1"/>
  <c r="Q141" i="1"/>
  <c r="Q118" i="1"/>
  <c r="Q88" i="1"/>
  <c r="Q62" i="1"/>
  <c r="Q36" i="1"/>
  <c r="Q791" i="1"/>
  <c r="Q767" i="1"/>
  <c r="Q751" i="1"/>
  <c r="Q743" i="1"/>
  <c r="Q727" i="1"/>
  <c r="Q719" i="1"/>
  <c r="Q711" i="1"/>
  <c r="Q703" i="1"/>
  <c r="Q695" i="1"/>
  <c r="Q687" i="1"/>
  <c r="Q679" i="1"/>
  <c r="Q671" i="1"/>
  <c r="Q663" i="1"/>
  <c r="Q655" i="1"/>
  <c r="Q647" i="1"/>
  <c r="Q631" i="1"/>
  <c r="Q623" i="1"/>
  <c r="Q615" i="1"/>
  <c r="Q599" i="1"/>
  <c r="Q591" i="1"/>
  <c r="Q583" i="1"/>
  <c r="Q567" i="1"/>
  <c r="Q559" i="1"/>
  <c r="Q543" i="1"/>
  <c r="Q527" i="1"/>
  <c r="Q511" i="1"/>
  <c r="Q503" i="1"/>
  <c r="Q495" i="1"/>
  <c r="Q487" i="1"/>
  <c r="Q479" i="1"/>
  <c r="Q463" i="1"/>
  <c r="Q447" i="1"/>
  <c r="Q439" i="1"/>
  <c r="Q431" i="1"/>
  <c r="Q423" i="1"/>
  <c r="Q415" i="1"/>
  <c r="Q407" i="1"/>
  <c r="Q399" i="1"/>
  <c r="Q383" i="1"/>
  <c r="Q367" i="1"/>
  <c r="Q351" i="1"/>
  <c r="Q327" i="1"/>
  <c r="Q311" i="1"/>
  <c r="Q295" i="1"/>
  <c r="Q287" i="1"/>
  <c r="Q279" i="1"/>
  <c r="Q239" i="1"/>
  <c r="Q215" i="1"/>
  <c r="Q199" i="1"/>
  <c r="Q167" i="1"/>
  <c r="Q143" i="1"/>
  <c r="Q127" i="1"/>
  <c r="Q119" i="1"/>
  <c r="Q103" i="1"/>
  <c r="Q95" i="1"/>
  <c r="Q79" i="1"/>
  <c r="Q71" i="1"/>
  <c r="Q47" i="1"/>
  <c r="Q39" i="1"/>
  <c r="Q1491" i="1"/>
  <c r="Q1472" i="1"/>
  <c r="Q1463" i="1"/>
  <c r="Q1454" i="1"/>
  <c r="Q1445" i="1"/>
  <c r="Q1427" i="1"/>
  <c r="Q1408" i="1"/>
  <c r="Q1399" i="1"/>
  <c r="Q1381" i="1"/>
  <c r="Q1363" i="1"/>
  <c r="Q1344" i="1"/>
  <c r="Q1335" i="1"/>
  <c r="Q1326" i="1"/>
  <c r="Q1317" i="1"/>
  <c r="Q1299" i="1"/>
  <c r="Q1280" i="1"/>
  <c r="Q1271" i="1"/>
  <c r="Q1262" i="1"/>
  <c r="Q1253" i="1"/>
  <c r="Q1235" i="1"/>
  <c r="Q1216" i="1"/>
  <c r="Q1207" i="1"/>
  <c r="Q1198" i="1"/>
  <c r="Q1189" i="1"/>
  <c r="Q1171" i="1"/>
  <c r="Q1152" i="1"/>
  <c r="Q1134" i="1"/>
  <c r="Q1125" i="1"/>
  <c r="Q1107" i="1"/>
  <c r="Q1088" i="1"/>
  <c r="Q1079" i="1"/>
  <c r="Q1070" i="1"/>
  <c r="Q1061" i="1"/>
  <c r="Q1043" i="1"/>
  <c r="Q1024" i="1"/>
  <c r="Q1015" i="1"/>
  <c r="Q1006" i="1"/>
  <c r="Q997" i="1"/>
  <c r="Q979" i="1"/>
  <c r="Q960" i="1"/>
  <c r="Q951" i="1"/>
  <c r="Q933" i="1"/>
  <c r="Q915" i="1"/>
  <c r="Q896" i="1"/>
  <c r="Q887" i="1"/>
  <c r="Q878" i="1"/>
  <c r="Q869" i="1"/>
  <c r="Q851" i="1"/>
  <c r="Q832" i="1"/>
  <c r="Q823" i="1"/>
  <c r="Q814" i="1"/>
  <c r="Q805" i="1"/>
  <c r="Q795" i="1"/>
  <c r="Q784" i="1"/>
  <c r="Q760" i="1"/>
  <c r="Q747" i="1"/>
  <c r="Q733" i="1"/>
  <c r="Q696" i="1"/>
  <c r="Q683" i="1"/>
  <c r="Q669" i="1"/>
  <c r="Q632" i="1"/>
  <c r="Q619" i="1"/>
  <c r="Q605" i="1"/>
  <c r="Q549" i="1"/>
  <c r="Q533" i="1"/>
  <c r="Q493" i="1"/>
  <c r="Q453" i="1"/>
  <c r="Q432" i="1"/>
  <c r="Q413" i="1"/>
  <c r="Q390" i="1"/>
  <c r="Q366" i="1"/>
  <c r="Q319" i="1"/>
  <c r="Q299" i="1"/>
  <c r="Q245" i="1"/>
  <c r="Q222" i="1"/>
  <c r="Q191" i="1"/>
  <c r="Q111" i="1"/>
  <c r="Q87" i="1"/>
  <c r="Q35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662" i="1"/>
  <c r="Q646" i="1"/>
  <c r="Q638" i="1"/>
  <c r="Q630" i="1"/>
  <c r="Q622" i="1"/>
  <c r="Q606" i="1"/>
  <c r="Q598" i="1"/>
  <c r="Q590" i="1"/>
  <c r="Q582" i="1"/>
  <c r="Q574" i="1"/>
  <c r="Q566" i="1"/>
  <c r="Q558" i="1"/>
  <c r="Q550" i="1"/>
  <c r="Q534" i="1"/>
  <c r="Q526" i="1"/>
  <c r="Q510" i="1"/>
  <c r="Q502" i="1"/>
  <c r="Q486" i="1"/>
  <c r="Q478" i="1"/>
  <c r="Q470" i="1"/>
  <c r="Q454" i="1"/>
  <c r="Q446" i="1"/>
  <c r="Q438" i="1"/>
  <c r="Q422" i="1"/>
  <c r="Q414" i="1"/>
  <c r="Q406" i="1"/>
  <c r="Q398" i="1"/>
  <c r="Q382" i="1"/>
  <c r="Q342" i="1"/>
  <c r="Q334" i="1"/>
  <c r="Q326" i="1"/>
  <c r="Q310" i="1"/>
  <c r="Q278" i="1"/>
  <c r="Q270" i="1"/>
  <c r="Q246" i="1"/>
  <c r="Q238" i="1"/>
  <c r="Q214" i="1"/>
  <c r="Q198" i="1"/>
  <c r="Q182" i="1"/>
  <c r="Q174" i="1"/>
  <c r="Q166" i="1"/>
  <c r="Q158" i="1"/>
  <c r="Q150" i="1"/>
  <c r="Q126" i="1"/>
  <c r="Q110" i="1"/>
  <c r="Q94" i="1"/>
  <c r="Q70" i="1"/>
  <c r="Q46" i="1"/>
  <c r="Q30" i="1"/>
  <c r="Q22" i="1"/>
  <c r="Q1515" i="1"/>
  <c r="Q1499" i="1"/>
  <c r="Q1480" i="1"/>
  <c r="Q1471" i="1"/>
  <c r="Q1462" i="1"/>
  <c r="Q1453" i="1"/>
  <c r="Q1435" i="1"/>
  <c r="Q1416" i="1"/>
  <c r="Q1407" i="1"/>
  <c r="Q1398" i="1"/>
  <c r="Q1389" i="1"/>
  <c r="Q1371" i="1"/>
  <c r="Q1352" i="1"/>
  <c r="Q1343" i="1"/>
  <c r="Q1334" i="1"/>
  <c r="Q1325" i="1"/>
  <c r="Q1307" i="1"/>
  <c r="Q1288" i="1"/>
  <c r="Q1279" i="1"/>
  <c r="Q1270" i="1"/>
  <c r="Q1261" i="1"/>
  <c r="Q1224" i="1"/>
  <c r="Q1206" i="1"/>
  <c r="Q1197" i="1"/>
  <c r="Q1179" i="1"/>
  <c r="Q1160" i="1"/>
  <c r="Q1151" i="1"/>
  <c r="Q1142" i="1"/>
  <c r="Q1133" i="1"/>
  <c r="Q1115" i="1"/>
  <c r="Q1096" i="1"/>
  <c r="Q1087" i="1"/>
  <c r="Q1078" i="1"/>
  <c r="Q1069" i="1"/>
  <c r="Q1051" i="1"/>
  <c r="Q1032" i="1"/>
  <c r="Q1023" i="1"/>
  <c r="Q1014" i="1"/>
  <c r="Q1005" i="1"/>
  <c r="Q987" i="1"/>
  <c r="Q968" i="1"/>
  <c r="Q950" i="1"/>
  <c r="Q941" i="1"/>
  <c r="Q923" i="1"/>
  <c r="Q904" i="1"/>
  <c r="Q895" i="1"/>
  <c r="Q886" i="1"/>
  <c r="Q877" i="1"/>
  <c r="Q859" i="1"/>
  <c r="Q840" i="1"/>
  <c r="Q831" i="1"/>
  <c r="Q822" i="1"/>
  <c r="Q813" i="1"/>
  <c r="Q782" i="1"/>
  <c r="Q771" i="1"/>
  <c r="Q757" i="1"/>
  <c r="Q720" i="1"/>
  <c r="Q707" i="1"/>
  <c r="Q693" i="1"/>
  <c r="Q656" i="1"/>
  <c r="Q643" i="1"/>
  <c r="Q629" i="1"/>
  <c r="Q592" i="1"/>
  <c r="Q563" i="1"/>
  <c r="Q512" i="1"/>
  <c r="Q469" i="1"/>
  <c r="Q429" i="1"/>
  <c r="Q363" i="1"/>
  <c r="Q341" i="1"/>
  <c r="Q317" i="1"/>
  <c r="Q293" i="1"/>
  <c r="Q271" i="1"/>
  <c r="Q243" i="1"/>
  <c r="Q219" i="1"/>
  <c r="Q190" i="1"/>
  <c r="Q139" i="1"/>
  <c r="Q86" i="1"/>
  <c r="Q56" i="1"/>
  <c r="Q27" i="1"/>
  <c r="Q565" i="1"/>
  <c r="Q525" i="1"/>
  <c r="Q509" i="1"/>
  <c r="Q501" i="1"/>
  <c r="Q461" i="1"/>
  <c r="Q445" i="1"/>
  <c r="Q437" i="1"/>
  <c r="Q397" i="1"/>
  <c r="Q389" i="1"/>
  <c r="Q373" i="1"/>
  <c r="Q365" i="1"/>
  <c r="Q349" i="1"/>
  <c r="Q333" i="1"/>
  <c r="Q325" i="1"/>
  <c r="Q309" i="1"/>
  <c r="Q269" i="1"/>
  <c r="Q261" i="1"/>
  <c r="Q237" i="1"/>
  <c r="Q229" i="1"/>
  <c r="Q221" i="1"/>
  <c r="Q197" i="1"/>
  <c r="Q189" i="1"/>
  <c r="Q181" i="1"/>
  <c r="Q165" i="1"/>
  <c r="Q149" i="1"/>
  <c r="Q133" i="1"/>
  <c r="Q117" i="1"/>
  <c r="Q109" i="1"/>
  <c r="Q101" i="1"/>
  <c r="Q93" i="1"/>
  <c r="Q85" i="1"/>
  <c r="Q77" i="1"/>
  <c r="Q61" i="1"/>
  <c r="Q53" i="1"/>
  <c r="Q37" i="1"/>
  <c r="Q29" i="1"/>
  <c r="Q1488" i="1"/>
  <c r="Q1479" i="1"/>
  <c r="Q1470" i="1"/>
  <c r="Q1461" i="1"/>
  <c r="Q1443" i="1"/>
  <c r="Q1424" i="1"/>
  <c r="Q1415" i="1"/>
  <c r="Q1406" i="1"/>
  <c r="Q1397" i="1"/>
  <c r="Q1379" i="1"/>
  <c r="Q1360" i="1"/>
  <c r="Q1351" i="1"/>
  <c r="Q1342" i="1"/>
  <c r="Q1333" i="1"/>
  <c r="Q1315" i="1"/>
  <c r="Q1296" i="1"/>
  <c r="Q1287" i="1"/>
  <c r="Q1278" i="1"/>
  <c r="Q1269" i="1"/>
  <c r="Q1251" i="1"/>
  <c r="Q1232" i="1"/>
  <c r="Q1223" i="1"/>
  <c r="Q1205" i="1"/>
  <c r="Q1187" i="1"/>
  <c r="Q1168" i="1"/>
  <c r="Q1159" i="1"/>
  <c r="Q1150" i="1"/>
  <c r="Q1141" i="1"/>
  <c r="Q1123" i="1"/>
  <c r="Q1104" i="1"/>
  <c r="Q1095" i="1"/>
  <c r="Q1086" i="1"/>
  <c r="Q1077" i="1"/>
  <c r="Q1059" i="1"/>
  <c r="Q1040" i="1"/>
  <c r="Q1022" i="1"/>
  <c r="Q1013" i="1"/>
  <c r="Q976" i="1"/>
  <c r="Q967" i="1"/>
  <c r="Q949" i="1"/>
  <c r="Q931" i="1"/>
  <c r="Q912" i="1"/>
  <c r="Q894" i="1"/>
  <c r="Q885" i="1"/>
  <c r="Q867" i="1"/>
  <c r="Q848" i="1"/>
  <c r="Q839" i="1"/>
  <c r="Q821" i="1"/>
  <c r="Q803" i="1"/>
  <c r="Q792" i="1"/>
  <c r="Q781" i="1"/>
  <c r="Q744" i="1"/>
  <c r="Q717" i="1"/>
  <c r="Q680" i="1"/>
  <c r="Q653" i="1"/>
  <c r="Q616" i="1"/>
  <c r="Q603" i="1"/>
  <c r="Q589" i="1"/>
  <c r="Q576" i="1"/>
  <c r="Q547" i="1"/>
  <c r="Q531" i="1"/>
  <c r="Q491" i="1"/>
  <c r="Q448" i="1"/>
  <c r="Q405" i="1"/>
  <c r="Q240" i="1"/>
  <c r="Q213" i="1"/>
  <c r="Q159" i="1"/>
  <c r="Q135" i="1"/>
  <c r="Q107" i="1"/>
  <c r="Q54" i="1"/>
  <c r="Q24" i="1"/>
  <c r="Q1496" i="1"/>
  <c r="Q1487" i="1"/>
  <c r="Q1478" i="1"/>
  <c r="Q1469" i="1"/>
  <c r="Q1451" i="1"/>
  <c r="Q1432" i="1"/>
  <c r="Q1423" i="1"/>
  <c r="Q1414" i="1"/>
  <c r="Q1405" i="1"/>
  <c r="Q1387" i="1"/>
  <c r="Q1359" i="1"/>
  <c r="Q1350" i="1"/>
  <c r="Q1341" i="1"/>
  <c r="Q1304" i="1"/>
  <c r="Q1295" i="1"/>
  <c r="Q1286" i="1"/>
  <c r="Q1277" i="1"/>
  <c r="Q1259" i="1"/>
  <c r="Q1231" i="1"/>
  <c r="Q1222" i="1"/>
  <c r="Q1213" i="1"/>
  <c r="Q1195" i="1"/>
  <c r="Q1167" i="1"/>
  <c r="Q1158" i="1"/>
  <c r="Q1149" i="1"/>
  <c r="Q1131" i="1"/>
  <c r="Q1112" i="1"/>
  <c r="Q1103" i="1"/>
  <c r="Q1094" i="1"/>
  <c r="Q1085" i="1"/>
  <c r="Q1067" i="1"/>
  <c r="Q1048" i="1"/>
  <c r="Q1039" i="1"/>
  <c r="Q1030" i="1"/>
  <c r="Q1021" i="1"/>
  <c r="Q1003" i="1"/>
  <c r="Q984" i="1"/>
  <c r="Q975" i="1"/>
  <c r="Q966" i="1"/>
  <c r="Q957" i="1"/>
  <c r="Q939" i="1"/>
  <c r="Q920" i="1"/>
  <c r="Q911" i="1"/>
  <c r="Q902" i="1"/>
  <c r="Q893" i="1"/>
  <c r="Q875" i="1"/>
  <c r="Q856" i="1"/>
  <c r="Q847" i="1"/>
  <c r="Q838" i="1"/>
  <c r="Q829" i="1"/>
  <c r="Q811" i="1"/>
  <c r="Q790" i="1"/>
  <c r="Q768" i="1"/>
  <c r="Q755" i="1"/>
  <c r="Q741" i="1"/>
  <c r="Q704" i="1"/>
  <c r="Q691" i="1"/>
  <c r="Q677" i="1"/>
  <c r="Q640" i="1"/>
  <c r="Q627" i="1"/>
  <c r="Q613" i="1"/>
  <c r="Q573" i="1"/>
  <c r="Q560" i="1"/>
  <c r="Q507" i="1"/>
  <c r="Q485" i="1"/>
  <c r="Q427" i="1"/>
  <c r="Q381" i="1"/>
  <c r="Q312" i="1"/>
  <c r="Q263" i="1"/>
  <c r="Q208" i="1"/>
  <c r="Q184" i="1"/>
  <c r="Q157" i="1"/>
  <c r="Q52" i="1"/>
  <c r="Q60" i="1"/>
  <c r="Q44" i="1"/>
  <c r="Q28" i="1"/>
  <c r="Q20" i="1"/>
  <c r="Q523" i="1"/>
  <c r="Q475" i="1"/>
  <c r="Q459" i="1"/>
  <c r="Q451" i="1"/>
  <c r="Q379" i="1"/>
  <c r="Q371" i="1"/>
  <c r="Q355" i="1"/>
  <c r="Q323" i="1"/>
  <c r="Q307" i="1"/>
  <c r="Q291" i="1"/>
  <c r="Q283" i="1"/>
  <c r="Q267" i="1"/>
  <c r="Q259" i="1"/>
  <c r="Q251" i="1"/>
  <c r="Q227" i="1"/>
  <c r="Q211" i="1"/>
  <c r="Q179" i="1"/>
  <c r="Q155" i="1"/>
  <c r="Q147" i="1"/>
  <c r="Q131" i="1"/>
  <c r="Q75" i="1"/>
  <c r="Q67" i="1"/>
  <c r="Q59" i="1"/>
  <c r="Q1512" i="1"/>
  <c r="Q1504" i="1"/>
  <c r="Q1495" i="1"/>
  <c r="Q1486" i="1"/>
  <c r="Q1477" i="1"/>
  <c r="Q1440" i="1"/>
  <c r="Q1431" i="1"/>
  <c r="Q1422" i="1"/>
  <c r="Q1413" i="1"/>
  <c r="Q1376" i="1"/>
  <c r="Q1367" i="1"/>
  <c r="Q1349" i="1"/>
  <c r="Q1331" i="1"/>
  <c r="Q1312" i="1"/>
  <c r="Q1303" i="1"/>
  <c r="Q1294" i="1"/>
  <c r="Q1285" i="1"/>
  <c r="Q1267" i="1"/>
  <c r="Q1248" i="1"/>
  <c r="Q1239" i="1"/>
  <c r="Q1230" i="1"/>
  <c r="Q1221" i="1"/>
  <c r="Q1203" i="1"/>
  <c r="Q1184" i="1"/>
  <c r="Q1175" i="1"/>
  <c r="Q1166" i="1"/>
  <c r="Q1157" i="1"/>
  <c r="Q1139" i="1"/>
  <c r="Q1120" i="1"/>
  <c r="Q1093" i="1"/>
  <c r="Q1075" i="1"/>
  <c r="Q1056" i="1"/>
  <c r="Q1047" i="1"/>
  <c r="Q1038" i="1"/>
  <c r="Q1029" i="1"/>
  <c r="Q1011" i="1"/>
  <c r="Q992" i="1"/>
  <c r="Q974" i="1"/>
  <c r="Q965" i="1"/>
  <c r="Q928" i="1"/>
  <c r="Q919" i="1"/>
  <c r="Q910" i="1"/>
  <c r="Q901" i="1"/>
  <c r="Q883" i="1"/>
  <c r="Q864" i="1"/>
  <c r="Q837" i="1"/>
  <c r="Q800" i="1"/>
  <c r="Q789" i="1"/>
  <c r="Q779" i="1"/>
  <c r="Q765" i="1"/>
  <c r="Q728" i="1"/>
  <c r="Q715" i="1"/>
  <c r="Q701" i="1"/>
  <c r="Q664" i="1"/>
  <c r="Q651" i="1"/>
  <c r="Q637" i="1"/>
  <c r="Q600" i="1"/>
  <c r="Q587" i="1"/>
  <c r="Q557" i="1"/>
  <c r="Q544" i="1"/>
  <c r="Q483" i="1"/>
  <c r="Q421" i="1"/>
  <c r="Q357" i="1"/>
  <c r="Q331" i="1"/>
  <c r="Q285" i="1"/>
  <c r="Q235" i="1"/>
  <c r="Q205" i="1"/>
  <c r="Q152" i="1"/>
  <c r="Q125" i="1"/>
  <c r="Q72" i="1"/>
  <c r="Q21" i="1"/>
  <c r="E1516" i="1"/>
  <c r="D1516" i="1"/>
  <c r="C1516" i="1"/>
  <c r="E1508" i="1"/>
  <c r="D1508" i="1"/>
  <c r="C1508" i="1"/>
  <c r="E1500" i="1"/>
  <c r="D1500" i="1"/>
  <c r="C1500" i="1"/>
  <c r="E1492" i="1"/>
  <c r="D1492" i="1"/>
  <c r="C1492" i="1"/>
  <c r="E1484" i="1"/>
  <c r="D1484" i="1"/>
  <c r="C1484" i="1"/>
  <c r="E1476" i="1"/>
  <c r="D1476" i="1"/>
  <c r="C1476" i="1"/>
  <c r="E1468" i="1"/>
  <c r="D1468" i="1"/>
  <c r="C1468" i="1"/>
  <c r="E1460" i="1"/>
  <c r="D1460" i="1"/>
  <c r="C1460" i="1"/>
  <c r="E1452" i="1"/>
  <c r="D1452" i="1"/>
  <c r="C1452" i="1"/>
  <c r="E1515" i="1"/>
  <c r="D1515" i="1"/>
  <c r="C1515" i="1"/>
  <c r="D1507" i="1"/>
  <c r="E1507" i="1"/>
  <c r="C1507" i="1"/>
  <c r="E1499" i="1"/>
  <c r="D1499" i="1"/>
  <c r="C1499" i="1"/>
  <c r="E1491" i="1"/>
  <c r="D1491" i="1"/>
  <c r="C1491" i="1"/>
  <c r="E1483" i="1"/>
  <c r="D1483" i="1"/>
  <c r="C1483" i="1"/>
  <c r="E1475" i="1"/>
  <c r="D1475" i="1"/>
  <c r="C1475" i="1"/>
  <c r="E1467" i="1"/>
  <c r="D1467" i="1"/>
  <c r="C1467" i="1"/>
  <c r="E1459" i="1"/>
  <c r="D1459" i="1"/>
  <c r="C1459" i="1"/>
  <c r="E1451" i="1"/>
  <c r="D1451" i="1"/>
  <c r="C1451" i="1"/>
  <c r="E1443" i="1"/>
  <c r="D1443" i="1"/>
  <c r="C1443" i="1"/>
  <c r="E1435" i="1"/>
  <c r="D1435" i="1"/>
  <c r="C1435" i="1"/>
  <c r="E1427" i="1"/>
  <c r="D1427" i="1"/>
  <c r="C1427" i="1"/>
  <c r="D1419" i="1"/>
  <c r="E1419" i="1"/>
  <c r="C1419" i="1"/>
  <c r="E1411" i="1"/>
  <c r="D1411" i="1"/>
  <c r="C1411" i="1"/>
  <c r="E1403" i="1"/>
  <c r="D1403" i="1"/>
  <c r="C1403" i="1"/>
  <c r="E1395" i="1"/>
  <c r="D1395" i="1"/>
  <c r="C1395" i="1"/>
  <c r="E1387" i="1"/>
  <c r="D1387" i="1"/>
  <c r="C1387" i="1"/>
  <c r="E1379" i="1"/>
  <c r="D1379" i="1"/>
  <c r="C1379" i="1"/>
  <c r="E1371" i="1"/>
  <c r="D1371" i="1"/>
  <c r="C1371" i="1"/>
  <c r="E1363" i="1"/>
  <c r="D1363" i="1"/>
  <c r="C1363" i="1"/>
  <c r="E1355" i="1"/>
  <c r="D1355" i="1"/>
  <c r="C1355" i="1"/>
  <c r="E1347" i="1"/>
  <c r="D1347" i="1"/>
  <c r="C1347" i="1"/>
  <c r="E1339" i="1"/>
  <c r="D1339" i="1"/>
  <c r="C1339" i="1"/>
  <c r="E1331" i="1"/>
  <c r="D1331" i="1"/>
  <c r="C1331" i="1"/>
  <c r="E1323" i="1"/>
  <c r="D1323" i="1"/>
  <c r="C1323" i="1"/>
  <c r="E1315" i="1"/>
  <c r="D1315" i="1"/>
  <c r="C1315" i="1"/>
  <c r="E1307" i="1"/>
  <c r="D1307" i="1"/>
  <c r="C1307" i="1"/>
  <c r="E1299" i="1"/>
  <c r="D1299" i="1"/>
  <c r="C1299" i="1"/>
  <c r="E1291" i="1"/>
  <c r="D1291" i="1"/>
  <c r="C1291" i="1"/>
  <c r="E1444" i="1"/>
  <c r="D1444" i="1"/>
  <c r="C1444" i="1"/>
  <c r="E1436" i="1"/>
  <c r="D1436" i="1"/>
  <c r="C1436" i="1"/>
  <c r="E1428" i="1"/>
  <c r="D1428" i="1"/>
  <c r="C1428" i="1"/>
  <c r="E1420" i="1"/>
  <c r="D1420" i="1"/>
  <c r="C1420" i="1"/>
  <c r="E1412" i="1"/>
  <c r="D1412" i="1"/>
  <c r="C1412" i="1"/>
  <c r="E1404" i="1"/>
  <c r="D1404" i="1"/>
  <c r="C1404" i="1"/>
  <c r="E1396" i="1"/>
  <c r="D1396" i="1"/>
  <c r="C1396" i="1"/>
  <c r="E1388" i="1"/>
  <c r="D1388" i="1"/>
  <c r="C1388" i="1"/>
  <c r="E1380" i="1"/>
  <c r="D1380" i="1"/>
  <c r="C1380" i="1"/>
  <c r="E1372" i="1"/>
  <c r="D1372" i="1"/>
  <c r="C1372" i="1"/>
  <c r="E1364" i="1"/>
  <c r="D1364" i="1"/>
  <c r="C1364" i="1"/>
  <c r="E1356" i="1"/>
  <c r="D1356" i="1"/>
  <c r="C1356" i="1"/>
  <c r="E1348" i="1"/>
  <c r="D1348" i="1"/>
  <c r="C1348" i="1"/>
  <c r="E1340" i="1"/>
  <c r="D1340" i="1"/>
  <c r="C1340" i="1"/>
  <c r="E1332" i="1"/>
  <c r="D1332" i="1"/>
  <c r="C1332" i="1"/>
  <c r="E1324" i="1"/>
  <c r="D1324" i="1"/>
  <c r="C1324" i="1"/>
  <c r="E1316" i="1"/>
  <c r="D1316" i="1"/>
  <c r="C1316" i="1"/>
  <c r="E1308" i="1"/>
  <c r="D1308" i="1"/>
  <c r="C1308" i="1"/>
  <c r="E1300" i="1"/>
  <c r="D1300" i="1"/>
  <c r="C1300" i="1"/>
  <c r="E1292" i="1"/>
  <c r="D1292" i="1"/>
  <c r="C1292" i="1"/>
  <c r="E1284" i="1"/>
  <c r="D1284" i="1"/>
  <c r="C1284" i="1"/>
  <c r="E1276" i="1"/>
  <c r="D1276" i="1"/>
  <c r="C1276" i="1"/>
  <c r="E1268" i="1"/>
  <c r="D1268" i="1"/>
  <c r="C1268" i="1"/>
  <c r="E1260" i="1"/>
  <c r="D1260" i="1"/>
  <c r="C1260" i="1"/>
  <c r="E1252" i="1"/>
  <c r="D1252" i="1"/>
  <c r="C1252" i="1"/>
  <c r="E1244" i="1"/>
  <c r="D1244" i="1"/>
  <c r="C1244" i="1"/>
  <c r="E1236" i="1"/>
  <c r="D1236" i="1"/>
  <c r="C1236" i="1"/>
  <c r="E1228" i="1"/>
  <c r="D1228" i="1"/>
  <c r="C1228" i="1"/>
  <c r="E1283" i="1"/>
  <c r="D1283" i="1"/>
  <c r="C1283" i="1"/>
  <c r="E1275" i="1"/>
  <c r="D1275" i="1"/>
  <c r="C1275" i="1"/>
  <c r="E1267" i="1"/>
  <c r="D1267" i="1"/>
  <c r="C1267" i="1"/>
  <c r="E1259" i="1"/>
  <c r="D1259" i="1"/>
  <c r="C1259" i="1"/>
  <c r="E1251" i="1"/>
  <c r="D1251" i="1"/>
  <c r="C1251" i="1"/>
  <c r="E1243" i="1"/>
  <c r="D1243" i="1"/>
  <c r="C1243" i="1"/>
  <c r="E1235" i="1"/>
  <c r="D1235" i="1"/>
  <c r="C1235" i="1"/>
  <c r="D1227" i="1"/>
  <c r="E1227" i="1"/>
  <c r="C1227" i="1"/>
  <c r="E1219" i="1"/>
  <c r="D1219" i="1"/>
  <c r="C1219" i="1"/>
  <c r="E1211" i="1"/>
  <c r="D1211" i="1"/>
  <c r="C1211" i="1"/>
  <c r="E1203" i="1"/>
  <c r="D1203" i="1"/>
  <c r="C1203" i="1"/>
  <c r="E1195" i="1"/>
  <c r="D1195" i="1"/>
  <c r="C1195" i="1"/>
  <c r="E1187" i="1"/>
  <c r="D1187" i="1"/>
  <c r="C1187" i="1"/>
  <c r="E1179" i="1"/>
  <c r="D1179" i="1"/>
  <c r="C1179" i="1"/>
  <c r="E1171" i="1"/>
  <c r="D1171" i="1"/>
  <c r="C1171" i="1"/>
  <c r="E1163" i="1"/>
  <c r="D1163" i="1"/>
  <c r="C1163" i="1"/>
  <c r="E1155" i="1"/>
  <c r="D1155" i="1"/>
  <c r="C1155" i="1"/>
  <c r="D1147" i="1"/>
  <c r="E1147" i="1"/>
  <c r="C1147" i="1"/>
  <c r="E1139" i="1"/>
  <c r="D1139" i="1"/>
  <c r="C1139" i="1"/>
  <c r="E1131" i="1"/>
  <c r="D1131" i="1"/>
  <c r="C1131" i="1"/>
  <c r="E1123" i="1"/>
  <c r="D1123" i="1"/>
  <c r="C1123" i="1"/>
  <c r="E1115" i="1"/>
  <c r="D1115" i="1"/>
  <c r="C1115" i="1"/>
  <c r="E1107" i="1"/>
  <c r="D1107" i="1"/>
  <c r="C1107" i="1"/>
  <c r="E1099" i="1"/>
  <c r="D1099" i="1"/>
  <c r="C1099" i="1"/>
  <c r="E1091" i="1"/>
  <c r="D1091" i="1"/>
  <c r="C1091" i="1"/>
  <c r="E1083" i="1"/>
  <c r="D1083" i="1"/>
  <c r="C1083" i="1"/>
  <c r="E1075" i="1"/>
  <c r="D1075" i="1"/>
  <c r="C1075" i="1"/>
  <c r="E1067" i="1"/>
  <c r="D1067" i="1"/>
  <c r="C1067" i="1"/>
  <c r="E1059" i="1"/>
  <c r="D1059" i="1"/>
  <c r="C1059" i="1"/>
  <c r="E1051" i="1"/>
  <c r="D1051" i="1"/>
  <c r="C1051" i="1"/>
  <c r="E1043" i="1"/>
  <c r="D1043" i="1"/>
  <c r="C1043" i="1"/>
  <c r="E1035" i="1"/>
  <c r="D1035" i="1"/>
  <c r="C1035" i="1"/>
  <c r="E1027" i="1"/>
  <c r="D1027" i="1"/>
  <c r="C1027" i="1"/>
  <c r="E1019" i="1"/>
  <c r="D1019" i="1"/>
  <c r="C1019" i="1"/>
  <c r="E1011" i="1"/>
  <c r="D1011" i="1"/>
  <c r="C1011" i="1"/>
  <c r="E1003" i="1"/>
  <c r="D1003" i="1"/>
  <c r="C1003" i="1"/>
  <c r="E995" i="1"/>
  <c r="D995" i="1"/>
  <c r="C995" i="1"/>
  <c r="E987" i="1"/>
  <c r="D987" i="1"/>
  <c r="C987" i="1"/>
  <c r="E979" i="1"/>
  <c r="D979" i="1"/>
  <c r="C979" i="1"/>
  <c r="E971" i="1"/>
  <c r="D971" i="1"/>
  <c r="C971" i="1"/>
  <c r="E963" i="1"/>
  <c r="D963" i="1"/>
  <c r="C963" i="1"/>
  <c r="E955" i="1"/>
  <c r="D955" i="1"/>
  <c r="C955" i="1"/>
  <c r="E947" i="1"/>
  <c r="D947" i="1"/>
  <c r="C947" i="1"/>
  <c r="E939" i="1"/>
  <c r="D939" i="1"/>
  <c r="C939" i="1"/>
  <c r="E931" i="1"/>
  <c r="D931" i="1"/>
  <c r="C931" i="1"/>
  <c r="E923" i="1"/>
  <c r="D923" i="1"/>
  <c r="C923" i="1"/>
  <c r="E915" i="1"/>
  <c r="D915" i="1"/>
  <c r="C915" i="1"/>
  <c r="E907" i="1"/>
  <c r="D907" i="1"/>
  <c r="C907" i="1"/>
  <c r="E899" i="1"/>
  <c r="D899" i="1"/>
  <c r="C899" i="1"/>
  <c r="E891" i="1"/>
  <c r="D891" i="1"/>
  <c r="C891" i="1"/>
  <c r="E883" i="1"/>
  <c r="D883" i="1"/>
  <c r="C883" i="1"/>
  <c r="E875" i="1"/>
  <c r="D875" i="1"/>
  <c r="C875" i="1"/>
  <c r="E867" i="1"/>
  <c r="D867" i="1"/>
  <c r="C867" i="1"/>
  <c r="E859" i="1"/>
  <c r="D859" i="1"/>
  <c r="C859" i="1"/>
  <c r="E851" i="1"/>
  <c r="D851" i="1"/>
  <c r="C851" i="1"/>
  <c r="E843" i="1"/>
  <c r="D843" i="1"/>
  <c r="C843" i="1"/>
  <c r="E835" i="1"/>
  <c r="D835" i="1"/>
  <c r="C835" i="1"/>
  <c r="E827" i="1"/>
  <c r="D827" i="1"/>
  <c r="C827" i="1"/>
  <c r="D1514" i="1"/>
  <c r="E1514" i="1"/>
  <c r="C1514" i="1"/>
  <c r="E1506" i="1"/>
  <c r="D1506" i="1"/>
  <c r="C1506" i="1"/>
  <c r="E1498" i="1"/>
  <c r="D1498" i="1"/>
  <c r="C1498" i="1"/>
  <c r="E1490" i="1"/>
  <c r="D1490" i="1"/>
  <c r="C1490" i="1"/>
  <c r="E1482" i="1"/>
  <c r="D1482" i="1"/>
  <c r="C1482" i="1"/>
  <c r="E1474" i="1"/>
  <c r="D1474" i="1"/>
  <c r="C1474" i="1"/>
  <c r="E1466" i="1"/>
  <c r="D1466" i="1"/>
  <c r="C1466" i="1"/>
  <c r="E1458" i="1"/>
  <c r="D1458" i="1"/>
  <c r="C1458" i="1"/>
  <c r="E1450" i="1"/>
  <c r="D1450" i="1"/>
  <c r="C1450" i="1"/>
  <c r="E1442" i="1"/>
  <c r="D1442" i="1"/>
  <c r="C1442" i="1"/>
  <c r="E1434" i="1"/>
  <c r="D1434" i="1"/>
  <c r="C1434" i="1"/>
  <c r="E1426" i="1"/>
  <c r="D1426" i="1"/>
  <c r="C1426" i="1"/>
  <c r="E1418" i="1"/>
  <c r="D1418" i="1"/>
  <c r="C1418" i="1"/>
  <c r="E1410" i="1"/>
  <c r="D1410" i="1"/>
  <c r="C1410" i="1"/>
  <c r="E1220" i="1"/>
  <c r="D1220" i="1"/>
  <c r="C1220" i="1"/>
  <c r="E1212" i="1"/>
  <c r="D1212" i="1"/>
  <c r="C1212" i="1"/>
  <c r="E1204" i="1"/>
  <c r="D1204" i="1"/>
  <c r="C1204" i="1"/>
  <c r="E1196" i="1"/>
  <c r="D1196" i="1"/>
  <c r="C1196" i="1"/>
  <c r="E1188" i="1"/>
  <c r="D1188" i="1"/>
  <c r="C1188" i="1"/>
  <c r="E1180" i="1"/>
  <c r="D1180" i="1"/>
  <c r="C1180" i="1"/>
  <c r="E1172" i="1"/>
  <c r="D1172" i="1"/>
  <c r="C1172" i="1"/>
  <c r="E1164" i="1"/>
  <c r="D1164" i="1"/>
  <c r="C1164" i="1"/>
  <c r="E1156" i="1"/>
  <c r="D1156" i="1"/>
  <c r="C1156" i="1"/>
  <c r="E1148" i="1"/>
  <c r="D1148" i="1"/>
  <c r="C1148" i="1"/>
  <c r="E1140" i="1"/>
  <c r="D1140" i="1"/>
  <c r="C1140" i="1"/>
  <c r="E1132" i="1"/>
  <c r="D1132" i="1"/>
  <c r="C1132" i="1"/>
  <c r="E1124" i="1"/>
  <c r="D1124" i="1"/>
  <c r="C1124" i="1"/>
  <c r="E1116" i="1"/>
  <c r="D1116" i="1"/>
  <c r="C1116" i="1"/>
  <c r="E1108" i="1"/>
  <c r="D1108" i="1"/>
  <c r="C1108" i="1"/>
  <c r="E1100" i="1"/>
  <c r="D1100" i="1"/>
  <c r="C1100" i="1"/>
  <c r="E1092" i="1"/>
  <c r="D1092" i="1"/>
  <c r="C1092" i="1"/>
  <c r="E1084" i="1"/>
  <c r="D1084" i="1"/>
  <c r="C1084" i="1"/>
  <c r="E1076" i="1"/>
  <c r="D1076" i="1"/>
  <c r="C1076" i="1"/>
  <c r="E1068" i="1"/>
  <c r="D1068" i="1"/>
  <c r="C1068" i="1"/>
  <c r="E1060" i="1"/>
  <c r="D1060" i="1"/>
  <c r="C1060" i="1"/>
  <c r="E1052" i="1"/>
  <c r="D1052" i="1"/>
  <c r="C1052" i="1"/>
  <c r="E1044" i="1"/>
  <c r="D1044" i="1"/>
  <c r="C1044" i="1"/>
  <c r="E1036" i="1"/>
  <c r="D1036" i="1"/>
  <c r="C1036" i="1"/>
  <c r="E1028" i="1"/>
  <c r="D1028" i="1"/>
  <c r="C1028" i="1"/>
  <c r="E1020" i="1"/>
  <c r="D1020" i="1"/>
  <c r="C1020" i="1"/>
  <c r="E1012" i="1"/>
  <c r="D1012" i="1"/>
  <c r="C1012" i="1"/>
  <c r="E1004" i="1"/>
  <c r="D1004" i="1"/>
  <c r="C1004" i="1"/>
  <c r="E996" i="1"/>
  <c r="D996" i="1"/>
  <c r="C996" i="1"/>
  <c r="E988" i="1"/>
  <c r="D988" i="1"/>
  <c r="C988" i="1"/>
  <c r="E980" i="1"/>
  <c r="D980" i="1"/>
  <c r="C980" i="1"/>
  <c r="D972" i="1"/>
  <c r="C972" i="1"/>
  <c r="E972" i="1"/>
  <c r="E964" i="1"/>
  <c r="D964" i="1"/>
  <c r="C964" i="1"/>
  <c r="E956" i="1"/>
  <c r="C956" i="1"/>
  <c r="E948" i="1"/>
  <c r="D948" i="1"/>
  <c r="C948" i="1"/>
  <c r="E940" i="1"/>
  <c r="D940" i="1"/>
  <c r="C940" i="1"/>
  <c r="C932" i="1"/>
  <c r="E932" i="1"/>
  <c r="D932" i="1"/>
  <c r="E924" i="1"/>
  <c r="D924" i="1"/>
  <c r="C924" i="1"/>
  <c r="E916" i="1"/>
  <c r="D916" i="1"/>
  <c r="C916" i="1"/>
  <c r="E908" i="1"/>
  <c r="C908" i="1"/>
  <c r="D908" i="1"/>
  <c r="E900" i="1"/>
  <c r="D900" i="1"/>
  <c r="C900" i="1"/>
  <c r="E892" i="1"/>
  <c r="D892" i="1"/>
  <c r="C892" i="1"/>
  <c r="E884" i="1"/>
  <c r="C884" i="1"/>
  <c r="D884" i="1"/>
  <c r="E876" i="1"/>
  <c r="D876" i="1"/>
  <c r="C876" i="1"/>
  <c r="E868" i="1"/>
  <c r="C868" i="1"/>
  <c r="D868" i="1"/>
  <c r="E860" i="1"/>
  <c r="D860" i="1"/>
  <c r="C860" i="1"/>
  <c r="D852" i="1"/>
  <c r="E852" i="1"/>
  <c r="C852" i="1"/>
  <c r="E844" i="1"/>
  <c r="C844" i="1"/>
  <c r="D844" i="1"/>
  <c r="E836" i="1"/>
  <c r="D836" i="1"/>
  <c r="C836" i="1"/>
  <c r="E828" i="1"/>
  <c r="D828" i="1"/>
  <c r="C828" i="1"/>
  <c r="E820" i="1"/>
  <c r="C820" i="1"/>
  <c r="D820" i="1"/>
  <c r="E812" i="1"/>
  <c r="D812" i="1"/>
  <c r="C812" i="1"/>
  <c r="E804" i="1"/>
  <c r="C804" i="1"/>
  <c r="D804" i="1"/>
  <c r="E796" i="1"/>
  <c r="D796" i="1"/>
  <c r="C796" i="1"/>
  <c r="E788" i="1"/>
  <c r="D788" i="1"/>
  <c r="C788" i="1"/>
  <c r="E780" i="1"/>
  <c r="D780" i="1"/>
  <c r="C780" i="1"/>
  <c r="E772" i="1"/>
  <c r="D772" i="1"/>
  <c r="C772" i="1"/>
  <c r="E764" i="1"/>
  <c r="D764" i="1"/>
  <c r="C764" i="1"/>
  <c r="E756" i="1"/>
  <c r="C756" i="1"/>
  <c r="D756" i="1"/>
  <c r="E748" i="1"/>
  <c r="D748" i="1"/>
  <c r="C748" i="1"/>
  <c r="E740" i="1"/>
  <c r="C740" i="1"/>
  <c r="D740" i="1"/>
  <c r="E732" i="1"/>
  <c r="D732" i="1"/>
  <c r="C732" i="1"/>
  <c r="E724" i="1"/>
  <c r="D724" i="1"/>
  <c r="C724" i="1"/>
  <c r="E716" i="1"/>
  <c r="C716" i="1"/>
  <c r="D716" i="1"/>
  <c r="E708" i="1"/>
  <c r="D708" i="1"/>
  <c r="C708" i="1"/>
  <c r="E700" i="1"/>
  <c r="D700" i="1"/>
  <c r="C700" i="1"/>
  <c r="E692" i="1"/>
  <c r="C692" i="1"/>
  <c r="D692" i="1"/>
  <c r="E684" i="1"/>
  <c r="D684" i="1"/>
  <c r="C684" i="1"/>
  <c r="E676" i="1"/>
  <c r="C676" i="1"/>
  <c r="D676" i="1"/>
  <c r="E668" i="1"/>
  <c r="D668" i="1"/>
  <c r="C668" i="1"/>
  <c r="E660" i="1"/>
  <c r="D660" i="1"/>
  <c r="C660" i="1"/>
  <c r="E652" i="1"/>
  <c r="C652" i="1"/>
  <c r="D652" i="1"/>
  <c r="E644" i="1"/>
  <c r="D644" i="1"/>
  <c r="C644" i="1"/>
  <c r="E636" i="1"/>
  <c r="D636" i="1"/>
  <c r="C636" i="1"/>
  <c r="E628" i="1"/>
  <c r="C628" i="1"/>
  <c r="D628" i="1"/>
  <c r="E620" i="1"/>
  <c r="D620" i="1"/>
  <c r="C620" i="1"/>
  <c r="E612" i="1"/>
  <c r="C612" i="1"/>
  <c r="D612" i="1"/>
  <c r="E604" i="1"/>
  <c r="D604" i="1"/>
  <c r="C604" i="1"/>
  <c r="E596" i="1"/>
  <c r="D596" i="1"/>
  <c r="C596" i="1"/>
  <c r="E588" i="1"/>
  <c r="C588" i="1"/>
  <c r="D588" i="1"/>
  <c r="E580" i="1"/>
  <c r="D580" i="1"/>
  <c r="C580" i="1"/>
  <c r="D572" i="1"/>
  <c r="E572" i="1"/>
  <c r="C572" i="1"/>
  <c r="E564" i="1"/>
  <c r="C564" i="1"/>
  <c r="D564" i="1"/>
  <c r="E556" i="1"/>
  <c r="D556" i="1"/>
  <c r="C556" i="1"/>
  <c r="E548" i="1"/>
  <c r="C548" i="1"/>
  <c r="D548" i="1"/>
  <c r="E540" i="1"/>
  <c r="D540" i="1"/>
  <c r="C540" i="1"/>
  <c r="E532" i="1"/>
  <c r="D532" i="1"/>
  <c r="C532" i="1"/>
  <c r="E524" i="1"/>
  <c r="D524" i="1"/>
  <c r="C524" i="1"/>
  <c r="E516" i="1"/>
  <c r="D516" i="1"/>
  <c r="C516" i="1"/>
  <c r="E508" i="1"/>
  <c r="D508" i="1"/>
  <c r="C508" i="1"/>
  <c r="E500" i="1"/>
  <c r="C500" i="1"/>
  <c r="D500" i="1"/>
  <c r="E492" i="1"/>
  <c r="D492" i="1"/>
  <c r="C492" i="1"/>
  <c r="E484" i="1"/>
  <c r="D484" i="1"/>
  <c r="C484" i="1"/>
  <c r="E476" i="1"/>
  <c r="D476" i="1"/>
  <c r="C476" i="1"/>
  <c r="E819" i="1"/>
  <c r="D819" i="1"/>
  <c r="C819" i="1"/>
  <c r="E811" i="1"/>
  <c r="D811" i="1"/>
  <c r="C811" i="1"/>
  <c r="D803" i="1"/>
  <c r="E803" i="1"/>
  <c r="C803" i="1"/>
  <c r="E795" i="1"/>
  <c r="D795" i="1"/>
  <c r="E787" i="1"/>
  <c r="D787" i="1"/>
  <c r="C787" i="1"/>
  <c r="E779" i="1"/>
  <c r="D779" i="1"/>
  <c r="C779" i="1"/>
  <c r="E771" i="1"/>
  <c r="D771" i="1"/>
  <c r="C771" i="1"/>
  <c r="E763" i="1"/>
  <c r="D763" i="1"/>
  <c r="C763" i="1"/>
  <c r="E755" i="1"/>
  <c r="D755" i="1"/>
  <c r="C755" i="1"/>
  <c r="E747" i="1"/>
  <c r="D747" i="1"/>
  <c r="C747" i="1"/>
  <c r="E739" i="1"/>
  <c r="D739" i="1"/>
  <c r="C739" i="1"/>
  <c r="E731" i="1"/>
  <c r="D731" i="1"/>
  <c r="E723" i="1"/>
  <c r="D723" i="1"/>
  <c r="E715" i="1"/>
  <c r="D715" i="1"/>
  <c r="C715" i="1"/>
  <c r="E707" i="1"/>
  <c r="D707" i="1"/>
  <c r="C707" i="1"/>
  <c r="E699" i="1"/>
  <c r="D699" i="1"/>
  <c r="C699" i="1"/>
  <c r="E691" i="1"/>
  <c r="D691" i="1"/>
  <c r="C691" i="1"/>
  <c r="E683" i="1"/>
  <c r="D683" i="1"/>
  <c r="C683" i="1"/>
  <c r="E675" i="1"/>
  <c r="D675" i="1"/>
  <c r="C675" i="1"/>
  <c r="E667" i="1"/>
  <c r="D667" i="1"/>
  <c r="C667" i="1"/>
  <c r="E659" i="1"/>
  <c r="D659" i="1"/>
  <c r="E651" i="1"/>
  <c r="D651" i="1"/>
  <c r="C651" i="1"/>
  <c r="E643" i="1"/>
  <c r="D643" i="1"/>
  <c r="C643" i="1"/>
  <c r="E635" i="1"/>
  <c r="D635" i="1"/>
  <c r="C635" i="1"/>
  <c r="E627" i="1"/>
  <c r="D627" i="1"/>
  <c r="C627" i="1"/>
  <c r="E619" i="1"/>
  <c r="D619" i="1"/>
  <c r="C619" i="1"/>
  <c r="E611" i="1"/>
  <c r="D611" i="1"/>
  <c r="C611" i="1"/>
  <c r="E603" i="1"/>
  <c r="D603" i="1"/>
  <c r="C603" i="1"/>
  <c r="E595" i="1"/>
  <c r="D595" i="1"/>
  <c r="C595" i="1"/>
  <c r="E587" i="1"/>
  <c r="D587" i="1"/>
  <c r="C587" i="1"/>
  <c r="E579" i="1"/>
  <c r="D579" i="1"/>
  <c r="C579" i="1"/>
  <c r="E571" i="1"/>
  <c r="D571" i="1"/>
  <c r="C571" i="1"/>
  <c r="E563" i="1"/>
  <c r="C563" i="1"/>
  <c r="D563" i="1"/>
  <c r="E555" i="1"/>
  <c r="D555" i="1"/>
  <c r="C555" i="1"/>
  <c r="E547" i="1"/>
  <c r="D547" i="1"/>
  <c r="C547" i="1"/>
  <c r="E539" i="1"/>
  <c r="D539" i="1"/>
  <c r="C539" i="1"/>
  <c r="E531" i="1"/>
  <c r="D531" i="1"/>
  <c r="C531" i="1"/>
  <c r="E523" i="1"/>
  <c r="D523" i="1"/>
  <c r="C523" i="1"/>
  <c r="E515" i="1"/>
  <c r="D515" i="1"/>
  <c r="C515" i="1"/>
  <c r="E507" i="1"/>
  <c r="C507" i="1"/>
  <c r="D507" i="1"/>
  <c r="E499" i="1"/>
  <c r="C499" i="1"/>
  <c r="D499" i="1"/>
  <c r="E491" i="1"/>
  <c r="D491" i="1"/>
  <c r="C491" i="1"/>
  <c r="E483" i="1"/>
  <c r="D483" i="1"/>
  <c r="C483" i="1"/>
  <c r="E475" i="1"/>
  <c r="D475" i="1"/>
  <c r="C475" i="1"/>
  <c r="E467" i="1"/>
  <c r="D467" i="1"/>
  <c r="C467" i="1"/>
  <c r="E459" i="1"/>
  <c r="C459" i="1"/>
  <c r="D459" i="1"/>
  <c r="E451" i="1"/>
  <c r="D451" i="1"/>
  <c r="C451" i="1"/>
  <c r="E443" i="1"/>
  <c r="C443" i="1"/>
  <c r="D443" i="1"/>
  <c r="E435" i="1"/>
  <c r="C435" i="1"/>
  <c r="D435" i="1"/>
  <c r="E427" i="1"/>
  <c r="D427" i="1"/>
  <c r="C427" i="1"/>
  <c r="E419" i="1"/>
  <c r="D419" i="1"/>
  <c r="C419" i="1"/>
  <c r="E411" i="1"/>
  <c r="D411" i="1"/>
  <c r="C411" i="1"/>
  <c r="E403" i="1"/>
  <c r="D403" i="1"/>
  <c r="C403" i="1"/>
  <c r="E395" i="1"/>
  <c r="C395" i="1"/>
  <c r="D395" i="1"/>
  <c r="E387" i="1"/>
  <c r="D387" i="1"/>
  <c r="C387" i="1"/>
  <c r="E379" i="1"/>
  <c r="C379" i="1"/>
  <c r="D379" i="1"/>
  <c r="E371" i="1"/>
  <c r="D371" i="1"/>
  <c r="C371" i="1"/>
  <c r="E363" i="1"/>
  <c r="D363" i="1"/>
  <c r="C363" i="1"/>
  <c r="E355" i="1"/>
  <c r="D355" i="1"/>
  <c r="C355" i="1"/>
  <c r="E347" i="1"/>
  <c r="D347" i="1"/>
  <c r="C347" i="1"/>
  <c r="E339" i="1"/>
  <c r="D339" i="1"/>
  <c r="C339" i="1"/>
  <c r="E331" i="1"/>
  <c r="C331" i="1"/>
  <c r="D331" i="1"/>
  <c r="E323" i="1"/>
  <c r="D323" i="1"/>
  <c r="C323" i="1"/>
  <c r="E315" i="1"/>
  <c r="C315" i="1"/>
  <c r="D315" i="1"/>
  <c r="E307" i="1"/>
  <c r="D307" i="1"/>
  <c r="C307" i="1"/>
  <c r="E299" i="1"/>
  <c r="D299" i="1"/>
  <c r="C299" i="1"/>
  <c r="E291" i="1"/>
  <c r="D291" i="1"/>
  <c r="C291" i="1"/>
  <c r="E283" i="1"/>
  <c r="D283" i="1"/>
  <c r="C283" i="1"/>
  <c r="E275" i="1"/>
  <c r="D275" i="1"/>
  <c r="C275" i="1"/>
  <c r="E267" i="1"/>
  <c r="C267" i="1"/>
  <c r="D267" i="1"/>
  <c r="E259" i="1"/>
  <c r="D259" i="1"/>
  <c r="C259" i="1"/>
  <c r="E251" i="1"/>
  <c r="D251" i="1"/>
  <c r="C251" i="1"/>
  <c r="E243" i="1"/>
  <c r="D243" i="1"/>
  <c r="C243" i="1"/>
  <c r="E235" i="1"/>
  <c r="D235" i="1"/>
  <c r="C235" i="1"/>
  <c r="E227" i="1"/>
  <c r="D227" i="1"/>
  <c r="C227" i="1"/>
  <c r="E219" i="1"/>
  <c r="D219" i="1"/>
  <c r="C219" i="1"/>
  <c r="E211" i="1"/>
  <c r="D211" i="1"/>
  <c r="C211" i="1"/>
  <c r="E203" i="1"/>
  <c r="C203" i="1"/>
  <c r="D203" i="1"/>
  <c r="E195" i="1"/>
  <c r="D195" i="1"/>
  <c r="C195" i="1"/>
  <c r="E187" i="1"/>
  <c r="D187" i="1"/>
  <c r="C187" i="1"/>
  <c r="E179" i="1"/>
  <c r="C179" i="1"/>
  <c r="D179" i="1"/>
  <c r="E171" i="1"/>
  <c r="D171" i="1"/>
  <c r="C171" i="1"/>
  <c r="E163" i="1"/>
  <c r="D163" i="1"/>
  <c r="C163" i="1"/>
  <c r="E155" i="1"/>
  <c r="D155" i="1"/>
  <c r="C155" i="1"/>
  <c r="E147" i="1"/>
  <c r="D147" i="1"/>
  <c r="C147" i="1"/>
  <c r="D139" i="1"/>
  <c r="E139" i="1"/>
  <c r="C139" i="1"/>
  <c r="E131" i="1"/>
  <c r="D131" i="1"/>
  <c r="C131" i="1"/>
  <c r="E123" i="1"/>
  <c r="D123" i="1"/>
  <c r="C123" i="1"/>
  <c r="E115" i="1"/>
  <c r="D115" i="1"/>
  <c r="C115" i="1"/>
  <c r="E107" i="1"/>
  <c r="D107" i="1"/>
  <c r="C107" i="1"/>
  <c r="E99" i="1"/>
  <c r="D99" i="1"/>
  <c r="C99" i="1"/>
  <c r="E91" i="1"/>
  <c r="D91" i="1"/>
  <c r="C91" i="1"/>
  <c r="E83" i="1"/>
  <c r="D83" i="1"/>
  <c r="C83" i="1"/>
  <c r="E75" i="1"/>
  <c r="D75" i="1"/>
  <c r="C75" i="1"/>
  <c r="E67" i="1"/>
  <c r="D67" i="1"/>
  <c r="C67" i="1"/>
  <c r="E59" i="1"/>
  <c r="D59" i="1"/>
  <c r="C59" i="1"/>
  <c r="E51" i="1"/>
  <c r="D51" i="1"/>
  <c r="C51" i="1"/>
  <c r="E43" i="1"/>
  <c r="D43" i="1"/>
  <c r="C43" i="1"/>
  <c r="E35" i="1"/>
  <c r="D35" i="1"/>
  <c r="C35" i="1"/>
  <c r="E27" i="1"/>
  <c r="D27" i="1"/>
  <c r="C27" i="1"/>
  <c r="D1402" i="1"/>
  <c r="C1402" i="1"/>
  <c r="E1402" i="1"/>
  <c r="E1394" i="1"/>
  <c r="D1394" i="1"/>
  <c r="C1394" i="1"/>
  <c r="E1386" i="1"/>
  <c r="D1386" i="1"/>
  <c r="C1386" i="1"/>
  <c r="E1378" i="1"/>
  <c r="D1378" i="1"/>
  <c r="C1378" i="1"/>
  <c r="E1370" i="1"/>
  <c r="D1370" i="1"/>
  <c r="C1370" i="1"/>
  <c r="E1362" i="1"/>
  <c r="D1362" i="1"/>
  <c r="C1362" i="1"/>
  <c r="E1354" i="1"/>
  <c r="D1354" i="1"/>
  <c r="C1354" i="1"/>
  <c r="E1346" i="1"/>
  <c r="D1346" i="1"/>
  <c r="C1346" i="1"/>
  <c r="D1338" i="1"/>
  <c r="E1338" i="1"/>
  <c r="C1338" i="1"/>
  <c r="E1330" i="1"/>
  <c r="D1330" i="1"/>
  <c r="C1330" i="1"/>
  <c r="E1322" i="1"/>
  <c r="D1322" i="1"/>
  <c r="C1322" i="1"/>
  <c r="E1314" i="1"/>
  <c r="D1314" i="1"/>
  <c r="C1314" i="1"/>
  <c r="E1306" i="1"/>
  <c r="D1306" i="1"/>
  <c r="C1306" i="1"/>
  <c r="E1298" i="1"/>
  <c r="D1298" i="1"/>
  <c r="C1298" i="1"/>
  <c r="E1290" i="1"/>
  <c r="D1290" i="1"/>
  <c r="C1290" i="1"/>
  <c r="E1282" i="1"/>
  <c r="D1282" i="1"/>
  <c r="C1282" i="1"/>
  <c r="E1274" i="1"/>
  <c r="D1274" i="1"/>
  <c r="C1274" i="1"/>
  <c r="E1266" i="1"/>
  <c r="D1266" i="1"/>
  <c r="C1266" i="1"/>
  <c r="E1258" i="1"/>
  <c r="D1258" i="1"/>
  <c r="C1258" i="1"/>
  <c r="D1250" i="1"/>
  <c r="E1250" i="1"/>
  <c r="C1250" i="1"/>
  <c r="E1242" i="1"/>
  <c r="D1242" i="1"/>
  <c r="E1234" i="1"/>
  <c r="D1234" i="1"/>
  <c r="E1226" i="1"/>
  <c r="D1226" i="1"/>
  <c r="C1226" i="1"/>
  <c r="E1218" i="1"/>
  <c r="D1218" i="1"/>
  <c r="E1210" i="1"/>
  <c r="D1210" i="1"/>
  <c r="C1210" i="1"/>
  <c r="E1202" i="1"/>
  <c r="D1202" i="1"/>
  <c r="C1202" i="1"/>
  <c r="E1194" i="1"/>
  <c r="D1194" i="1"/>
  <c r="C1194" i="1"/>
  <c r="E1186" i="1"/>
  <c r="D1186" i="1"/>
  <c r="C1186" i="1"/>
  <c r="E1178" i="1"/>
  <c r="D1178" i="1"/>
  <c r="E1170" i="1"/>
  <c r="D1170" i="1"/>
  <c r="E1162" i="1"/>
  <c r="D1162" i="1"/>
  <c r="C1162" i="1"/>
  <c r="E1154" i="1"/>
  <c r="D1154" i="1"/>
  <c r="E1146" i="1"/>
  <c r="D1146" i="1"/>
  <c r="C1146" i="1"/>
  <c r="E1138" i="1"/>
  <c r="D1138" i="1"/>
  <c r="C1138" i="1"/>
  <c r="E1130" i="1"/>
  <c r="D1130" i="1"/>
  <c r="C1130" i="1"/>
  <c r="E1122" i="1"/>
  <c r="D1122" i="1"/>
  <c r="C1122" i="1"/>
  <c r="E1114" i="1"/>
  <c r="D1114" i="1"/>
  <c r="D1106" i="1"/>
  <c r="E1106" i="1"/>
  <c r="E1098" i="1"/>
  <c r="D1098" i="1"/>
  <c r="C1098" i="1"/>
  <c r="D1090" i="1"/>
  <c r="E1090" i="1"/>
  <c r="E1082" i="1"/>
  <c r="D1082" i="1"/>
  <c r="C1082" i="1"/>
  <c r="E1074" i="1"/>
  <c r="D1074" i="1"/>
  <c r="C1074" i="1"/>
  <c r="E1066" i="1"/>
  <c r="D1066" i="1"/>
  <c r="C1066" i="1"/>
  <c r="E1058" i="1"/>
  <c r="D1058" i="1"/>
  <c r="C1058" i="1"/>
  <c r="E1050" i="1"/>
  <c r="D1050" i="1"/>
  <c r="E1042" i="1"/>
  <c r="D1042" i="1"/>
  <c r="E1034" i="1"/>
  <c r="D1034" i="1"/>
  <c r="C1034" i="1"/>
  <c r="E1026" i="1"/>
  <c r="D1026" i="1"/>
  <c r="E1018" i="1"/>
  <c r="D1018" i="1"/>
  <c r="C1018" i="1"/>
  <c r="E1010" i="1"/>
  <c r="D1010" i="1"/>
  <c r="C1010" i="1"/>
  <c r="E1002" i="1"/>
  <c r="D1002" i="1"/>
  <c r="C1002" i="1"/>
  <c r="E994" i="1"/>
  <c r="D994" i="1"/>
  <c r="E986" i="1"/>
  <c r="D986" i="1"/>
  <c r="E978" i="1"/>
  <c r="D978" i="1"/>
  <c r="C978" i="1"/>
  <c r="E970" i="1"/>
  <c r="C970" i="1"/>
  <c r="E962" i="1"/>
  <c r="D962" i="1"/>
  <c r="E954" i="1"/>
  <c r="D954" i="1"/>
  <c r="E946" i="1"/>
  <c r="D946" i="1"/>
  <c r="C946" i="1"/>
  <c r="E938" i="1"/>
  <c r="D938" i="1"/>
  <c r="E930" i="1"/>
  <c r="D930" i="1"/>
  <c r="C930" i="1"/>
  <c r="E922" i="1"/>
  <c r="D922" i="1"/>
  <c r="C922" i="1"/>
  <c r="E914" i="1"/>
  <c r="D914" i="1"/>
  <c r="C914" i="1"/>
  <c r="E906" i="1"/>
  <c r="D906" i="1"/>
  <c r="C906" i="1"/>
  <c r="E898" i="1"/>
  <c r="D898" i="1"/>
  <c r="E890" i="1"/>
  <c r="D890" i="1"/>
  <c r="E882" i="1"/>
  <c r="D882" i="1"/>
  <c r="C882" i="1"/>
  <c r="E874" i="1"/>
  <c r="D874" i="1"/>
  <c r="E866" i="1"/>
  <c r="D866" i="1"/>
  <c r="C866" i="1"/>
  <c r="E858" i="1"/>
  <c r="D858" i="1"/>
  <c r="C858" i="1"/>
  <c r="E850" i="1"/>
  <c r="D850" i="1"/>
  <c r="C850" i="1"/>
  <c r="E842" i="1"/>
  <c r="D842" i="1"/>
  <c r="C842" i="1"/>
  <c r="E834" i="1"/>
  <c r="D834" i="1"/>
  <c r="D826" i="1"/>
  <c r="E826" i="1"/>
  <c r="E818" i="1"/>
  <c r="D818" i="1"/>
  <c r="C818" i="1"/>
  <c r="E810" i="1"/>
  <c r="D810" i="1"/>
  <c r="E802" i="1"/>
  <c r="D802" i="1"/>
  <c r="C802" i="1"/>
  <c r="E794" i="1"/>
  <c r="D794" i="1"/>
  <c r="C794" i="1"/>
  <c r="E786" i="1"/>
  <c r="D786" i="1"/>
  <c r="C786" i="1"/>
  <c r="E778" i="1"/>
  <c r="D778" i="1"/>
  <c r="C778" i="1"/>
  <c r="E770" i="1"/>
  <c r="D770" i="1"/>
  <c r="E762" i="1"/>
  <c r="D762" i="1"/>
  <c r="E754" i="1"/>
  <c r="D754" i="1"/>
  <c r="C754" i="1"/>
  <c r="E746" i="1"/>
  <c r="D746" i="1"/>
  <c r="E738" i="1"/>
  <c r="D738" i="1"/>
  <c r="C738" i="1"/>
  <c r="E730" i="1"/>
  <c r="D730" i="1"/>
  <c r="C730" i="1"/>
  <c r="E722" i="1"/>
  <c r="D722" i="1"/>
  <c r="C722" i="1"/>
  <c r="E714" i="1"/>
  <c r="D714" i="1"/>
  <c r="C714" i="1"/>
  <c r="E706" i="1"/>
  <c r="D706" i="1"/>
  <c r="E698" i="1"/>
  <c r="D698" i="1"/>
  <c r="E690" i="1"/>
  <c r="D690" i="1"/>
  <c r="C690" i="1"/>
  <c r="E682" i="1"/>
  <c r="D682" i="1"/>
  <c r="E674" i="1"/>
  <c r="D674" i="1"/>
  <c r="C674" i="1"/>
  <c r="E666" i="1"/>
  <c r="D666" i="1"/>
  <c r="C666" i="1"/>
  <c r="E658" i="1"/>
  <c r="D658" i="1"/>
  <c r="C658" i="1"/>
  <c r="E650" i="1"/>
  <c r="D650" i="1"/>
  <c r="C650" i="1"/>
  <c r="E642" i="1"/>
  <c r="D642" i="1"/>
  <c r="E634" i="1"/>
  <c r="D634" i="1"/>
  <c r="E626" i="1"/>
  <c r="D626" i="1"/>
  <c r="C626" i="1"/>
  <c r="E618" i="1"/>
  <c r="D618" i="1"/>
  <c r="E610" i="1"/>
  <c r="D610" i="1"/>
  <c r="C610" i="1"/>
  <c r="E602" i="1"/>
  <c r="D602" i="1"/>
  <c r="C602" i="1"/>
  <c r="E594" i="1"/>
  <c r="D594" i="1"/>
  <c r="C594" i="1"/>
  <c r="E586" i="1"/>
  <c r="D586" i="1"/>
  <c r="C586" i="1"/>
  <c r="E578" i="1"/>
  <c r="D578" i="1"/>
  <c r="C578" i="1"/>
  <c r="E570" i="1"/>
  <c r="D570" i="1"/>
  <c r="C570" i="1"/>
  <c r="E562" i="1"/>
  <c r="D562" i="1"/>
  <c r="E554" i="1"/>
  <c r="D554" i="1"/>
  <c r="C554" i="1"/>
  <c r="E546" i="1"/>
  <c r="D546" i="1"/>
  <c r="C546" i="1"/>
  <c r="E538" i="1"/>
  <c r="D538" i="1"/>
  <c r="C538" i="1"/>
  <c r="E530" i="1"/>
  <c r="D530" i="1"/>
  <c r="C530" i="1"/>
  <c r="E522" i="1"/>
  <c r="D522" i="1"/>
  <c r="C522" i="1"/>
  <c r="E514" i="1"/>
  <c r="D514" i="1"/>
  <c r="C514" i="1"/>
  <c r="E506" i="1"/>
  <c r="D506" i="1"/>
  <c r="C506" i="1"/>
  <c r="E498" i="1"/>
  <c r="D498" i="1"/>
  <c r="E490" i="1"/>
  <c r="D490" i="1"/>
  <c r="E482" i="1"/>
  <c r="D482" i="1"/>
  <c r="C482" i="1"/>
  <c r="E474" i="1"/>
  <c r="D474" i="1"/>
  <c r="C474" i="1"/>
  <c r="E466" i="1"/>
  <c r="D466" i="1"/>
  <c r="C466" i="1"/>
  <c r="E458" i="1"/>
  <c r="D458" i="1"/>
  <c r="E450" i="1"/>
  <c r="D450" i="1"/>
  <c r="C450" i="1"/>
  <c r="E442" i="1"/>
  <c r="D442" i="1"/>
  <c r="C442" i="1"/>
  <c r="E434" i="1"/>
  <c r="D434" i="1"/>
  <c r="C434" i="1"/>
  <c r="E426" i="1"/>
  <c r="D426" i="1"/>
  <c r="C426" i="1"/>
  <c r="E418" i="1"/>
  <c r="D418" i="1"/>
  <c r="C418" i="1"/>
  <c r="E410" i="1"/>
  <c r="D410" i="1"/>
  <c r="C410" i="1"/>
  <c r="E402" i="1"/>
  <c r="D402" i="1"/>
  <c r="C402" i="1"/>
  <c r="E394" i="1"/>
  <c r="D394" i="1"/>
  <c r="E386" i="1"/>
  <c r="D386" i="1"/>
  <c r="C386" i="1"/>
  <c r="E378" i="1"/>
  <c r="D378" i="1"/>
  <c r="C378" i="1"/>
  <c r="E370" i="1"/>
  <c r="D370" i="1"/>
  <c r="C370" i="1"/>
  <c r="E362" i="1"/>
  <c r="D362" i="1"/>
  <c r="C362" i="1"/>
  <c r="E354" i="1"/>
  <c r="D354" i="1"/>
  <c r="C354" i="1"/>
  <c r="E346" i="1"/>
  <c r="D346" i="1"/>
  <c r="C346" i="1"/>
  <c r="E338" i="1"/>
  <c r="D338" i="1"/>
  <c r="E330" i="1"/>
  <c r="D330" i="1"/>
  <c r="C330" i="1"/>
  <c r="E322" i="1"/>
  <c r="D322" i="1"/>
  <c r="C322" i="1"/>
  <c r="E314" i="1"/>
  <c r="D314" i="1"/>
  <c r="C314" i="1"/>
  <c r="E306" i="1"/>
  <c r="D306" i="1"/>
  <c r="C306" i="1"/>
  <c r="E298" i="1"/>
  <c r="D298" i="1"/>
  <c r="E290" i="1"/>
  <c r="D290" i="1"/>
  <c r="C290" i="1"/>
  <c r="E282" i="1"/>
  <c r="D282" i="1"/>
  <c r="C282" i="1"/>
  <c r="E274" i="1"/>
  <c r="D274" i="1"/>
  <c r="C274" i="1"/>
  <c r="E266" i="1"/>
  <c r="D266" i="1"/>
  <c r="C266" i="1"/>
  <c r="E258" i="1"/>
  <c r="D258" i="1"/>
  <c r="C258" i="1"/>
  <c r="E250" i="1"/>
  <c r="D250" i="1"/>
  <c r="C250" i="1"/>
  <c r="E242" i="1"/>
  <c r="D242" i="1"/>
  <c r="C242" i="1"/>
  <c r="E234" i="1"/>
  <c r="D234" i="1"/>
  <c r="C234" i="1"/>
  <c r="E226" i="1"/>
  <c r="D226" i="1"/>
  <c r="C226" i="1"/>
  <c r="E218" i="1"/>
  <c r="D218" i="1"/>
  <c r="C218" i="1"/>
  <c r="E210" i="1"/>
  <c r="D210" i="1"/>
  <c r="C210" i="1"/>
  <c r="E202" i="1"/>
  <c r="D202" i="1"/>
  <c r="C202" i="1"/>
  <c r="E194" i="1"/>
  <c r="D194" i="1"/>
  <c r="C194" i="1"/>
  <c r="E186" i="1"/>
  <c r="D186" i="1"/>
  <c r="C186" i="1"/>
  <c r="E178" i="1"/>
  <c r="D178" i="1"/>
  <c r="C178" i="1"/>
  <c r="E170" i="1"/>
  <c r="D170" i="1"/>
  <c r="C170" i="1"/>
  <c r="E162" i="1"/>
  <c r="D162" i="1"/>
  <c r="C162" i="1"/>
  <c r="E154" i="1"/>
  <c r="D154" i="1"/>
  <c r="C154" i="1"/>
  <c r="E146" i="1"/>
  <c r="D146" i="1"/>
  <c r="C146" i="1"/>
  <c r="E138" i="1"/>
  <c r="D138" i="1"/>
  <c r="C138" i="1"/>
  <c r="E130" i="1"/>
  <c r="D130" i="1"/>
  <c r="C130" i="1"/>
  <c r="E122" i="1"/>
  <c r="D122" i="1"/>
  <c r="C122" i="1"/>
  <c r="E114" i="1"/>
  <c r="D114" i="1"/>
  <c r="C114" i="1"/>
  <c r="E106" i="1"/>
  <c r="D106" i="1"/>
  <c r="C106" i="1"/>
  <c r="E98" i="1"/>
  <c r="D98" i="1"/>
  <c r="C98" i="1"/>
  <c r="E90" i="1"/>
  <c r="D90" i="1"/>
  <c r="C90" i="1"/>
  <c r="E82" i="1"/>
  <c r="D82" i="1"/>
  <c r="C82" i="1"/>
  <c r="E74" i="1"/>
  <c r="C74" i="1"/>
  <c r="E66" i="1"/>
  <c r="D66" i="1"/>
  <c r="C66" i="1"/>
  <c r="E58" i="1"/>
  <c r="D58" i="1"/>
  <c r="C58" i="1"/>
  <c r="E50" i="1"/>
  <c r="D50" i="1"/>
  <c r="C50" i="1"/>
  <c r="E42" i="1"/>
  <c r="D42" i="1"/>
  <c r="C42" i="1"/>
  <c r="E34" i="1"/>
  <c r="D34" i="1"/>
  <c r="C34" i="1"/>
  <c r="E26" i="1"/>
  <c r="D26" i="1"/>
  <c r="C26" i="1"/>
  <c r="C1494" i="1"/>
  <c r="C1408" i="1"/>
  <c r="C1366" i="1"/>
  <c r="C1280" i="1"/>
  <c r="C1234" i="1"/>
  <c r="C1114" i="1"/>
  <c r="C986" i="1"/>
  <c r="C890" i="1"/>
  <c r="C618" i="1"/>
  <c r="C298" i="1"/>
  <c r="D1462" i="1"/>
  <c r="D1392" i="1"/>
  <c r="D1255" i="1"/>
  <c r="E1513" i="1"/>
  <c r="D1513" i="1"/>
  <c r="C1513" i="1"/>
  <c r="E1505" i="1"/>
  <c r="C1505" i="1"/>
  <c r="D1505" i="1"/>
  <c r="E1497" i="1"/>
  <c r="D1497" i="1"/>
  <c r="C1497" i="1"/>
  <c r="E1489" i="1"/>
  <c r="C1489" i="1"/>
  <c r="D1489" i="1"/>
  <c r="E1481" i="1"/>
  <c r="D1481" i="1"/>
  <c r="C1481" i="1"/>
  <c r="E1473" i="1"/>
  <c r="C1473" i="1"/>
  <c r="D1473" i="1"/>
  <c r="E1465" i="1"/>
  <c r="D1465" i="1"/>
  <c r="C1465" i="1"/>
  <c r="E1457" i="1"/>
  <c r="C1457" i="1"/>
  <c r="E1449" i="1"/>
  <c r="D1449" i="1"/>
  <c r="C1449" i="1"/>
  <c r="E1441" i="1"/>
  <c r="C1441" i="1"/>
  <c r="E1433" i="1"/>
  <c r="D1433" i="1"/>
  <c r="C1433" i="1"/>
  <c r="E1425" i="1"/>
  <c r="C1425" i="1"/>
  <c r="D1425" i="1"/>
  <c r="E1417" i="1"/>
  <c r="D1417" i="1"/>
  <c r="C1417" i="1"/>
  <c r="E1409" i="1"/>
  <c r="C1409" i="1"/>
  <c r="E1401" i="1"/>
  <c r="D1401" i="1"/>
  <c r="C1401" i="1"/>
  <c r="E1393" i="1"/>
  <c r="D1393" i="1"/>
  <c r="C1393" i="1"/>
  <c r="E1385" i="1"/>
  <c r="D1385" i="1"/>
  <c r="C1385" i="1"/>
  <c r="E1377" i="1"/>
  <c r="C1377" i="1"/>
  <c r="D1377" i="1"/>
  <c r="E1369" i="1"/>
  <c r="D1369" i="1"/>
  <c r="C1369" i="1"/>
  <c r="E1361" i="1"/>
  <c r="C1361" i="1"/>
  <c r="D1361" i="1"/>
  <c r="E1353" i="1"/>
  <c r="D1353" i="1"/>
  <c r="C1353" i="1"/>
  <c r="E1345" i="1"/>
  <c r="C1345" i="1"/>
  <c r="D1345" i="1"/>
  <c r="E1337" i="1"/>
  <c r="D1337" i="1"/>
  <c r="C1337" i="1"/>
  <c r="E1329" i="1"/>
  <c r="C1329" i="1"/>
  <c r="E1321" i="1"/>
  <c r="D1321" i="1"/>
  <c r="C1321" i="1"/>
  <c r="E1313" i="1"/>
  <c r="C1313" i="1"/>
  <c r="E1305" i="1"/>
  <c r="D1305" i="1"/>
  <c r="C1305" i="1"/>
  <c r="E1297" i="1"/>
  <c r="C1297" i="1"/>
  <c r="D1297" i="1"/>
  <c r="E1289" i="1"/>
  <c r="D1289" i="1"/>
  <c r="C1289" i="1"/>
  <c r="E1281" i="1"/>
  <c r="C1281" i="1"/>
  <c r="E1273" i="1"/>
  <c r="D1273" i="1"/>
  <c r="C1273" i="1"/>
  <c r="E1265" i="1"/>
  <c r="D1265" i="1"/>
  <c r="C1265" i="1"/>
  <c r="E1257" i="1"/>
  <c r="D1257" i="1"/>
  <c r="C1257" i="1"/>
  <c r="E1249" i="1"/>
  <c r="C1249" i="1"/>
  <c r="E1241" i="1"/>
  <c r="D1241" i="1"/>
  <c r="C1241" i="1"/>
  <c r="E1233" i="1"/>
  <c r="D1233" i="1"/>
  <c r="E1225" i="1"/>
  <c r="D1225" i="1"/>
  <c r="E1217" i="1"/>
  <c r="D1217" i="1"/>
  <c r="C1217" i="1"/>
  <c r="E1209" i="1"/>
  <c r="D1209" i="1"/>
  <c r="E1201" i="1"/>
  <c r="D1201" i="1"/>
  <c r="C1201" i="1"/>
  <c r="E1193" i="1"/>
  <c r="D1193" i="1"/>
  <c r="C1193" i="1"/>
  <c r="E1185" i="1"/>
  <c r="C1185" i="1"/>
  <c r="E1177" i="1"/>
  <c r="D1177" i="1"/>
  <c r="C1177" i="1"/>
  <c r="E1169" i="1"/>
  <c r="D1169" i="1"/>
  <c r="E1161" i="1"/>
  <c r="D1161" i="1"/>
  <c r="E1153" i="1"/>
  <c r="D1153" i="1"/>
  <c r="C1153" i="1"/>
  <c r="E1145" i="1"/>
  <c r="D1145" i="1"/>
  <c r="E1137" i="1"/>
  <c r="C1137" i="1"/>
  <c r="E1129" i="1"/>
  <c r="D1129" i="1"/>
  <c r="C1129" i="1"/>
  <c r="E1121" i="1"/>
  <c r="D1121" i="1"/>
  <c r="C1121" i="1"/>
  <c r="E1113" i="1"/>
  <c r="D1113" i="1"/>
  <c r="C1113" i="1"/>
  <c r="E1097" i="1"/>
  <c r="D1097" i="1"/>
  <c r="E1089" i="1"/>
  <c r="D1089" i="1"/>
  <c r="C1089" i="1"/>
  <c r="E1081" i="1"/>
  <c r="D1081" i="1"/>
  <c r="E1073" i="1"/>
  <c r="D1073" i="1"/>
  <c r="C1073" i="1"/>
  <c r="E1065" i="1"/>
  <c r="D1065" i="1"/>
  <c r="C1065" i="1"/>
  <c r="E1057" i="1"/>
  <c r="C1057" i="1"/>
  <c r="E1049" i="1"/>
  <c r="D1049" i="1"/>
  <c r="C1049" i="1"/>
  <c r="E1041" i="1"/>
  <c r="D1041" i="1"/>
  <c r="E1033" i="1"/>
  <c r="D1033" i="1"/>
  <c r="E1025" i="1"/>
  <c r="D1025" i="1"/>
  <c r="C1025" i="1"/>
  <c r="E1017" i="1"/>
  <c r="D1017" i="1"/>
  <c r="E1009" i="1"/>
  <c r="C1009" i="1"/>
  <c r="E1001" i="1"/>
  <c r="D1001" i="1"/>
  <c r="C1001" i="1"/>
  <c r="E993" i="1"/>
  <c r="D993" i="1"/>
  <c r="E985" i="1"/>
  <c r="D985" i="1"/>
  <c r="C985" i="1"/>
  <c r="E977" i="1"/>
  <c r="D977" i="1"/>
  <c r="C977" i="1"/>
  <c r="E969" i="1"/>
  <c r="C969" i="1"/>
  <c r="D969" i="1"/>
  <c r="E961" i="1"/>
  <c r="D961" i="1"/>
  <c r="E953" i="1"/>
  <c r="D953" i="1"/>
  <c r="C953" i="1"/>
  <c r="E945" i="1"/>
  <c r="D945" i="1"/>
  <c r="C945" i="1"/>
  <c r="E937" i="1"/>
  <c r="D937" i="1"/>
  <c r="E929" i="1"/>
  <c r="D929" i="1"/>
  <c r="E921" i="1"/>
  <c r="D921" i="1"/>
  <c r="C921" i="1"/>
  <c r="E913" i="1"/>
  <c r="D913" i="1"/>
  <c r="E905" i="1"/>
  <c r="D905" i="1"/>
  <c r="C905" i="1"/>
  <c r="E897" i="1"/>
  <c r="D897" i="1"/>
  <c r="C897" i="1"/>
  <c r="E889" i="1"/>
  <c r="D889" i="1"/>
  <c r="C889" i="1"/>
  <c r="E881" i="1"/>
  <c r="D881" i="1"/>
  <c r="C881" i="1"/>
  <c r="E873" i="1"/>
  <c r="D873" i="1"/>
  <c r="E865" i="1"/>
  <c r="D865" i="1"/>
  <c r="E857" i="1"/>
  <c r="D857" i="1"/>
  <c r="C857" i="1"/>
  <c r="E849" i="1"/>
  <c r="D849" i="1"/>
  <c r="E841" i="1"/>
  <c r="D841" i="1"/>
  <c r="C841" i="1"/>
  <c r="E833" i="1"/>
  <c r="D833" i="1"/>
  <c r="C833" i="1"/>
  <c r="E825" i="1"/>
  <c r="D825" i="1"/>
  <c r="C825" i="1"/>
  <c r="E817" i="1"/>
  <c r="D817" i="1"/>
  <c r="C817" i="1"/>
  <c r="E809" i="1"/>
  <c r="D809" i="1"/>
  <c r="E801" i="1"/>
  <c r="D801" i="1"/>
  <c r="E793" i="1"/>
  <c r="D793" i="1"/>
  <c r="C793" i="1"/>
  <c r="E785" i="1"/>
  <c r="D785" i="1"/>
  <c r="E777" i="1"/>
  <c r="D777" i="1"/>
  <c r="C777" i="1"/>
  <c r="E769" i="1"/>
  <c r="D769" i="1"/>
  <c r="C769" i="1"/>
  <c r="E761" i="1"/>
  <c r="D761" i="1"/>
  <c r="C761" i="1"/>
  <c r="E753" i="1"/>
  <c r="D753" i="1"/>
  <c r="C753" i="1"/>
  <c r="E745" i="1"/>
  <c r="D745" i="1"/>
  <c r="E737" i="1"/>
  <c r="D737" i="1"/>
  <c r="E729" i="1"/>
  <c r="D729" i="1"/>
  <c r="C729" i="1"/>
  <c r="E721" i="1"/>
  <c r="D721" i="1"/>
  <c r="E713" i="1"/>
  <c r="D713" i="1"/>
  <c r="C713" i="1"/>
  <c r="E705" i="1"/>
  <c r="D705" i="1"/>
  <c r="C705" i="1"/>
  <c r="E697" i="1"/>
  <c r="D697" i="1"/>
  <c r="C697" i="1"/>
  <c r="E689" i="1"/>
  <c r="D689" i="1"/>
  <c r="C689" i="1"/>
  <c r="E681" i="1"/>
  <c r="D681" i="1"/>
  <c r="E673" i="1"/>
  <c r="D673" i="1"/>
  <c r="E665" i="1"/>
  <c r="D665" i="1"/>
  <c r="C665" i="1"/>
  <c r="E657" i="1"/>
  <c r="D657" i="1"/>
  <c r="E649" i="1"/>
  <c r="D649" i="1"/>
  <c r="C649" i="1"/>
  <c r="C1233" i="1"/>
  <c r="C954" i="1"/>
  <c r="C785" i="1"/>
  <c r="C682" i="1"/>
  <c r="C490" i="1"/>
  <c r="C394" i="1"/>
  <c r="D1457" i="1"/>
  <c r="D1313" i="1"/>
  <c r="D1249" i="1"/>
  <c r="E1512" i="1"/>
  <c r="D1512" i="1"/>
  <c r="E1504" i="1"/>
  <c r="D1504" i="1"/>
  <c r="E1496" i="1"/>
  <c r="D1496" i="1"/>
  <c r="E1472" i="1"/>
  <c r="D1472" i="1"/>
  <c r="E1456" i="1"/>
  <c r="D1456" i="1"/>
  <c r="E1448" i="1"/>
  <c r="D1448" i="1"/>
  <c r="E1440" i="1"/>
  <c r="D1440" i="1"/>
  <c r="E1424" i="1"/>
  <c r="D1424" i="1"/>
  <c r="E1416" i="1"/>
  <c r="D1416" i="1"/>
  <c r="E1400" i="1"/>
  <c r="D1400" i="1"/>
  <c r="E1384" i="1"/>
  <c r="D1384" i="1"/>
  <c r="E1376" i="1"/>
  <c r="D1376" i="1"/>
  <c r="E1368" i="1"/>
  <c r="D1368" i="1"/>
  <c r="E1344" i="1"/>
  <c r="D1344" i="1"/>
  <c r="E1328" i="1"/>
  <c r="D1328" i="1"/>
  <c r="E1320" i="1"/>
  <c r="D1320" i="1"/>
  <c r="E1312" i="1"/>
  <c r="D1312" i="1"/>
  <c r="E1296" i="1"/>
  <c r="D1296" i="1"/>
  <c r="E1288" i="1"/>
  <c r="D1288" i="1"/>
  <c r="E1272" i="1"/>
  <c r="D1272" i="1"/>
  <c r="E1256" i="1"/>
  <c r="C1256" i="1"/>
  <c r="D1256" i="1"/>
  <c r="E1248" i="1"/>
  <c r="C1248" i="1"/>
  <c r="D1248" i="1"/>
  <c r="E1240" i="1"/>
  <c r="D1240" i="1"/>
  <c r="C1240" i="1"/>
  <c r="E1232" i="1"/>
  <c r="D1232" i="1"/>
  <c r="C1232" i="1"/>
  <c r="E1216" i="1"/>
  <c r="D1216" i="1"/>
  <c r="E1208" i="1"/>
  <c r="D1208" i="1"/>
  <c r="C1208" i="1"/>
  <c r="E1200" i="1"/>
  <c r="D1200" i="1"/>
  <c r="E1192" i="1"/>
  <c r="C1192" i="1"/>
  <c r="E1184" i="1"/>
  <c r="D1184" i="1"/>
  <c r="C1184" i="1"/>
  <c r="E1176" i="1"/>
  <c r="D1176" i="1"/>
  <c r="C1176" i="1"/>
  <c r="E1168" i="1"/>
  <c r="D1168" i="1"/>
  <c r="C1168" i="1"/>
  <c r="E1160" i="1"/>
  <c r="D1160" i="1"/>
  <c r="E1152" i="1"/>
  <c r="D1152" i="1"/>
  <c r="E1144" i="1"/>
  <c r="C1144" i="1"/>
  <c r="E1136" i="1"/>
  <c r="D1136" i="1"/>
  <c r="E1128" i="1"/>
  <c r="C1128" i="1"/>
  <c r="D1128" i="1"/>
  <c r="E1120" i="1"/>
  <c r="D1120" i="1"/>
  <c r="C1120" i="1"/>
  <c r="E1112" i="1"/>
  <c r="D1112" i="1"/>
  <c r="C1112" i="1"/>
  <c r="E1104" i="1"/>
  <c r="C1104" i="1"/>
  <c r="D1104" i="1"/>
  <c r="E1088" i="1"/>
  <c r="D1088" i="1"/>
  <c r="E1080" i="1"/>
  <c r="D1080" i="1"/>
  <c r="C1080" i="1"/>
  <c r="E1072" i="1"/>
  <c r="D1072" i="1"/>
  <c r="E1064" i="1"/>
  <c r="C1064" i="1"/>
  <c r="E1056" i="1"/>
  <c r="D1056" i="1"/>
  <c r="C1056" i="1"/>
  <c r="E1048" i="1"/>
  <c r="D1048" i="1"/>
  <c r="C1048" i="1"/>
  <c r="E1040" i="1"/>
  <c r="D1040" i="1"/>
  <c r="C1040" i="1"/>
  <c r="E1032" i="1"/>
  <c r="D1032" i="1"/>
  <c r="E1024" i="1"/>
  <c r="D1024" i="1"/>
  <c r="E1016" i="1"/>
  <c r="C1016" i="1"/>
  <c r="E1008" i="1"/>
  <c r="D1008" i="1"/>
  <c r="E1000" i="1"/>
  <c r="C1000" i="1"/>
  <c r="D1000" i="1"/>
  <c r="E992" i="1"/>
  <c r="D992" i="1"/>
  <c r="C992" i="1"/>
  <c r="E984" i="1"/>
  <c r="D984" i="1"/>
  <c r="E976" i="1"/>
  <c r="D976" i="1"/>
  <c r="E968" i="1"/>
  <c r="D968" i="1"/>
  <c r="C968" i="1"/>
  <c r="E960" i="1"/>
  <c r="D960" i="1"/>
  <c r="C960" i="1"/>
  <c r="E952" i="1"/>
  <c r="D952" i="1"/>
  <c r="E944" i="1"/>
  <c r="D944" i="1"/>
  <c r="C944" i="1"/>
  <c r="E936" i="1"/>
  <c r="D936" i="1"/>
  <c r="C936" i="1"/>
  <c r="E928" i="1"/>
  <c r="D928" i="1"/>
  <c r="C928" i="1"/>
  <c r="E920" i="1"/>
  <c r="D920" i="1"/>
  <c r="C920" i="1"/>
  <c r="E912" i="1"/>
  <c r="D912" i="1"/>
  <c r="E904" i="1"/>
  <c r="D904" i="1"/>
  <c r="E896" i="1"/>
  <c r="D896" i="1"/>
  <c r="C896" i="1"/>
  <c r="E888" i="1"/>
  <c r="D888" i="1"/>
  <c r="E880" i="1"/>
  <c r="D880" i="1"/>
  <c r="C880" i="1"/>
  <c r="E872" i="1"/>
  <c r="D872" i="1"/>
  <c r="C872" i="1"/>
  <c r="E864" i="1"/>
  <c r="D864" i="1"/>
  <c r="C864" i="1"/>
  <c r="E856" i="1"/>
  <c r="D856" i="1"/>
  <c r="C856" i="1"/>
  <c r="E848" i="1"/>
  <c r="D848" i="1"/>
  <c r="E840" i="1"/>
  <c r="D840" i="1"/>
  <c r="E832" i="1"/>
  <c r="D832" i="1"/>
  <c r="C832" i="1"/>
  <c r="E824" i="1"/>
  <c r="D824" i="1"/>
  <c r="E816" i="1"/>
  <c r="D816" i="1"/>
  <c r="C816" i="1"/>
  <c r="E808" i="1"/>
  <c r="D808" i="1"/>
  <c r="C808" i="1"/>
  <c r="E800" i="1"/>
  <c r="D800" i="1"/>
  <c r="C800" i="1"/>
  <c r="E792" i="1"/>
  <c r="D792" i="1"/>
  <c r="C792" i="1"/>
  <c r="E784" i="1"/>
  <c r="D784" i="1"/>
  <c r="E776" i="1"/>
  <c r="D776" i="1"/>
  <c r="E768" i="1"/>
  <c r="D768" i="1"/>
  <c r="C768" i="1"/>
  <c r="E760" i="1"/>
  <c r="D760" i="1"/>
  <c r="E752" i="1"/>
  <c r="D752" i="1"/>
  <c r="C752" i="1"/>
  <c r="E744" i="1"/>
  <c r="D744" i="1"/>
  <c r="C744" i="1"/>
  <c r="E736" i="1"/>
  <c r="D736" i="1"/>
  <c r="C736" i="1"/>
  <c r="E728" i="1"/>
  <c r="D728" i="1"/>
  <c r="C728" i="1"/>
  <c r="E720" i="1"/>
  <c r="D720" i="1"/>
  <c r="E712" i="1"/>
  <c r="D712" i="1"/>
  <c r="E704" i="1"/>
  <c r="D704" i="1"/>
  <c r="C704" i="1"/>
  <c r="E696" i="1"/>
  <c r="D696" i="1"/>
  <c r="E688" i="1"/>
  <c r="D688" i="1"/>
  <c r="C688" i="1"/>
  <c r="E680" i="1"/>
  <c r="D680" i="1"/>
  <c r="C680" i="1"/>
  <c r="E672" i="1"/>
  <c r="D672" i="1"/>
  <c r="C672" i="1"/>
  <c r="E664" i="1"/>
  <c r="D664" i="1"/>
  <c r="C664" i="1"/>
  <c r="E656" i="1"/>
  <c r="D656" i="1"/>
  <c r="E648" i="1"/>
  <c r="D648" i="1"/>
  <c r="E640" i="1"/>
  <c r="D640" i="1"/>
  <c r="C640" i="1"/>
  <c r="E632" i="1"/>
  <c r="D632" i="1"/>
  <c r="E624" i="1"/>
  <c r="D624" i="1"/>
  <c r="C624" i="1"/>
  <c r="E616" i="1"/>
  <c r="D616" i="1"/>
  <c r="C616" i="1"/>
  <c r="E608" i="1"/>
  <c r="D608" i="1"/>
  <c r="C608" i="1"/>
  <c r="E600" i="1"/>
  <c r="D600" i="1"/>
  <c r="C600" i="1"/>
  <c r="E592" i="1"/>
  <c r="D592" i="1"/>
  <c r="E584" i="1"/>
  <c r="D584" i="1"/>
  <c r="E576" i="1"/>
  <c r="D576" i="1"/>
  <c r="E568" i="1"/>
  <c r="D568" i="1"/>
  <c r="C568" i="1"/>
  <c r="E560" i="1"/>
  <c r="D560" i="1"/>
  <c r="C560" i="1"/>
  <c r="E552" i="1"/>
  <c r="D552" i="1"/>
  <c r="C552" i="1"/>
  <c r="E544" i="1"/>
  <c r="D544" i="1"/>
  <c r="E536" i="1"/>
  <c r="D536" i="1"/>
  <c r="C536" i="1"/>
  <c r="E528" i="1"/>
  <c r="D528" i="1"/>
  <c r="C528" i="1"/>
  <c r="E520" i="1"/>
  <c r="D520" i="1"/>
  <c r="C520" i="1"/>
  <c r="E512" i="1"/>
  <c r="D512" i="1"/>
  <c r="C512" i="1"/>
  <c r="E504" i="1"/>
  <c r="D504" i="1"/>
  <c r="C504" i="1"/>
  <c r="E496" i="1"/>
  <c r="D496" i="1"/>
  <c r="C496" i="1"/>
  <c r="E488" i="1"/>
  <c r="D488" i="1"/>
  <c r="C488" i="1"/>
  <c r="E480" i="1"/>
  <c r="D480" i="1"/>
  <c r="E472" i="1"/>
  <c r="D472" i="1"/>
  <c r="C472" i="1"/>
  <c r="E464" i="1"/>
  <c r="D464" i="1"/>
  <c r="C464" i="1"/>
  <c r="E456" i="1"/>
  <c r="D456" i="1"/>
  <c r="C456" i="1"/>
  <c r="E448" i="1"/>
  <c r="D448" i="1"/>
  <c r="C448" i="1"/>
  <c r="E440" i="1"/>
  <c r="D440" i="1"/>
  <c r="C440" i="1"/>
  <c r="E432" i="1"/>
  <c r="D432" i="1"/>
  <c r="C432" i="1"/>
  <c r="E424" i="1"/>
  <c r="D424" i="1"/>
  <c r="E416" i="1"/>
  <c r="D416" i="1"/>
  <c r="C416" i="1"/>
  <c r="E408" i="1"/>
  <c r="D408" i="1"/>
  <c r="C408" i="1"/>
  <c r="E400" i="1"/>
  <c r="D400" i="1"/>
  <c r="C400" i="1"/>
  <c r="E392" i="1"/>
  <c r="D392" i="1"/>
  <c r="E384" i="1"/>
  <c r="D384" i="1"/>
  <c r="C384" i="1"/>
  <c r="E376" i="1"/>
  <c r="D376" i="1"/>
  <c r="C376" i="1"/>
  <c r="E368" i="1"/>
  <c r="D368" i="1"/>
  <c r="C368" i="1"/>
  <c r="E360" i="1"/>
  <c r="D360" i="1"/>
  <c r="E352" i="1"/>
  <c r="D352" i="1"/>
  <c r="C352" i="1"/>
  <c r="E344" i="1"/>
  <c r="D344" i="1"/>
  <c r="C344" i="1"/>
  <c r="E336" i="1"/>
  <c r="D336" i="1"/>
  <c r="C336" i="1"/>
  <c r="E328" i="1"/>
  <c r="D328" i="1"/>
  <c r="C328" i="1"/>
  <c r="E320" i="1"/>
  <c r="D320" i="1"/>
  <c r="E312" i="1"/>
  <c r="D312" i="1"/>
  <c r="E304" i="1"/>
  <c r="D304" i="1"/>
  <c r="C304" i="1"/>
  <c r="E296" i="1"/>
  <c r="D296" i="1"/>
  <c r="C296" i="1"/>
  <c r="E288" i="1"/>
  <c r="D288" i="1"/>
  <c r="C288" i="1"/>
  <c r="E280" i="1"/>
  <c r="D280" i="1"/>
  <c r="C280" i="1"/>
  <c r="E272" i="1"/>
  <c r="D272" i="1"/>
  <c r="C272" i="1"/>
  <c r="E264" i="1"/>
  <c r="D264" i="1"/>
  <c r="C264" i="1"/>
  <c r="E256" i="1"/>
  <c r="D256" i="1"/>
  <c r="C256" i="1"/>
  <c r="E248" i="1"/>
  <c r="D248" i="1"/>
  <c r="C248" i="1"/>
  <c r="E240" i="1"/>
  <c r="D240" i="1"/>
  <c r="C240" i="1"/>
  <c r="E232" i="1"/>
  <c r="D232" i="1"/>
  <c r="C232" i="1"/>
  <c r="E224" i="1"/>
  <c r="D224" i="1"/>
  <c r="C224" i="1"/>
  <c r="E216" i="1"/>
  <c r="D216" i="1"/>
  <c r="E208" i="1"/>
  <c r="D208" i="1"/>
  <c r="C208" i="1"/>
  <c r="E200" i="1"/>
  <c r="D200" i="1"/>
  <c r="E192" i="1"/>
  <c r="D192" i="1"/>
  <c r="C192" i="1"/>
  <c r="E184" i="1"/>
  <c r="D184" i="1"/>
  <c r="C184" i="1"/>
  <c r="E176" i="1"/>
  <c r="D176" i="1"/>
  <c r="C176" i="1"/>
  <c r="E168" i="1"/>
  <c r="D168" i="1"/>
  <c r="E160" i="1"/>
  <c r="D160" i="1"/>
  <c r="C160" i="1"/>
  <c r="E152" i="1"/>
  <c r="D152" i="1"/>
  <c r="C152" i="1"/>
  <c r="E144" i="1"/>
  <c r="D144" i="1"/>
  <c r="C144" i="1"/>
  <c r="E136" i="1"/>
  <c r="D136" i="1"/>
  <c r="C136" i="1"/>
  <c r="E128" i="1"/>
  <c r="D128" i="1"/>
  <c r="C128" i="1"/>
  <c r="E120" i="1"/>
  <c r="D120" i="1"/>
  <c r="C120" i="1"/>
  <c r="E112" i="1"/>
  <c r="D112" i="1"/>
  <c r="C112" i="1"/>
  <c r="E104" i="1"/>
  <c r="D104" i="1"/>
  <c r="C104" i="1"/>
  <c r="E96" i="1"/>
  <c r="D96" i="1"/>
  <c r="C96" i="1"/>
  <c r="E88" i="1"/>
  <c r="D88" i="1"/>
  <c r="E80" i="1"/>
  <c r="D80" i="1"/>
  <c r="C80" i="1"/>
  <c r="E72" i="1"/>
  <c r="D72" i="1"/>
  <c r="E64" i="1"/>
  <c r="D64" i="1"/>
  <c r="C64" i="1"/>
  <c r="E56" i="1"/>
  <c r="D56" i="1"/>
  <c r="C56" i="1"/>
  <c r="C1510" i="1"/>
  <c r="C1488" i="1"/>
  <c r="C1424" i="1"/>
  <c r="C1382" i="1"/>
  <c r="C1360" i="1"/>
  <c r="C1296" i="1"/>
  <c r="C1154" i="1"/>
  <c r="C1106" i="1"/>
  <c r="C1081" i="1"/>
  <c r="C1033" i="1"/>
  <c r="C1008" i="1"/>
  <c r="C952" i="1"/>
  <c r="C849" i="1"/>
  <c r="C784" i="1"/>
  <c r="C746" i="1"/>
  <c r="C712" i="1"/>
  <c r="C681" i="1"/>
  <c r="C576" i="1"/>
  <c r="C480" i="1"/>
  <c r="C392" i="1"/>
  <c r="C338" i="1"/>
  <c r="C88" i="1"/>
  <c r="D1441" i="1"/>
  <c r="D1382" i="1"/>
  <c r="D1304" i="1"/>
  <c r="D1137" i="1"/>
  <c r="D1016" i="1"/>
  <c r="E1511" i="1"/>
  <c r="C1511" i="1"/>
  <c r="E1503" i="1"/>
  <c r="D1503" i="1"/>
  <c r="C1503" i="1"/>
  <c r="E1495" i="1"/>
  <c r="D1495" i="1"/>
  <c r="C1495" i="1"/>
  <c r="E1487" i="1"/>
  <c r="D1487" i="1"/>
  <c r="C1487" i="1"/>
  <c r="E1479" i="1"/>
  <c r="D1479" i="1"/>
  <c r="C1479" i="1"/>
  <c r="E1471" i="1"/>
  <c r="D1471" i="1"/>
  <c r="C1471" i="1"/>
  <c r="E1463" i="1"/>
  <c r="D1463" i="1"/>
  <c r="C1463" i="1"/>
  <c r="E1455" i="1"/>
  <c r="D1455" i="1"/>
  <c r="C1455" i="1"/>
  <c r="E1447" i="1"/>
  <c r="D1447" i="1"/>
  <c r="C1447" i="1"/>
  <c r="E1439" i="1"/>
  <c r="D1439" i="1"/>
  <c r="C1439" i="1"/>
  <c r="E1431" i="1"/>
  <c r="C1431" i="1"/>
  <c r="E1423" i="1"/>
  <c r="D1423" i="1"/>
  <c r="C1423" i="1"/>
  <c r="E1415" i="1"/>
  <c r="C1415" i="1"/>
  <c r="E1407" i="1"/>
  <c r="D1407" i="1"/>
  <c r="C1407" i="1"/>
  <c r="E1399" i="1"/>
  <c r="D1399" i="1"/>
  <c r="C1399" i="1"/>
  <c r="E1391" i="1"/>
  <c r="D1391" i="1"/>
  <c r="C1391" i="1"/>
  <c r="E1383" i="1"/>
  <c r="C1383" i="1"/>
  <c r="P1375" i="1"/>
  <c r="E1375" i="1"/>
  <c r="D1375" i="1"/>
  <c r="C1375" i="1"/>
  <c r="P1367" i="1"/>
  <c r="E1367" i="1"/>
  <c r="D1367" i="1"/>
  <c r="C1367" i="1"/>
  <c r="P1359" i="1"/>
  <c r="E1359" i="1"/>
  <c r="D1359" i="1"/>
  <c r="C1359" i="1"/>
  <c r="P1351" i="1"/>
  <c r="E1351" i="1"/>
  <c r="D1351" i="1"/>
  <c r="C1351" i="1"/>
  <c r="P1343" i="1"/>
  <c r="E1343" i="1"/>
  <c r="D1343" i="1"/>
  <c r="C1343" i="1"/>
  <c r="P1335" i="1"/>
  <c r="E1335" i="1"/>
  <c r="D1335" i="1"/>
  <c r="C1335" i="1"/>
  <c r="P1327" i="1"/>
  <c r="E1327" i="1"/>
  <c r="D1327" i="1"/>
  <c r="C1327" i="1"/>
  <c r="P1319" i="1"/>
  <c r="E1319" i="1"/>
  <c r="D1319" i="1"/>
  <c r="C1319" i="1"/>
  <c r="P1311" i="1"/>
  <c r="E1311" i="1"/>
  <c r="D1311" i="1"/>
  <c r="C1311" i="1"/>
  <c r="P1303" i="1"/>
  <c r="E1303" i="1"/>
  <c r="C1303" i="1"/>
  <c r="P1295" i="1"/>
  <c r="E1295" i="1"/>
  <c r="D1295" i="1"/>
  <c r="C1295" i="1"/>
  <c r="P1287" i="1"/>
  <c r="E1287" i="1"/>
  <c r="C1287" i="1"/>
  <c r="P1279" i="1"/>
  <c r="E1279" i="1"/>
  <c r="D1279" i="1"/>
  <c r="C1279" i="1"/>
  <c r="P1271" i="1"/>
  <c r="E1271" i="1"/>
  <c r="D1271" i="1"/>
  <c r="C1271" i="1"/>
  <c r="P1263" i="1"/>
  <c r="E1263" i="1"/>
  <c r="D1263" i="1"/>
  <c r="C1263" i="1"/>
  <c r="P1255" i="1"/>
  <c r="E1255" i="1"/>
  <c r="P1247" i="1"/>
  <c r="E1247" i="1"/>
  <c r="C1247" i="1"/>
  <c r="D1247" i="1"/>
  <c r="P1239" i="1"/>
  <c r="E1239" i="1"/>
  <c r="D1239" i="1"/>
  <c r="C1239" i="1"/>
  <c r="P1231" i="1"/>
  <c r="E1231" i="1"/>
  <c r="C1231" i="1"/>
  <c r="P1223" i="1"/>
  <c r="E1223" i="1"/>
  <c r="D1223" i="1"/>
  <c r="C1223" i="1"/>
  <c r="P1215" i="1"/>
  <c r="E1215" i="1"/>
  <c r="P1207" i="1"/>
  <c r="E1207" i="1"/>
  <c r="D1207" i="1"/>
  <c r="P1199" i="1"/>
  <c r="E1199" i="1"/>
  <c r="D1199" i="1"/>
  <c r="C1199" i="1"/>
  <c r="P1191" i="1"/>
  <c r="E1191" i="1"/>
  <c r="D1191" i="1"/>
  <c r="P1183" i="1"/>
  <c r="E1183" i="1"/>
  <c r="C1183" i="1"/>
  <c r="P1175" i="1"/>
  <c r="E1175" i="1"/>
  <c r="D1175" i="1"/>
  <c r="C1175" i="1"/>
  <c r="P1167" i="1"/>
  <c r="E1167" i="1"/>
  <c r="D1167" i="1"/>
  <c r="C1167" i="1"/>
  <c r="P1159" i="1"/>
  <c r="E1159" i="1"/>
  <c r="D1159" i="1"/>
  <c r="C1159" i="1"/>
  <c r="P1151" i="1"/>
  <c r="E1151" i="1"/>
  <c r="P1143" i="1"/>
  <c r="E1143" i="1"/>
  <c r="D1143" i="1"/>
  <c r="P1135" i="1"/>
  <c r="E1135" i="1"/>
  <c r="D1135" i="1"/>
  <c r="C1135" i="1"/>
  <c r="P1127" i="1"/>
  <c r="E1127" i="1"/>
  <c r="D1127" i="1"/>
  <c r="P1119" i="1"/>
  <c r="E1119" i="1"/>
  <c r="D1119" i="1"/>
  <c r="C1119" i="1"/>
  <c r="P1111" i="1"/>
  <c r="E1111" i="1"/>
  <c r="D1111" i="1"/>
  <c r="C1111" i="1"/>
  <c r="P1103" i="1"/>
  <c r="E1103" i="1"/>
  <c r="C1103" i="1"/>
  <c r="P1095" i="1"/>
  <c r="E1095" i="1"/>
  <c r="D1095" i="1"/>
  <c r="C1095" i="1"/>
  <c r="P1087" i="1"/>
  <c r="E1087" i="1"/>
  <c r="D1087" i="1"/>
  <c r="P1079" i="1"/>
  <c r="E1079" i="1"/>
  <c r="D1079" i="1"/>
  <c r="P1071" i="1"/>
  <c r="E1071" i="1"/>
  <c r="D1071" i="1"/>
  <c r="C1071" i="1"/>
  <c r="P1063" i="1"/>
  <c r="E1063" i="1"/>
  <c r="D1063" i="1"/>
  <c r="P1055" i="1"/>
  <c r="E1055" i="1"/>
  <c r="C1055" i="1"/>
  <c r="P1047" i="1"/>
  <c r="E1047" i="1"/>
  <c r="D1047" i="1"/>
  <c r="C1047" i="1"/>
  <c r="P1039" i="1"/>
  <c r="E1039" i="1"/>
  <c r="D1039" i="1"/>
  <c r="C1039" i="1"/>
  <c r="P1031" i="1"/>
  <c r="E1031" i="1"/>
  <c r="D1031" i="1"/>
  <c r="C1031" i="1"/>
  <c r="P1023" i="1"/>
  <c r="E1023" i="1"/>
  <c r="P1015" i="1"/>
  <c r="E1015" i="1"/>
  <c r="D1015" i="1"/>
  <c r="P1007" i="1"/>
  <c r="E1007" i="1"/>
  <c r="D1007" i="1"/>
  <c r="C1007" i="1"/>
  <c r="P999" i="1"/>
  <c r="E999" i="1"/>
  <c r="C999" i="1"/>
  <c r="D999" i="1"/>
  <c r="P991" i="1"/>
  <c r="E991" i="1"/>
  <c r="D991" i="1"/>
  <c r="C991" i="1"/>
  <c r="P983" i="1"/>
  <c r="E983" i="1"/>
  <c r="D983" i="1"/>
  <c r="P975" i="1"/>
  <c r="E975" i="1"/>
  <c r="D975" i="1"/>
  <c r="C975" i="1"/>
  <c r="P967" i="1"/>
  <c r="E967" i="1"/>
  <c r="C967" i="1"/>
  <c r="P959" i="1"/>
  <c r="E959" i="1"/>
  <c r="D959" i="1"/>
  <c r="C959" i="1"/>
  <c r="P951" i="1"/>
  <c r="E951" i="1"/>
  <c r="D951" i="1"/>
  <c r="P943" i="1"/>
  <c r="E943" i="1"/>
  <c r="D943" i="1"/>
  <c r="P935" i="1"/>
  <c r="E935" i="1"/>
  <c r="D935" i="1"/>
  <c r="C935" i="1"/>
  <c r="P927" i="1"/>
  <c r="E927" i="1"/>
  <c r="D927" i="1"/>
  <c r="P919" i="1"/>
  <c r="E919" i="1"/>
  <c r="D919" i="1"/>
  <c r="C919" i="1"/>
  <c r="P911" i="1"/>
  <c r="E911" i="1"/>
  <c r="D911" i="1"/>
  <c r="C911" i="1"/>
  <c r="P903" i="1"/>
  <c r="E903" i="1"/>
  <c r="D903" i="1"/>
  <c r="C903" i="1"/>
  <c r="P895" i="1"/>
  <c r="E895" i="1"/>
  <c r="D895" i="1"/>
  <c r="C895" i="1"/>
  <c r="P887" i="1"/>
  <c r="E887" i="1"/>
  <c r="D887" i="1"/>
  <c r="P879" i="1"/>
  <c r="E879" i="1"/>
  <c r="D879" i="1"/>
  <c r="P871" i="1"/>
  <c r="E871" i="1"/>
  <c r="D871" i="1"/>
  <c r="C871" i="1"/>
  <c r="P863" i="1"/>
  <c r="E863" i="1"/>
  <c r="D863" i="1"/>
  <c r="P855" i="1"/>
  <c r="E855" i="1"/>
  <c r="D855" i="1"/>
  <c r="C855" i="1"/>
  <c r="P847" i="1"/>
  <c r="E847" i="1"/>
  <c r="D847" i="1"/>
  <c r="C847" i="1"/>
  <c r="P839" i="1"/>
  <c r="E839" i="1"/>
  <c r="D839" i="1"/>
  <c r="C839" i="1"/>
  <c r="P831" i="1"/>
  <c r="E831" i="1"/>
  <c r="D831" i="1"/>
  <c r="C831" i="1"/>
  <c r="P823" i="1"/>
  <c r="E823" i="1"/>
  <c r="D823" i="1"/>
  <c r="P815" i="1"/>
  <c r="E815" i="1"/>
  <c r="D815" i="1"/>
  <c r="P807" i="1"/>
  <c r="E807" i="1"/>
  <c r="D807" i="1"/>
  <c r="C807" i="1"/>
  <c r="P799" i="1"/>
  <c r="E799" i="1"/>
  <c r="D799" i="1"/>
  <c r="P791" i="1"/>
  <c r="E791" i="1"/>
  <c r="D791" i="1"/>
  <c r="C791" i="1"/>
  <c r="P783" i="1"/>
  <c r="E783" i="1"/>
  <c r="D783" i="1"/>
  <c r="C783" i="1"/>
  <c r="P775" i="1"/>
  <c r="E775" i="1"/>
  <c r="C775" i="1"/>
  <c r="P767" i="1"/>
  <c r="E767" i="1"/>
  <c r="D767" i="1"/>
  <c r="C767" i="1"/>
  <c r="P759" i="1"/>
  <c r="E759" i="1"/>
  <c r="D759" i="1"/>
  <c r="P751" i="1"/>
  <c r="E751" i="1"/>
  <c r="D751" i="1"/>
  <c r="P743" i="1"/>
  <c r="E743" i="1"/>
  <c r="D743" i="1"/>
  <c r="C743" i="1"/>
  <c r="P735" i="1"/>
  <c r="E735" i="1"/>
  <c r="D735" i="1"/>
  <c r="P727" i="1"/>
  <c r="E727" i="1"/>
  <c r="D727" i="1"/>
  <c r="C727" i="1"/>
  <c r="P719" i="1"/>
  <c r="E719" i="1"/>
  <c r="D719" i="1"/>
  <c r="C719" i="1"/>
  <c r="P711" i="1"/>
  <c r="E711" i="1"/>
  <c r="D711" i="1"/>
  <c r="C711" i="1"/>
  <c r="P703" i="1"/>
  <c r="E703" i="1"/>
  <c r="D703" i="1"/>
  <c r="C703" i="1"/>
  <c r="P695" i="1"/>
  <c r="E695" i="1"/>
  <c r="D695" i="1"/>
  <c r="P687" i="1"/>
  <c r="E687" i="1"/>
  <c r="D687" i="1"/>
  <c r="P679" i="1"/>
  <c r="E679" i="1"/>
  <c r="D679" i="1"/>
  <c r="C679" i="1"/>
  <c r="P671" i="1"/>
  <c r="E671" i="1"/>
  <c r="D671" i="1"/>
  <c r="P663" i="1"/>
  <c r="E663" i="1"/>
  <c r="D663" i="1"/>
  <c r="C663" i="1"/>
  <c r="P655" i="1"/>
  <c r="E655" i="1"/>
  <c r="D655" i="1"/>
  <c r="C655" i="1"/>
  <c r="P647" i="1"/>
  <c r="E647" i="1"/>
  <c r="C647" i="1"/>
  <c r="P639" i="1"/>
  <c r="E639" i="1"/>
  <c r="D639" i="1"/>
  <c r="C639" i="1"/>
  <c r="P631" i="1"/>
  <c r="E631" i="1"/>
  <c r="D631" i="1"/>
  <c r="P623" i="1"/>
  <c r="E623" i="1"/>
  <c r="D623" i="1"/>
  <c r="P615" i="1"/>
  <c r="E615" i="1"/>
  <c r="D615" i="1"/>
  <c r="C615" i="1"/>
  <c r="P607" i="1"/>
  <c r="E607" i="1"/>
  <c r="D607" i="1"/>
  <c r="P599" i="1"/>
  <c r="E599" i="1"/>
  <c r="D599" i="1"/>
  <c r="C599" i="1"/>
  <c r="P591" i="1"/>
  <c r="E591" i="1"/>
  <c r="D591" i="1"/>
  <c r="C591" i="1"/>
  <c r="P583" i="1"/>
  <c r="E583" i="1"/>
  <c r="D583" i="1"/>
  <c r="C583" i="1"/>
  <c r="P575" i="1"/>
  <c r="E575" i="1"/>
  <c r="D575" i="1"/>
  <c r="C575" i="1"/>
  <c r="P567" i="1"/>
  <c r="E567" i="1"/>
  <c r="D567" i="1"/>
  <c r="C567" i="1"/>
  <c r="P559" i="1"/>
  <c r="E559" i="1"/>
  <c r="D559" i="1"/>
  <c r="C559" i="1"/>
  <c r="P551" i="1"/>
  <c r="E551" i="1"/>
  <c r="D551" i="1"/>
  <c r="P543" i="1"/>
  <c r="E543" i="1"/>
  <c r="D543" i="1"/>
  <c r="P535" i="1"/>
  <c r="E535" i="1"/>
  <c r="D535" i="1"/>
  <c r="C535" i="1"/>
  <c r="P527" i="1"/>
  <c r="D527" i="1"/>
  <c r="E527" i="1"/>
  <c r="C527" i="1"/>
  <c r="P519" i="1"/>
  <c r="E519" i="1"/>
  <c r="D519" i="1"/>
  <c r="C519" i="1"/>
  <c r="P511" i="1"/>
  <c r="E511" i="1"/>
  <c r="D511" i="1"/>
  <c r="C1464" i="1"/>
  <c r="C1400" i="1"/>
  <c r="C1336" i="1"/>
  <c r="C1272" i="1"/>
  <c r="C1225" i="1"/>
  <c r="C1200" i="1"/>
  <c r="C1178" i="1"/>
  <c r="C1152" i="1"/>
  <c r="C1127" i="1"/>
  <c r="C1105" i="1"/>
  <c r="C1079" i="1"/>
  <c r="C1032" i="1"/>
  <c r="C976" i="1"/>
  <c r="C951" i="1"/>
  <c r="C913" i="1"/>
  <c r="C879" i="1"/>
  <c r="C848" i="1"/>
  <c r="C810" i="1"/>
  <c r="C776" i="1"/>
  <c r="C745" i="1"/>
  <c r="C673" i="1"/>
  <c r="C642" i="1"/>
  <c r="C607" i="1"/>
  <c r="C216" i="1"/>
  <c r="C72" i="1"/>
  <c r="D1510" i="1"/>
  <c r="D1432" i="1"/>
  <c r="D1366" i="1"/>
  <c r="D1303" i="1"/>
  <c r="D1224" i="1"/>
  <c r="D1105" i="1"/>
  <c r="D1009" i="1"/>
  <c r="E1502" i="1"/>
  <c r="D1502" i="1"/>
  <c r="E1486" i="1"/>
  <c r="D1486" i="1"/>
  <c r="E1478" i="1"/>
  <c r="D1478" i="1"/>
  <c r="E1470" i="1"/>
  <c r="D1470" i="1"/>
  <c r="E1454" i="1"/>
  <c r="D1454" i="1"/>
  <c r="E1446" i="1"/>
  <c r="D1446" i="1"/>
  <c r="E1438" i="1"/>
  <c r="D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74" i="1"/>
  <c r="D1374" i="1"/>
  <c r="E1358" i="1"/>
  <c r="D1358" i="1"/>
  <c r="E1350" i="1"/>
  <c r="D1350" i="1"/>
  <c r="E1342" i="1"/>
  <c r="D1342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C1254" i="1"/>
  <c r="E1246" i="1"/>
  <c r="D1246" i="1"/>
  <c r="E1238" i="1"/>
  <c r="D1238" i="1"/>
  <c r="C1238" i="1"/>
  <c r="E1230" i="1"/>
  <c r="D1230" i="1"/>
  <c r="C1230" i="1"/>
  <c r="E1222" i="1"/>
  <c r="D1222" i="1"/>
  <c r="C1222" i="1"/>
  <c r="E1214" i="1"/>
  <c r="D1214" i="1"/>
  <c r="C1214" i="1"/>
  <c r="E1206" i="1"/>
  <c r="D1206" i="1"/>
  <c r="E1198" i="1"/>
  <c r="D1198" i="1"/>
  <c r="E1190" i="1"/>
  <c r="D1190" i="1"/>
  <c r="C1190" i="1"/>
  <c r="E1182" i="1"/>
  <c r="D1182" i="1"/>
  <c r="E1174" i="1"/>
  <c r="D1174" i="1"/>
  <c r="C1174" i="1"/>
  <c r="E1166" i="1"/>
  <c r="D1166" i="1"/>
  <c r="C1166" i="1"/>
  <c r="E1158" i="1"/>
  <c r="D1158" i="1"/>
  <c r="C1158" i="1"/>
  <c r="E1150" i="1"/>
  <c r="D1150" i="1"/>
  <c r="C1150" i="1"/>
  <c r="E1142" i="1"/>
  <c r="D1142" i="1"/>
  <c r="E1134" i="1"/>
  <c r="D1134" i="1"/>
  <c r="E1126" i="1"/>
  <c r="D1126" i="1"/>
  <c r="C1126" i="1"/>
  <c r="E1118" i="1"/>
  <c r="D1118" i="1"/>
  <c r="E1110" i="1"/>
  <c r="D1110" i="1"/>
  <c r="C1110" i="1"/>
  <c r="E1102" i="1"/>
  <c r="D1102" i="1"/>
  <c r="C1102" i="1"/>
  <c r="E1094" i="1"/>
  <c r="D1094" i="1"/>
  <c r="C1094" i="1"/>
  <c r="E1086" i="1"/>
  <c r="D1086" i="1"/>
  <c r="C1086" i="1"/>
  <c r="E1078" i="1"/>
  <c r="D1078" i="1"/>
  <c r="E1070" i="1"/>
  <c r="D1070" i="1"/>
  <c r="E1062" i="1"/>
  <c r="D1062" i="1"/>
  <c r="C1062" i="1"/>
  <c r="E1054" i="1"/>
  <c r="D1054" i="1"/>
  <c r="E1046" i="1"/>
  <c r="D1046" i="1"/>
  <c r="C1046" i="1"/>
  <c r="E1038" i="1"/>
  <c r="D1038" i="1"/>
  <c r="C1038" i="1"/>
  <c r="E1030" i="1"/>
  <c r="D1030" i="1"/>
  <c r="C1030" i="1"/>
  <c r="E1022" i="1"/>
  <c r="D1022" i="1"/>
  <c r="C1022" i="1"/>
  <c r="E1014" i="1"/>
  <c r="D1014" i="1"/>
  <c r="E1006" i="1"/>
  <c r="D1006" i="1"/>
  <c r="E998" i="1"/>
  <c r="D998" i="1"/>
  <c r="E990" i="1"/>
  <c r="D990" i="1"/>
  <c r="C990" i="1"/>
  <c r="E982" i="1"/>
  <c r="D982" i="1"/>
  <c r="C982" i="1"/>
  <c r="E974" i="1"/>
  <c r="D974" i="1"/>
  <c r="E966" i="1"/>
  <c r="D966" i="1"/>
  <c r="E958" i="1"/>
  <c r="D958" i="1"/>
  <c r="C958" i="1"/>
  <c r="E950" i="1"/>
  <c r="D950" i="1"/>
  <c r="C950" i="1"/>
  <c r="E942" i="1"/>
  <c r="D942" i="1"/>
  <c r="C942" i="1"/>
  <c r="E934" i="1"/>
  <c r="D934" i="1"/>
  <c r="C934" i="1"/>
  <c r="E926" i="1"/>
  <c r="D926" i="1"/>
  <c r="C926" i="1"/>
  <c r="E918" i="1"/>
  <c r="D918" i="1"/>
  <c r="C918" i="1"/>
  <c r="E910" i="1"/>
  <c r="D910" i="1"/>
  <c r="C910" i="1"/>
  <c r="E902" i="1"/>
  <c r="D902" i="1"/>
  <c r="C902" i="1"/>
  <c r="E894" i="1"/>
  <c r="D894" i="1"/>
  <c r="C894" i="1"/>
  <c r="E886" i="1"/>
  <c r="D886" i="1"/>
  <c r="C886" i="1"/>
  <c r="E878" i="1"/>
  <c r="D878" i="1"/>
  <c r="C878" i="1"/>
  <c r="E870" i="1"/>
  <c r="D870" i="1"/>
  <c r="C870" i="1"/>
  <c r="E862" i="1"/>
  <c r="D862" i="1"/>
  <c r="C862" i="1"/>
  <c r="E854" i="1"/>
  <c r="D854" i="1"/>
  <c r="C854" i="1"/>
  <c r="E846" i="1"/>
  <c r="D846" i="1"/>
  <c r="C846" i="1"/>
  <c r="E838" i="1"/>
  <c r="D838" i="1"/>
  <c r="C838" i="1"/>
  <c r="E830" i="1"/>
  <c r="D830" i="1"/>
  <c r="C830" i="1"/>
  <c r="E822" i="1"/>
  <c r="D822" i="1"/>
  <c r="C822" i="1"/>
  <c r="E814" i="1"/>
  <c r="D814" i="1"/>
  <c r="C814" i="1"/>
  <c r="E806" i="1"/>
  <c r="D806" i="1"/>
  <c r="C806" i="1"/>
  <c r="E798" i="1"/>
  <c r="D798" i="1"/>
  <c r="C798" i="1"/>
  <c r="E790" i="1"/>
  <c r="D790" i="1"/>
  <c r="C790" i="1"/>
  <c r="E782" i="1"/>
  <c r="D782" i="1"/>
  <c r="C782" i="1"/>
  <c r="E774" i="1"/>
  <c r="D774" i="1"/>
  <c r="C774" i="1"/>
  <c r="E766" i="1"/>
  <c r="D766" i="1"/>
  <c r="C766" i="1"/>
  <c r="E758" i="1"/>
  <c r="D758" i="1"/>
  <c r="C758" i="1"/>
  <c r="E750" i="1"/>
  <c r="D750" i="1"/>
  <c r="C750" i="1"/>
  <c r="E742" i="1"/>
  <c r="D742" i="1"/>
  <c r="C742" i="1"/>
  <c r="E734" i="1"/>
  <c r="D734" i="1"/>
  <c r="C734" i="1"/>
  <c r="E726" i="1"/>
  <c r="D726" i="1"/>
  <c r="C726" i="1"/>
  <c r="E718" i="1"/>
  <c r="D718" i="1"/>
  <c r="C718" i="1"/>
  <c r="E710" i="1"/>
  <c r="D710" i="1"/>
  <c r="C710" i="1"/>
  <c r="E702" i="1"/>
  <c r="D702" i="1"/>
  <c r="C702" i="1"/>
  <c r="E694" i="1"/>
  <c r="D694" i="1"/>
  <c r="C694" i="1"/>
  <c r="E686" i="1"/>
  <c r="D686" i="1"/>
  <c r="C686" i="1"/>
  <c r="E678" i="1"/>
  <c r="D678" i="1"/>
  <c r="C678" i="1"/>
  <c r="E670" i="1"/>
  <c r="D670" i="1"/>
  <c r="C670" i="1"/>
  <c r="E662" i="1"/>
  <c r="D662" i="1"/>
  <c r="C662" i="1"/>
  <c r="E654" i="1"/>
  <c r="D654" i="1"/>
  <c r="C654" i="1"/>
  <c r="E646" i="1"/>
  <c r="D646" i="1"/>
  <c r="C646" i="1"/>
  <c r="E638" i="1"/>
  <c r="D638" i="1"/>
  <c r="C638" i="1"/>
  <c r="E630" i="1"/>
  <c r="D630" i="1"/>
  <c r="C630" i="1"/>
  <c r="E622" i="1"/>
  <c r="D622" i="1"/>
  <c r="C622" i="1"/>
  <c r="E614" i="1"/>
  <c r="D614" i="1"/>
  <c r="C614" i="1"/>
  <c r="E606" i="1"/>
  <c r="D606" i="1"/>
  <c r="C606" i="1"/>
  <c r="E598" i="1"/>
  <c r="D598" i="1"/>
  <c r="C598" i="1"/>
  <c r="E590" i="1"/>
  <c r="D590" i="1"/>
  <c r="C590" i="1"/>
  <c r="E582" i="1"/>
  <c r="D582" i="1"/>
  <c r="C582" i="1"/>
  <c r="E574" i="1"/>
  <c r="D574" i="1"/>
  <c r="C574" i="1"/>
  <c r="E566" i="1"/>
  <c r="D566" i="1"/>
  <c r="E558" i="1"/>
  <c r="D558" i="1"/>
  <c r="C558" i="1"/>
  <c r="E550" i="1"/>
  <c r="D550" i="1"/>
  <c r="C550" i="1"/>
  <c r="E542" i="1"/>
  <c r="D542" i="1"/>
  <c r="C542" i="1"/>
  <c r="E534" i="1"/>
  <c r="D534" i="1"/>
  <c r="C534" i="1"/>
  <c r="E526" i="1"/>
  <c r="D526" i="1"/>
  <c r="C526" i="1"/>
  <c r="E518" i="1"/>
  <c r="D518" i="1"/>
  <c r="C518" i="1"/>
  <c r="E510" i="1"/>
  <c r="D510" i="1"/>
  <c r="E502" i="1"/>
  <c r="D502" i="1"/>
  <c r="C502" i="1"/>
  <c r="E494" i="1"/>
  <c r="D494" i="1"/>
  <c r="C494" i="1"/>
  <c r="E486" i="1"/>
  <c r="D486" i="1"/>
  <c r="C486" i="1"/>
  <c r="E478" i="1"/>
  <c r="D478" i="1"/>
  <c r="E470" i="1"/>
  <c r="D470" i="1"/>
  <c r="C470" i="1"/>
  <c r="E462" i="1"/>
  <c r="D462" i="1"/>
  <c r="C462" i="1"/>
  <c r="E454" i="1"/>
  <c r="C454" i="1"/>
  <c r="D454" i="1"/>
  <c r="E446" i="1"/>
  <c r="D446" i="1"/>
  <c r="C446" i="1"/>
  <c r="E438" i="1"/>
  <c r="D438" i="1"/>
  <c r="C438" i="1"/>
  <c r="E430" i="1"/>
  <c r="D430" i="1"/>
  <c r="C430" i="1"/>
  <c r="E422" i="1"/>
  <c r="D422" i="1"/>
  <c r="C422" i="1"/>
  <c r="E414" i="1"/>
  <c r="D414" i="1"/>
  <c r="E406" i="1"/>
  <c r="D406" i="1"/>
  <c r="E398" i="1"/>
  <c r="C398" i="1"/>
  <c r="D398" i="1"/>
  <c r="E390" i="1"/>
  <c r="D390" i="1"/>
  <c r="C390" i="1"/>
  <c r="E382" i="1"/>
  <c r="D382" i="1"/>
  <c r="C382" i="1"/>
  <c r="E374" i="1"/>
  <c r="D374" i="1"/>
  <c r="E366" i="1"/>
  <c r="D366" i="1"/>
  <c r="C366" i="1"/>
  <c r="E358" i="1"/>
  <c r="D358" i="1"/>
  <c r="E350" i="1"/>
  <c r="D350" i="1"/>
  <c r="C350" i="1"/>
  <c r="C1504" i="1"/>
  <c r="C1462" i="1"/>
  <c r="C1440" i="1"/>
  <c r="C1398" i="1"/>
  <c r="C1376" i="1"/>
  <c r="C1334" i="1"/>
  <c r="C1312" i="1"/>
  <c r="C1270" i="1"/>
  <c r="C1246" i="1"/>
  <c r="C1224" i="1"/>
  <c r="C1198" i="1"/>
  <c r="C1151" i="1"/>
  <c r="C1078" i="1"/>
  <c r="C1026" i="1"/>
  <c r="C974" i="1"/>
  <c r="C943" i="1"/>
  <c r="C912" i="1"/>
  <c r="C874" i="1"/>
  <c r="C840" i="1"/>
  <c r="C809" i="1"/>
  <c r="C737" i="1"/>
  <c r="C706" i="1"/>
  <c r="C671" i="1"/>
  <c r="C634" i="1"/>
  <c r="C562" i="1"/>
  <c r="C200" i="1"/>
  <c r="D1494" i="1"/>
  <c r="D1431" i="1"/>
  <c r="D1360" i="1"/>
  <c r="D1287" i="1"/>
  <c r="D1215" i="1"/>
  <c r="D1103" i="1"/>
  <c r="D970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D1397" i="1"/>
  <c r="E1397" i="1"/>
  <c r="E1389" i="1"/>
  <c r="D1389" i="1"/>
  <c r="E1381" i="1"/>
  <c r="D1381" i="1"/>
  <c r="E1373" i="1"/>
  <c r="D1373" i="1"/>
  <c r="E1365" i="1"/>
  <c r="D1365" i="1"/>
  <c r="D1357" i="1"/>
  <c r="E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D1277" i="1"/>
  <c r="E1277" i="1"/>
  <c r="E1269" i="1"/>
  <c r="D1269" i="1"/>
  <c r="E1261" i="1"/>
  <c r="D1261" i="1"/>
  <c r="E1253" i="1"/>
  <c r="D1253" i="1"/>
  <c r="E1245" i="1"/>
  <c r="D1245" i="1"/>
  <c r="C1245" i="1"/>
  <c r="E1237" i="1"/>
  <c r="D1237" i="1"/>
  <c r="D1229" i="1"/>
  <c r="E1229" i="1"/>
  <c r="C1229" i="1"/>
  <c r="E1221" i="1"/>
  <c r="D1221" i="1"/>
  <c r="C1221" i="1"/>
  <c r="E1213" i="1"/>
  <c r="D1213" i="1"/>
  <c r="C1213" i="1"/>
  <c r="E1205" i="1"/>
  <c r="D1205" i="1"/>
  <c r="C1205" i="1"/>
  <c r="E1197" i="1"/>
  <c r="D1197" i="1"/>
  <c r="E1189" i="1"/>
  <c r="D1189" i="1"/>
  <c r="E1181" i="1"/>
  <c r="D1181" i="1"/>
  <c r="C1181" i="1"/>
  <c r="E1173" i="1"/>
  <c r="D1173" i="1"/>
  <c r="E1165" i="1"/>
  <c r="D1165" i="1"/>
  <c r="C1165" i="1"/>
  <c r="E1157" i="1"/>
  <c r="D1157" i="1"/>
  <c r="C1157" i="1"/>
  <c r="E1149" i="1"/>
  <c r="D1149" i="1"/>
  <c r="C1149" i="1"/>
  <c r="E1141" i="1"/>
  <c r="D1141" i="1"/>
  <c r="C1141" i="1"/>
  <c r="E1133" i="1"/>
  <c r="D1133" i="1"/>
  <c r="E1125" i="1"/>
  <c r="D1125" i="1"/>
  <c r="E1117" i="1"/>
  <c r="D1117" i="1"/>
  <c r="C1117" i="1"/>
  <c r="E1109" i="1"/>
  <c r="D1109" i="1"/>
  <c r="E1101" i="1"/>
  <c r="D1101" i="1"/>
  <c r="C1101" i="1"/>
  <c r="E1093" i="1"/>
  <c r="D1093" i="1"/>
  <c r="C1093" i="1"/>
  <c r="E1085" i="1"/>
  <c r="D1085" i="1"/>
  <c r="C1085" i="1"/>
  <c r="E1077" i="1"/>
  <c r="D1077" i="1"/>
  <c r="C1077" i="1"/>
  <c r="E1069" i="1"/>
  <c r="D1069" i="1"/>
  <c r="E1061" i="1"/>
  <c r="D1061" i="1"/>
  <c r="E1053" i="1"/>
  <c r="D1053" i="1"/>
  <c r="C1053" i="1"/>
  <c r="E1045" i="1"/>
  <c r="D1045" i="1"/>
  <c r="E1037" i="1"/>
  <c r="D1037" i="1"/>
  <c r="C1037" i="1"/>
  <c r="E1029" i="1"/>
  <c r="D1029" i="1"/>
  <c r="C1029" i="1"/>
  <c r="E1021" i="1"/>
  <c r="D1021" i="1"/>
  <c r="C1021" i="1"/>
  <c r="E1013" i="1"/>
  <c r="D1013" i="1"/>
  <c r="C1013" i="1"/>
  <c r="E1005" i="1"/>
  <c r="D1005" i="1"/>
  <c r="C1005" i="1"/>
  <c r="E997" i="1"/>
  <c r="D997" i="1"/>
  <c r="C997" i="1"/>
  <c r="E989" i="1"/>
  <c r="D989" i="1"/>
  <c r="C989" i="1"/>
  <c r="E981" i="1"/>
  <c r="D981" i="1"/>
  <c r="C981" i="1"/>
  <c r="E973" i="1"/>
  <c r="D973" i="1"/>
  <c r="C973" i="1"/>
  <c r="E965" i="1"/>
  <c r="D965" i="1"/>
  <c r="C965" i="1"/>
  <c r="E957" i="1"/>
  <c r="C957" i="1"/>
  <c r="D957" i="1"/>
  <c r="E949" i="1"/>
  <c r="D949" i="1"/>
  <c r="C949" i="1"/>
  <c r="E941" i="1"/>
  <c r="C941" i="1"/>
  <c r="D941" i="1"/>
  <c r="E933" i="1"/>
  <c r="D933" i="1"/>
  <c r="C933" i="1"/>
  <c r="E925" i="1"/>
  <c r="C925" i="1"/>
  <c r="D925" i="1"/>
  <c r="E917" i="1"/>
  <c r="D917" i="1"/>
  <c r="C917" i="1"/>
  <c r="E909" i="1"/>
  <c r="C909" i="1"/>
  <c r="D909" i="1"/>
  <c r="E901" i="1"/>
  <c r="D901" i="1"/>
  <c r="C901" i="1"/>
  <c r="E893" i="1"/>
  <c r="D893" i="1"/>
  <c r="C893" i="1"/>
  <c r="E885" i="1"/>
  <c r="C885" i="1"/>
  <c r="E877" i="1"/>
  <c r="D877" i="1"/>
  <c r="C877" i="1"/>
  <c r="E869" i="1"/>
  <c r="D869" i="1"/>
  <c r="C869" i="1"/>
  <c r="E861" i="1"/>
  <c r="C861" i="1"/>
  <c r="E853" i="1"/>
  <c r="D853" i="1"/>
  <c r="C853" i="1"/>
  <c r="E845" i="1"/>
  <c r="C845" i="1"/>
  <c r="D845" i="1"/>
  <c r="E837" i="1"/>
  <c r="D837" i="1"/>
  <c r="C837" i="1"/>
  <c r="E829" i="1"/>
  <c r="D829" i="1"/>
  <c r="C829" i="1"/>
  <c r="E821" i="1"/>
  <c r="C821" i="1"/>
  <c r="D821" i="1"/>
  <c r="E813" i="1"/>
  <c r="D813" i="1"/>
  <c r="C813" i="1"/>
  <c r="E805" i="1"/>
  <c r="D805" i="1"/>
  <c r="C805" i="1"/>
  <c r="E797" i="1"/>
  <c r="C797" i="1"/>
  <c r="D797" i="1"/>
  <c r="E789" i="1"/>
  <c r="D789" i="1"/>
  <c r="C789" i="1"/>
  <c r="E781" i="1"/>
  <c r="D781" i="1"/>
  <c r="C781" i="1"/>
  <c r="E773" i="1"/>
  <c r="D773" i="1"/>
  <c r="C773" i="1"/>
  <c r="E765" i="1"/>
  <c r="D765" i="1"/>
  <c r="C765" i="1"/>
  <c r="E757" i="1"/>
  <c r="C757" i="1"/>
  <c r="E749" i="1"/>
  <c r="D749" i="1"/>
  <c r="C749" i="1"/>
  <c r="E741" i="1"/>
  <c r="D741" i="1"/>
  <c r="C741" i="1"/>
  <c r="E733" i="1"/>
  <c r="D733" i="1"/>
  <c r="C733" i="1"/>
  <c r="E725" i="1"/>
  <c r="D725" i="1"/>
  <c r="C725" i="1"/>
  <c r="E717" i="1"/>
  <c r="D717" i="1"/>
  <c r="C717" i="1"/>
  <c r="E709" i="1"/>
  <c r="D709" i="1"/>
  <c r="C709" i="1"/>
  <c r="E701" i="1"/>
  <c r="D701" i="1"/>
  <c r="C701" i="1"/>
  <c r="E693" i="1"/>
  <c r="C693" i="1"/>
  <c r="D693" i="1"/>
  <c r="E685" i="1"/>
  <c r="D685" i="1"/>
  <c r="C685" i="1"/>
  <c r="E677" i="1"/>
  <c r="D677" i="1"/>
  <c r="C677" i="1"/>
  <c r="E669" i="1"/>
  <c r="D669" i="1"/>
  <c r="C669" i="1"/>
  <c r="E661" i="1"/>
  <c r="D661" i="1"/>
  <c r="C661" i="1"/>
  <c r="E653" i="1"/>
  <c r="C653" i="1"/>
  <c r="E645" i="1"/>
  <c r="D645" i="1"/>
  <c r="C645" i="1"/>
  <c r="E637" i="1"/>
  <c r="D637" i="1"/>
  <c r="C637" i="1"/>
  <c r="E629" i="1"/>
  <c r="C629" i="1"/>
  <c r="E621" i="1"/>
  <c r="D621" i="1"/>
  <c r="C621" i="1"/>
  <c r="E613" i="1"/>
  <c r="D613" i="1"/>
  <c r="C613" i="1"/>
  <c r="E605" i="1"/>
  <c r="C605" i="1"/>
  <c r="D605" i="1"/>
  <c r="E597" i="1"/>
  <c r="D597" i="1"/>
  <c r="C597" i="1"/>
  <c r="E589" i="1"/>
  <c r="C589" i="1"/>
  <c r="D589" i="1"/>
  <c r="E581" i="1"/>
  <c r="D581" i="1"/>
  <c r="C581" i="1"/>
  <c r="E573" i="1"/>
  <c r="D573" i="1"/>
  <c r="C573" i="1"/>
  <c r="E565" i="1"/>
  <c r="D565" i="1"/>
  <c r="C565" i="1"/>
  <c r="E557" i="1"/>
  <c r="D557" i="1"/>
  <c r="C557" i="1"/>
  <c r="E549" i="1"/>
  <c r="D549" i="1"/>
  <c r="C549" i="1"/>
  <c r="E541" i="1"/>
  <c r="D541" i="1"/>
  <c r="C541" i="1"/>
  <c r="E533" i="1"/>
  <c r="D533" i="1"/>
  <c r="E525" i="1"/>
  <c r="D525" i="1"/>
  <c r="E517" i="1"/>
  <c r="D517" i="1"/>
  <c r="C517" i="1"/>
  <c r="E509" i="1"/>
  <c r="D509" i="1"/>
  <c r="C509" i="1"/>
  <c r="E501" i="1"/>
  <c r="D501" i="1"/>
  <c r="C501" i="1"/>
  <c r="E493" i="1"/>
  <c r="D493" i="1"/>
  <c r="E485" i="1"/>
  <c r="D485" i="1"/>
  <c r="C485" i="1"/>
  <c r="E477" i="1"/>
  <c r="D477" i="1"/>
  <c r="E469" i="1"/>
  <c r="D469" i="1"/>
  <c r="C469" i="1"/>
  <c r="E461" i="1"/>
  <c r="D461" i="1"/>
  <c r="C461" i="1"/>
  <c r="E453" i="1"/>
  <c r="D453" i="1"/>
  <c r="C453" i="1"/>
  <c r="E445" i="1"/>
  <c r="D445" i="1"/>
  <c r="E437" i="1"/>
  <c r="D437" i="1"/>
  <c r="C437" i="1"/>
  <c r="E429" i="1"/>
  <c r="D429" i="1"/>
  <c r="E421" i="1"/>
  <c r="D421" i="1"/>
  <c r="C421" i="1"/>
  <c r="E413" i="1"/>
  <c r="D413" i="1"/>
  <c r="C413" i="1"/>
  <c r="E405" i="1"/>
  <c r="D405" i="1"/>
  <c r="C405" i="1"/>
  <c r="E397" i="1"/>
  <c r="D397" i="1"/>
  <c r="C397" i="1"/>
  <c r="E389" i="1"/>
  <c r="D389" i="1"/>
  <c r="C389" i="1"/>
  <c r="E381" i="1"/>
  <c r="D381" i="1"/>
  <c r="E373" i="1"/>
  <c r="D373" i="1"/>
  <c r="E365" i="1"/>
  <c r="D365" i="1"/>
  <c r="C365" i="1"/>
  <c r="E357" i="1"/>
  <c r="D357" i="1"/>
  <c r="C357" i="1"/>
  <c r="E349" i="1"/>
  <c r="D349" i="1"/>
  <c r="C349" i="1"/>
  <c r="E341" i="1"/>
  <c r="D341" i="1"/>
  <c r="C341" i="1"/>
  <c r="E333" i="1"/>
  <c r="D333" i="1"/>
  <c r="C333" i="1"/>
  <c r="E325" i="1"/>
  <c r="D325" i="1"/>
  <c r="C325" i="1"/>
  <c r="E317" i="1"/>
  <c r="D317" i="1"/>
  <c r="C317" i="1"/>
  <c r="E309" i="1"/>
  <c r="D309" i="1"/>
  <c r="C309" i="1"/>
  <c r="E301" i="1"/>
  <c r="D301" i="1"/>
  <c r="C301" i="1"/>
  <c r="E293" i="1"/>
  <c r="D293" i="1"/>
  <c r="C293" i="1"/>
  <c r="E285" i="1"/>
  <c r="D285" i="1"/>
  <c r="C285" i="1"/>
  <c r="E277" i="1"/>
  <c r="D277" i="1"/>
  <c r="C277" i="1"/>
  <c r="E269" i="1"/>
  <c r="D269" i="1"/>
  <c r="E261" i="1"/>
  <c r="D261" i="1"/>
  <c r="C261" i="1"/>
  <c r="E253" i="1"/>
  <c r="D253" i="1"/>
  <c r="E245" i="1"/>
  <c r="D245" i="1"/>
  <c r="C245" i="1"/>
  <c r="E237" i="1"/>
  <c r="D237" i="1"/>
  <c r="C237" i="1"/>
  <c r="E229" i="1"/>
  <c r="D229" i="1"/>
  <c r="C229" i="1"/>
  <c r="E221" i="1"/>
  <c r="D221" i="1"/>
  <c r="E213" i="1"/>
  <c r="D213" i="1"/>
  <c r="C213" i="1"/>
  <c r="E205" i="1"/>
  <c r="D205" i="1"/>
  <c r="C205" i="1"/>
  <c r="E197" i="1"/>
  <c r="D197" i="1"/>
  <c r="C197" i="1"/>
  <c r="E189" i="1"/>
  <c r="D189" i="1"/>
  <c r="C189" i="1"/>
  <c r="E181" i="1"/>
  <c r="D181" i="1"/>
  <c r="C181" i="1"/>
  <c r="E173" i="1"/>
  <c r="D173" i="1"/>
  <c r="C173" i="1"/>
  <c r="E165" i="1"/>
  <c r="D165" i="1"/>
  <c r="C165" i="1"/>
  <c r="E157" i="1"/>
  <c r="D157" i="1"/>
  <c r="C157" i="1"/>
  <c r="E149" i="1"/>
  <c r="D149" i="1"/>
  <c r="C149" i="1"/>
  <c r="E141" i="1"/>
  <c r="D141" i="1"/>
  <c r="E133" i="1"/>
  <c r="D133" i="1"/>
  <c r="C133" i="1"/>
  <c r="E125" i="1"/>
  <c r="D125" i="1"/>
  <c r="E117" i="1"/>
  <c r="D117" i="1"/>
  <c r="C117" i="1"/>
  <c r="E109" i="1"/>
  <c r="D109" i="1"/>
  <c r="C109" i="1"/>
  <c r="E101" i="1"/>
  <c r="D101" i="1"/>
  <c r="C101" i="1"/>
  <c r="E93" i="1"/>
  <c r="D93" i="1"/>
  <c r="E85" i="1"/>
  <c r="D85" i="1"/>
  <c r="C85" i="1"/>
  <c r="E77" i="1"/>
  <c r="D77" i="1"/>
  <c r="C77" i="1"/>
  <c r="E69" i="1"/>
  <c r="D69" i="1"/>
  <c r="C69" i="1"/>
  <c r="E61" i="1"/>
  <c r="D61" i="1"/>
  <c r="C61" i="1"/>
  <c r="E53" i="1"/>
  <c r="D53" i="1"/>
  <c r="C53" i="1"/>
  <c r="E45" i="1"/>
  <c r="D45" i="1"/>
  <c r="C45" i="1"/>
  <c r="E37" i="1"/>
  <c r="D37" i="1"/>
  <c r="C37" i="1"/>
  <c r="E29" i="1"/>
  <c r="D29" i="1"/>
  <c r="C29" i="1"/>
  <c r="E21" i="1"/>
  <c r="D21" i="1"/>
  <c r="C21" i="1"/>
  <c r="C1502" i="1"/>
  <c r="C1480" i="1"/>
  <c r="C1461" i="1"/>
  <c r="C1438" i="1"/>
  <c r="C1416" i="1"/>
  <c r="C1397" i="1"/>
  <c r="C1374" i="1"/>
  <c r="C1352" i="1"/>
  <c r="C1333" i="1"/>
  <c r="C1310" i="1"/>
  <c r="C1288" i="1"/>
  <c r="C1269" i="1"/>
  <c r="C1218" i="1"/>
  <c r="C1197" i="1"/>
  <c r="C1170" i="1"/>
  <c r="C1145" i="1"/>
  <c r="C1097" i="1"/>
  <c r="C1072" i="1"/>
  <c r="C1050" i="1"/>
  <c r="C1024" i="1"/>
  <c r="C998" i="1"/>
  <c r="C938" i="1"/>
  <c r="C904" i="1"/>
  <c r="C873" i="1"/>
  <c r="C801" i="1"/>
  <c r="C770" i="1"/>
  <c r="C735" i="1"/>
  <c r="C698" i="1"/>
  <c r="C632" i="1"/>
  <c r="C511" i="1"/>
  <c r="C424" i="1"/>
  <c r="C374" i="1"/>
  <c r="C320" i="1"/>
  <c r="C269" i="1"/>
  <c r="C125" i="1"/>
  <c r="D1488" i="1"/>
  <c r="D1415" i="1"/>
  <c r="D1352" i="1"/>
  <c r="D1281" i="1"/>
  <c r="D1192" i="1"/>
  <c r="D1096" i="1"/>
  <c r="D967" i="1"/>
  <c r="D653" i="1"/>
  <c r="D74" i="1"/>
  <c r="E468" i="1"/>
  <c r="D468" i="1"/>
  <c r="C468" i="1"/>
  <c r="E460" i="1"/>
  <c r="D460" i="1"/>
  <c r="C460" i="1"/>
  <c r="E452" i="1"/>
  <c r="D452" i="1"/>
  <c r="C452" i="1"/>
  <c r="E444" i="1"/>
  <c r="D444" i="1"/>
  <c r="C444" i="1"/>
  <c r="E436" i="1"/>
  <c r="C436" i="1"/>
  <c r="D436" i="1"/>
  <c r="E428" i="1"/>
  <c r="D428" i="1"/>
  <c r="C428" i="1"/>
  <c r="E420" i="1"/>
  <c r="D420" i="1"/>
  <c r="C420" i="1"/>
  <c r="E412" i="1"/>
  <c r="D412" i="1"/>
  <c r="C412" i="1"/>
  <c r="E404" i="1"/>
  <c r="D404" i="1"/>
  <c r="C404" i="1"/>
  <c r="E396" i="1"/>
  <c r="D396" i="1"/>
  <c r="C396" i="1"/>
  <c r="E388" i="1"/>
  <c r="D388" i="1"/>
  <c r="C388" i="1"/>
  <c r="E380" i="1"/>
  <c r="D380" i="1"/>
  <c r="C380" i="1"/>
  <c r="E372" i="1"/>
  <c r="D372" i="1"/>
  <c r="C372" i="1"/>
  <c r="E364" i="1"/>
  <c r="D364" i="1"/>
  <c r="C364" i="1"/>
  <c r="E356" i="1"/>
  <c r="D356" i="1"/>
  <c r="C356" i="1"/>
  <c r="E348" i="1"/>
  <c r="C348" i="1"/>
  <c r="E340" i="1"/>
  <c r="D340" i="1"/>
  <c r="C340" i="1"/>
  <c r="E332" i="1"/>
  <c r="D332" i="1"/>
  <c r="C332" i="1"/>
  <c r="E324" i="1"/>
  <c r="D324" i="1"/>
  <c r="C324" i="1"/>
  <c r="E316" i="1"/>
  <c r="D316" i="1"/>
  <c r="C316" i="1"/>
  <c r="E308" i="1"/>
  <c r="D308" i="1"/>
  <c r="C308" i="1"/>
  <c r="E300" i="1"/>
  <c r="D300" i="1"/>
  <c r="C300" i="1"/>
  <c r="E292" i="1"/>
  <c r="D292" i="1"/>
  <c r="C292" i="1"/>
  <c r="E284" i="1"/>
  <c r="C284" i="1"/>
  <c r="E276" i="1"/>
  <c r="D276" i="1"/>
  <c r="C276" i="1"/>
  <c r="E268" i="1"/>
  <c r="D268" i="1"/>
  <c r="C268" i="1"/>
  <c r="E260" i="1"/>
  <c r="D260" i="1"/>
  <c r="C260" i="1"/>
  <c r="E252" i="1"/>
  <c r="D252" i="1"/>
  <c r="C252" i="1"/>
  <c r="E244" i="1"/>
  <c r="D244" i="1"/>
  <c r="C244" i="1"/>
  <c r="E236" i="1"/>
  <c r="D236" i="1"/>
  <c r="C236" i="1"/>
  <c r="E228" i="1"/>
  <c r="C228" i="1"/>
  <c r="D228" i="1"/>
  <c r="E220" i="1"/>
  <c r="C220" i="1"/>
  <c r="E212" i="1"/>
  <c r="D212" i="1"/>
  <c r="C212" i="1"/>
  <c r="E204" i="1"/>
  <c r="D204" i="1"/>
  <c r="C204" i="1"/>
  <c r="E196" i="1"/>
  <c r="D196" i="1"/>
  <c r="C196" i="1"/>
  <c r="E188" i="1"/>
  <c r="D188" i="1"/>
  <c r="C188" i="1"/>
  <c r="E180" i="1"/>
  <c r="D180" i="1"/>
  <c r="C180" i="1"/>
  <c r="E172" i="1"/>
  <c r="D172" i="1"/>
  <c r="C172" i="1"/>
  <c r="E164" i="1"/>
  <c r="C164" i="1"/>
  <c r="E156" i="1"/>
  <c r="C156" i="1"/>
  <c r="D156" i="1"/>
  <c r="E148" i="1"/>
  <c r="D148" i="1"/>
  <c r="C148" i="1"/>
  <c r="E140" i="1"/>
  <c r="D140" i="1"/>
  <c r="C140" i="1"/>
  <c r="E132" i="1"/>
  <c r="D132" i="1"/>
  <c r="C132" i="1"/>
  <c r="E124" i="1"/>
  <c r="D124" i="1"/>
  <c r="C124" i="1"/>
  <c r="E116" i="1"/>
  <c r="D116" i="1"/>
  <c r="C116" i="1"/>
  <c r="E108" i="1"/>
  <c r="D108" i="1"/>
  <c r="C108" i="1"/>
  <c r="E100" i="1"/>
  <c r="D100" i="1"/>
  <c r="C100" i="1"/>
  <c r="E92" i="1"/>
  <c r="D92" i="1"/>
  <c r="C92" i="1"/>
  <c r="E84" i="1"/>
  <c r="D84" i="1"/>
  <c r="C84" i="1"/>
  <c r="E76" i="1"/>
  <c r="D76" i="1"/>
  <c r="C76" i="1"/>
  <c r="E68" i="1"/>
  <c r="D68" i="1"/>
  <c r="C68" i="1"/>
  <c r="E60" i="1"/>
  <c r="D60" i="1"/>
  <c r="C60" i="1"/>
  <c r="E52" i="1"/>
  <c r="D52" i="1"/>
  <c r="C52" i="1"/>
  <c r="E44" i="1"/>
  <c r="D44" i="1"/>
  <c r="C44" i="1"/>
  <c r="E36" i="1"/>
  <c r="D36" i="1"/>
  <c r="C36" i="1"/>
  <c r="E28" i="1"/>
  <c r="D28" i="1"/>
  <c r="C28" i="1"/>
  <c r="E20" i="1"/>
  <c r="D20" i="1"/>
  <c r="C20" i="1"/>
  <c r="E641" i="1"/>
  <c r="D641" i="1"/>
  <c r="E633" i="1"/>
  <c r="D633" i="1"/>
  <c r="E625" i="1"/>
  <c r="D625" i="1"/>
  <c r="E617" i="1"/>
  <c r="D617" i="1"/>
  <c r="E609" i="1"/>
  <c r="D609" i="1"/>
  <c r="E601" i="1"/>
  <c r="D601" i="1"/>
  <c r="E593" i="1"/>
  <c r="D593" i="1"/>
  <c r="E585" i="1"/>
  <c r="D585" i="1"/>
  <c r="E577" i="1"/>
  <c r="D577" i="1"/>
  <c r="E569" i="1"/>
  <c r="D569" i="1"/>
  <c r="C569" i="1"/>
  <c r="E561" i="1"/>
  <c r="D561" i="1"/>
  <c r="E553" i="1"/>
  <c r="D553" i="1"/>
  <c r="E545" i="1"/>
  <c r="D545" i="1"/>
  <c r="E537" i="1"/>
  <c r="D537" i="1"/>
  <c r="C537" i="1"/>
  <c r="E529" i="1"/>
  <c r="D529" i="1"/>
  <c r="E521" i="1"/>
  <c r="D521" i="1"/>
  <c r="E513" i="1"/>
  <c r="D513" i="1"/>
  <c r="E505" i="1"/>
  <c r="D505" i="1"/>
  <c r="C505" i="1"/>
  <c r="E497" i="1"/>
  <c r="D497" i="1"/>
  <c r="E489" i="1"/>
  <c r="D489" i="1"/>
  <c r="E481" i="1"/>
  <c r="D481" i="1"/>
  <c r="E473" i="1"/>
  <c r="D473" i="1"/>
  <c r="C473" i="1"/>
  <c r="E465" i="1"/>
  <c r="D465" i="1"/>
  <c r="E457" i="1"/>
  <c r="D457" i="1"/>
  <c r="E449" i="1"/>
  <c r="D449" i="1"/>
  <c r="E441" i="1"/>
  <c r="D441" i="1"/>
  <c r="C441" i="1"/>
  <c r="E433" i="1"/>
  <c r="D433" i="1"/>
  <c r="E425" i="1"/>
  <c r="D425" i="1"/>
  <c r="E417" i="1"/>
  <c r="D417" i="1"/>
  <c r="E409" i="1"/>
  <c r="D409" i="1"/>
  <c r="C409" i="1"/>
  <c r="E401" i="1"/>
  <c r="D401" i="1"/>
  <c r="E393" i="1"/>
  <c r="D393" i="1"/>
  <c r="E385" i="1"/>
  <c r="D385" i="1"/>
  <c r="E377" i="1"/>
  <c r="D377" i="1"/>
  <c r="C377" i="1"/>
  <c r="E369" i="1"/>
  <c r="D369" i="1"/>
  <c r="E361" i="1"/>
  <c r="D361" i="1"/>
  <c r="C361" i="1"/>
  <c r="E353" i="1"/>
  <c r="D353" i="1"/>
  <c r="C353" i="1"/>
  <c r="E345" i="1"/>
  <c r="D345" i="1"/>
  <c r="C345" i="1"/>
  <c r="E337" i="1"/>
  <c r="D337" i="1"/>
  <c r="C337" i="1"/>
  <c r="E329" i="1"/>
  <c r="D329" i="1"/>
  <c r="C329" i="1"/>
  <c r="E321" i="1"/>
  <c r="D321" i="1"/>
  <c r="C321" i="1"/>
  <c r="E313" i="1"/>
  <c r="D313" i="1"/>
  <c r="C313" i="1"/>
  <c r="E305" i="1"/>
  <c r="D305" i="1"/>
  <c r="C305" i="1"/>
  <c r="E297" i="1"/>
  <c r="D297" i="1"/>
  <c r="C297" i="1"/>
  <c r="E289" i="1"/>
  <c r="D289" i="1"/>
  <c r="C289" i="1"/>
  <c r="E281" i="1"/>
  <c r="D281" i="1"/>
  <c r="C281" i="1"/>
  <c r="E273" i="1"/>
  <c r="D273" i="1"/>
  <c r="C273" i="1"/>
  <c r="E265" i="1"/>
  <c r="D265" i="1"/>
  <c r="C265" i="1"/>
  <c r="E257" i="1"/>
  <c r="D257" i="1"/>
  <c r="C257" i="1"/>
  <c r="E249" i="1"/>
  <c r="D249" i="1"/>
  <c r="C249" i="1"/>
  <c r="E241" i="1"/>
  <c r="D241" i="1"/>
  <c r="C241" i="1"/>
  <c r="E233" i="1"/>
  <c r="D233" i="1"/>
  <c r="C233" i="1"/>
  <c r="E225" i="1"/>
  <c r="D225" i="1"/>
  <c r="C225" i="1"/>
  <c r="E217" i="1"/>
  <c r="D217" i="1"/>
  <c r="C217" i="1"/>
  <c r="E209" i="1"/>
  <c r="D209" i="1"/>
  <c r="C209" i="1"/>
  <c r="E201" i="1"/>
  <c r="D201" i="1"/>
  <c r="C201" i="1"/>
  <c r="E193" i="1"/>
  <c r="D193" i="1"/>
  <c r="C193" i="1"/>
  <c r="E185" i="1"/>
  <c r="D185" i="1"/>
  <c r="C185" i="1"/>
  <c r="E177" i="1"/>
  <c r="D177" i="1"/>
  <c r="C177" i="1"/>
  <c r="E169" i="1"/>
  <c r="D169" i="1"/>
  <c r="C169" i="1"/>
  <c r="E161" i="1"/>
  <c r="D161" i="1"/>
  <c r="C161" i="1"/>
  <c r="E153" i="1"/>
  <c r="D153" i="1"/>
  <c r="C153" i="1"/>
  <c r="E145" i="1"/>
  <c r="D145" i="1"/>
  <c r="C145" i="1"/>
  <c r="E137" i="1"/>
  <c r="C137" i="1"/>
  <c r="D137" i="1"/>
  <c r="E129" i="1"/>
  <c r="D129" i="1"/>
  <c r="C129" i="1"/>
  <c r="E121" i="1"/>
  <c r="D121" i="1"/>
  <c r="C121" i="1"/>
  <c r="E113" i="1"/>
  <c r="D113" i="1"/>
  <c r="C113" i="1"/>
  <c r="E105" i="1"/>
  <c r="D105" i="1"/>
  <c r="C105" i="1"/>
  <c r="E97" i="1"/>
  <c r="D97" i="1"/>
  <c r="C97" i="1"/>
  <c r="E89" i="1"/>
  <c r="D89" i="1"/>
  <c r="C89" i="1"/>
  <c r="E81" i="1"/>
  <c r="D81" i="1"/>
  <c r="C81" i="1"/>
  <c r="E73" i="1"/>
  <c r="C73" i="1"/>
  <c r="D73" i="1"/>
  <c r="E65" i="1"/>
  <c r="D65" i="1"/>
  <c r="C65" i="1"/>
  <c r="E57" i="1"/>
  <c r="D57" i="1"/>
  <c r="C57" i="1"/>
  <c r="E49" i="1"/>
  <c r="D49" i="1"/>
  <c r="C49" i="1"/>
  <c r="E41" i="1"/>
  <c r="D41" i="1"/>
  <c r="C41" i="1"/>
  <c r="E33" i="1"/>
  <c r="C33" i="1"/>
  <c r="D33" i="1"/>
  <c r="E25" i="1"/>
  <c r="D25" i="1"/>
  <c r="C25" i="1"/>
  <c r="C641" i="1"/>
  <c r="C489" i="1"/>
  <c r="C385" i="1"/>
  <c r="D348" i="1"/>
  <c r="E48" i="1"/>
  <c r="D48" i="1"/>
  <c r="C48" i="1"/>
  <c r="E40" i="1"/>
  <c r="D40" i="1"/>
  <c r="E32" i="1"/>
  <c r="D32" i="1"/>
  <c r="C32" i="1"/>
  <c r="E24" i="1"/>
  <c r="D24" i="1"/>
  <c r="C601" i="1"/>
  <c r="C521" i="1"/>
  <c r="C417" i="1"/>
  <c r="C369" i="1"/>
  <c r="D334" i="1"/>
  <c r="P503" i="1"/>
  <c r="E503" i="1"/>
  <c r="D503" i="1"/>
  <c r="P495" i="1"/>
  <c r="E495" i="1"/>
  <c r="D495" i="1"/>
  <c r="C495" i="1"/>
  <c r="P487" i="1"/>
  <c r="E487" i="1"/>
  <c r="D487" i="1"/>
  <c r="P479" i="1"/>
  <c r="E479" i="1"/>
  <c r="D479" i="1"/>
  <c r="P471" i="1"/>
  <c r="E471" i="1"/>
  <c r="D471" i="1"/>
  <c r="P463" i="1"/>
  <c r="D463" i="1"/>
  <c r="E463" i="1"/>
  <c r="C463" i="1"/>
  <c r="P455" i="1"/>
  <c r="E455" i="1"/>
  <c r="D455" i="1"/>
  <c r="P447" i="1"/>
  <c r="E447" i="1"/>
  <c r="D447" i="1"/>
  <c r="P439" i="1"/>
  <c r="E439" i="1"/>
  <c r="D439" i="1"/>
  <c r="P431" i="1"/>
  <c r="E431" i="1"/>
  <c r="D431" i="1"/>
  <c r="C431" i="1"/>
  <c r="P423" i="1"/>
  <c r="E423" i="1"/>
  <c r="D423" i="1"/>
  <c r="P415" i="1"/>
  <c r="E415" i="1"/>
  <c r="D415" i="1"/>
  <c r="P407" i="1"/>
  <c r="E407" i="1"/>
  <c r="D407" i="1"/>
  <c r="P399" i="1"/>
  <c r="E399" i="1"/>
  <c r="D399" i="1"/>
  <c r="C399" i="1"/>
  <c r="P391" i="1"/>
  <c r="E391" i="1"/>
  <c r="D391" i="1"/>
  <c r="P383" i="1"/>
  <c r="E383" i="1"/>
  <c r="D383" i="1"/>
  <c r="P375" i="1"/>
  <c r="D375" i="1"/>
  <c r="E375" i="1"/>
  <c r="P367" i="1"/>
  <c r="E367" i="1"/>
  <c r="D367" i="1"/>
  <c r="C367" i="1"/>
  <c r="P359" i="1"/>
  <c r="E359" i="1"/>
  <c r="D359" i="1"/>
  <c r="P351" i="1"/>
  <c r="E351" i="1"/>
  <c r="D351" i="1"/>
  <c r="P343" i="1"/>
  <c r="E343" i="1"/>
  <c r="D343" i="1"/>
  <c r="C343" i="1"/>
  <c r="P335" i="1"/>
  <c r="E335" i="1"/>
  <c r="D335" i="1"/>
  <c r="P327" i="1"/>
  <c r="E327" i="1"/>
  <c r="D327" i="1"/>
  <c r="C327" i="1"/>
  <c r="P319" i="1"/>
  <c r="E319" i="1"/>
  <c r="D319" i="1"/>
  <c r="P311" i="1"/>
  <c r="E311" i="1"/>
  <c r="D311" i="1"/>
  <c r="P303" i="1"/>
  <c r="E303" i="1"/>
  <c r="D303" i="1"/>
  <c r="C303" i="1"/>
  <c r="P295" i="1"/>
  <c r="E295" i="1"/>
  <c r="D295" i="1"/>
  <c r="P287" i="1"/>
  <c r="E287" i="1"/>
  <c r="D287" i="1"/>
  <c r="P279" i="1"/>
  <c r="E279" i="1"/>
  <c r="D279" i="1"/>
  <c r="P271" i="1"/>
  <c r="E271" i="1"/>
  <c r="D271" i="1"/>
  <c r="P263" i="1"/>
  <c r="E263" i="1"/>
  <c r="D263" i="1"/>
  <c r="P255" i="1"/>
  <c r="E255" i="1"/>
  <c r="D255" i="1"/>
  <c r="P247" i="1"/>
  <c r="E247" i="1"/>
  <c r="D247" i="1"/>
  <c r="P239" i="1"/>
  <c r="E239" i="1"/>
  <c r="D239" i="1"/>
  <c r="P231" i="1"/>
  <c r="E231" i="1"/>
  <c r="D231" i="1"/>
  <c r="P223" i="1"/>
  <c r="E223" i="1"/>
  <c r="D223" i="1"/>
  <c r="P215" i="1"/>
  <c r="E215" i="1"/>
  <c r="D215" i="1"/>
  <c r="P207" i="1"/>
  <c r="E207" i="1"/>
  <c r="D207" i="1"/>
  <c r="P199" i="1"/>
  <c r="E199" i="1"/>
  <c r="D199" i="1"/>
  <c r="P191" i="1"/>
  <c r="E191" i="1"/>
  <c r="D191" i="1"/>
  <c r="P183" i="1"/>
  <c r="E183" i="1"/>
  <c r="D183" i="1"/>
  <c r="P175" i="1"/>
  <c r="E175" i="1"/>
  <c r="D175" i="1"/>
  <c r="P167" i="1"/>
  <c r="E167" i="1"/>
  <c r="D167" i="1"/>
  <c r="P159" i="1"/>
  <c r="E159" i="1"/>
  <c r="D159" i="1"/>
  <c r="P151" i="1"/>
  <c r="E151" i="1"/>
  <c r="D151" i="1"/>
  <c r="P143" i="1"/>
  <c r="E143" i="1"/>
  <c r="D143" i="1"/>
  <c r="P135" i="1"/>
  <c r="E135" i="1"/>
  <c r="D135" i="1"/>
  <c r="P127" i="1"/>
  <c r="E127" i="1"/>
  <c r="D127" i="1"/>
  <c r="P119" i="1"/>
  <c r="E119" i="1"/>
  <c r="D119" i="1"/>
  <c r="P111" i="1"/>
  <c r="E111" i="1"/>
  <c r="D111" i="1"/>
  <c r="P103" i="1"/>
  <c r="E103" i="1"/>
  <c r="D103" i="1"/>
  <c r="P95" i="1"/>
  <c r="E95" i="1"/>
  <c r="D95" i="1"/>
  <c r="P87" i="1"/>
  <c r="E87" i="1"/>
  <c r="D87" i="1"/>
  <c r="P79" i="1"/>
  <c r="E79" i="1"/>
  <c r="D79" i="1"/>
  <c r="P71" i="1"/>
  <c r="E71" i="1"/>
  <c r="D71" i="1"/>
  <c r="P63" i="1"/>
  <c r="E63" i="1"/>
  <c r="D63" i="1"/>
  <c r="P55" i="1"/>
  <c r="E55" i="1"/>
  <c r="D55" i="1"/>
  <c r="P47" i="1"/>
  <c r="E47" i="1"/>
  <c r="D47" i="1"/>
  <c r="P39" i="1"/>
  <c r="E39" i="1"/>
  <c r="D39" i="1"/>
  <c r="P31" i="1"/>
  <c r="E31" i="1"/>
  <c r="D31" i="1"/>
  <c r="P23" i="1"/>
  <c r="E23" i="1"/>
  <c r="D23" i="1"/>
  <c r="C625" i="1"/>
  <c r="C553" i="1"/>
  <c r="C487" i="1"/>
  <c r="C449" i="1"/>
  <c r="C401" i="1"/>
  <c r="C383" i="1"/>
  <c r="C255" i="1"/>
  <c r="C183" i="1"/>
  <c r="C127" i="1"/>
  <c r="C55" i="1"/>
  <c r="E342" i="1"/>
  <c r="D342" i="1"/>
  <c r="C342" i="1"/>
  <c r="E326" i="1"/>
  <c r="D326" i="1"/>
  <c r="E318" i="1"/>
  <c r="D318" i="1"/>
  <c r="C318" i="1"/>
  <c r="E310" i="1"/>
  <c r="D310" i="1"/>
  <c r="E302" i="1"/>
  <c r="D302" i="1"/>
  <c r="C302" i="1"/>
  <c r="E294" i="1"/>
  <c r="D294" i="1"/>
  <c r="E286" i="1"/>
  <c r="D286" i="1"/>
  <c r="E278" i="1"/>
  <c r="D278" i="1"/>
  <c r="C278" i="1"/>
  <c r="E270" i="1"/>
  <c r="D270" i="1"/>
  <c r="E262" i="1"/>
  <c r="D262" i="1"/>
  <c r="C262" i="1"/>
  <c r="E254" i="1"/>
  <c r="D254" i="1"/>
  <c r="E246" i="1"/>
  <c r="D246" i="1"/>
  <c r="C246" i="1"/>
  <c r="E238" i="1"/>
  <c r="D238" i="1"/>
  <c r="E230" i="1"/>
  <c r="D230" i="1"/>
  <c r="C230" i="1"/>
  <c r="E222" i="1"/>
  <c r="D222" i="1"/>
  <c r="E214" i="1"/>
  <c r="D214" i="1"/>
  <c r="C214" i="1"/>
  <c r="E206" i="1"/>
  <c r="D206" i="1"/>
  <c r="E198" i="1"/>
  <c r="D198" i="1"/>
  <c r="C198" i="1"/>
  <c r="E190" i="1"/>
  <c r="D190" i="1"/>
  <c r="E182" i="1"/>
  <c r="D182" i="1"/>
  <c r="C182" i="1"/>
  <c r="E174" i="1"/>
  <c r="D174" i="1"/>
  <c r="E166" i="1"/>
  <c r="D166" i="1"/>
  <c r="C166" i="1"/>
  <c r="E158" i="1"/>
  <c r="D158" i="1"/>
  <c r="E150" i="1"/>
  <c r="D150" i="1"/>
  <c r="C150" i="1"/>
  <c r="E142" i="1"/>
  <c r="D142" i="1"/>
  <c r="E134" i="1"/>
  <c r="D134" i="1"/>
  <c r="C134" i="1"/>
  <c r="E126" i="1"/>
  <c r="D126" i="1"/>
  <c r="E118" i="1"/>
  <c r="D118" i="1"/>
  <c r="C118" i="1"/>
  <c r="E110" i="1"/>
  <c r="D110" i="1"/>
  <c r="E102" i="1"/>
  <c r="D102" i="1"/>
  <c r="C102" i="1"/>
  <c r="E94" i="1"/>
  <c r="D94" i="1"/>
  <c r="E86" i="1"/>
  <c r="D86" i="1"/>
  <c r="C86" i="1"/>
  <c r="E78" i="1"/>
  <c r="D78" i="1"/>
  <c r="E70" i="1"/>
  <c r="D70" i="1"/>
  <c r="C70" i="1"/>
  <c r="E62" i="1"/>
  <c r="D62" i="1"/>
  <c r="E54" i="1"/>
  <c r="D54" i="1"/>
  <c r="C54" i="1"/>
  <c r="E46" i="1"/>
  <c r="D46" i="1"/>
  <c r="E38" i="1"/>
  <c r="D38" i="1"/>
  <c r="C38" i="1"/>
  <c r="E30" i="1"/>
  <c r="D30" i="1"/>
  <c r="E22" i="1"/>
  <c r="D22" i="1"/>
  <c r="C22" i="1"/>
  <c r="C585" i="1"/>
  <c r="C481" i="1"/>
  <c r="C433" i="1"/>
  <c r="C415" i="1"/>
  <c r="C254" i="1"/>
  <c r="C231" i="1"/>
  <c r="C175" i="1"/>
  <c r="C126" i="1"/>
  <c r="C103" i="1"/>
  <c r="C47" i="1"/>
  <c r="C24" i="1"/>
  <c r="D284" i="1"/>
  <c r="C18" i="1"/>
  <c r="D18" i="1"/>
  <c r="N19" i="1"/>
  <c r="C19" i="1"/>
  <c r="D19" i="1"/>
  <c r="Q19" i="1"/>
  <c r="B22" i="4"/>
  <c r="B25" i="4"/>
  <c r="B17" i="1"/>
  <c r="J15" i="1"/>
  <c r="G13" i="1"/>
  <c r="G4" i="1"/>
  <c r="G3" i="1"/>
  <c r="G14" i="1"/>
  <c r="G7" i="1"/>
  <c r="R16" i="1" l="1"/>
  <c r="O17" i="1"/>
  <c r="P17" i="1"/>
  <c r="O18" i="1"/>
  <c r="Q18" i="1"/>
  <c r="N18" i="1"/>
  <c r="P18" i="1"/>
  <c r="Q17" i="1"/>
  <c r="A16" i="1"/>
  <c r="E17" i="1"/>
  <c r="C17" i="1"/>
  <c r="B16" i="1"/>
  <c r="D17" i="1"/>
  <c r="N17" i="1"/>
  <c r="G9" i="1"/>
  <c r="N16" i="1" l="1"/>
  <c r="Q16" i="1"/>
  <c r="D16" i="1"/>
  <c r="C16" i="1"/>
  <c r="E16" i="1"/>
  <c r="P16" i="1"/>
  <c r="O16" i="1"/>
  <c r="D2" i="7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" i="4"/>
  <c r="G1" i="1"/>
  <c r="E1" i="7"/>
  <c r="D3" i="7" l="1"/>
  <c r="T11" i="1"/>
  <c r="S7" i="1"/>
  <c r="S8" i="1"/>
  <c r="S6" i="1"/>
  <c r="E3" i="7"/>
  <c r="H2" i="7"/>
  <c r="E2" i="7"/>
  <c r="B12" i="7"/>
  <c r="D4" i="7" l="1"/>
  <c r="E7" i="1"/>
  <c r="E6" i="1"/>
  <c r="H3" i="7"/>
  <c r="B13" i="7"/>
  <c r="D5" i="7" l="1"/>
  <c r="T10" i="1"/>
  <c r="E4" i="7"/>
  <c r="H4" i="7"/>
  <c r="B14" i="7"/>
  <c r="G10" i="1"/>
  <c r="D6" i="7" l="1"/>
  <c r="H5" i="7"/>
  <c r="E5" i="7"/>
  <c r="B15" i="7"/>
  <c r="D7" i="7" l="1"/>
  <c r="E6" i="7"/>
  <c r="H6" i="7"/>
  <c r="D8" i="7" l="1"/>
  <c r="H7" i="7"/>
  <c r="E7" i="7"/>
  <c r="B17" i="7"/>
  <c r="D9" i="7" l="1"/>
  <c r="H8" i="7"/>
  <c r="E8" i="7"/>
  <c r="B18" i="7"/>
  <c r="D10" i="7" l="1"/>
  <c r="E9" i="7"/>
  <c r="H9" i="7"/>
  <c r="D11" i="7" l="1"/>
  <c r="E10" i="7"/>
  <c r="H10" i="7"/>
  <c r="D12" i="7" l="1"/>
  <c r="H11" i="7"/>
  <c r="E11" i="7"/>
  <c r="D13" i="7" l="1"/>
  <c r="E12" i="7"/>
  <c r="H12" i="7"/>
  <c r="D14" i="7" l="1"/>
  <c r="H13" i="7"/>
  <c r="E13" i="7"/>
  <c r="D15" i="7" l="1"/>
  <c r="H14" i="7"/>
  <c r="E14" i="7"/>
  <c r="D16" i="7" l="1"/>
  <c r="E15" i="7"/>
  <c r="H15" i="7"/>
  <c r="D17" i="7" l="1"/>
  <c r="H16" i="7"/>
  <c r="E16" i="7"/>
  <c r="D18" i="7" l="1"/>
  <c r="H17" i="7"/>
  <c r="E17" i="7"/>
  <c r="D19" i="7" l="1"/>
  <c r="E18" i="7"/>
  <c r="H18" i="7"/>
  <c r="D20" i="7" l="1"/>
  <c r="H19" i="7"/>
  <c r="E19" i="7"/>
  <c r="D21" i="7" l="1"/>
  <c r="H20" i="7"/>
  <c r="E20" i="7"/>
  <c r="D22" i="7" l="1"/>
  <c r="H21" i="7"/>
  <c r="E21" i="7"/>
  <c r="D23" i="7" l="1"/>
  <c r="H22" i="7"/>
  <c r="E22" i="7"/>
  <c r="D24" i="7" l="1"/>
  <c r="H23" i="7"/>
  <c r="E23" i="7"/>
  <c r="D25" i="7" l="1"/>
  <c r="E24" i="7"/>
  <c r="H24" i="7"/>
  <c r="D26" i="7" l="1"/>
  <c r="E25" i="7"/>
  <c r="H25" i="7"/>
  <c r="D27" i="7" l="1"/>
  <c r="E26" i="7"/>
  <c r="H26" i="7"/>
  <c r="D28" i="7" l="1"/>
  <c r="H27" i="7"/>
  <c r="E27" i="7"/>
  <c r="D29" i="7" l="1"/>
  <c r="H28" i="7"/>
  <c r="E28" i="7"/>
  <c r="D30" i="7" l="1"/>
  <c r="E29" i="7"/>
  <c r="H29" i="7"/>
  <c r="D31" i="7" l="1"/>
  <c r="E30" i="7"/>
  <c r="H30" i="7"/>
  <c r="D32" i="7" l="1"/>
  <c r="E31" i="7"/>
  <c r="H31" i="7"/>
  <c r="D33" i="7" l="1"/>
  <c r="H32" i="7"/>
  <c r="E32" i="7"/>
  <c r="D34" i="7" l="1"/>
  <c r="E33" i="7"/>
  <c r="H33" i="7"/>
  <c r="D35" i="7" l="1"/>
  <c r="E34" i="7"/>
  <c r="H34" i="7"/>
  <c r="D36" i="7" l="1"/>
  <c r="E35" i="7"/>
  <c r="H35" i="7"/>
  <c r="D37" i="7" l="1"/>
  <c r="H36" i="7"/>
  <c r="D38" i="7" l="1"/>
  <c r="H37" i="7"/>
  <c r="D39" i="7" l="1"/>
  <c r="H38" i="7"/>
  <c r="D40" i="7" l="1"/>
  <c r="H39" i="7"/>
  <c r="D41" i="7" l="1"/>
  <c r="H40" i="7"/>
  <c r="D42" i="7" l="1"/>
  <c r="H41" i="7"/>
  <c r="D43" i="7" l="1"/>
  <c r="H42" i="7"/>
  <c r="D44" i="7" l="1"/>
  <c r="H43" i="7"/>
  <c r="D45" i="7" l="1"/>
  <c r="H44" i="7"/>
  <c r="D46" i="7" l="1"/>
  <c r="H45" i="7"/>
  <c r="D47" i="7" l="1"/>
  <c r="H46" i="7"/>
  <c r="D48" i="7" l="1"/>
  <c r="H47" i="7"/>
  <c r="D49" i="7" l="1"/>
  <c r="H48" i="7"/>
  <c r="D50" i="7" l="1"/>
  <c r="H49" i="7"/>
  <c r="D51" i="7" l="1"/>
  <c r="H50" i="7"/>
  <c r="D52" i="7" l="1"/>
  <c r="H51" i="7"/>
  <c r="D53" i="7" l="1"/>
  <c r="H52" i="7"/>
  <c r="D54" i="7" l="1"/>
  <c r="H53" i="7"/>
  <c r="D55" i="7" l="1"/>
  <c r="H54" i="7"/>
  <c r="D56" i="7" l="1"/>
  <c r="H55" i="7"/>
  <c r="D57" i="7" l="1"/>
  <c r="H56" i="7"/>
  <c r="D58" i="7" l="1"/>
  <c r="H57" i="7"/>
  <c r="D59" i="7" l="1"/>
  <c r="H58" i="7"/>
  <c r="D60" i="7" l="1"/>
  <c r="H59" i="7"/>
  <c r="D61" i="7" l="1"/>
  <c r="H60" i="7"/>
  <c r="D62" i="7" l="1"/>
  <c r="H61" i="7"/>
  <c r="D63" i="7" l="1"/>
  <c r="H62" i="7"/>
  <c r="D64" i="7" l="1"/>
  <c r="H63" i="7"/>
  <c r="D65" i="7" l="1"/>
  <c r="H64" i="7"/>
  <c r="D66" i="7" l="1"/>
  <c r="H66" i="7"/>
  <c r="H65" i="7"/>
</calcChain>
</file>

<file path=xl/sharedStrings.xml><?xml version="1.0" encoding="utf-8"?>
<sst xmlns="http://schemas.openxmlformats.org/spreadsheetml/2006/main" count="640" uniqueCount="409">
  <si>
    <t>COM</t>
  </si>
  <si>
    <t>CPC</t>
  </si>
  <si>
    <t>Year</t>
  </si>
  <si>
    <t>AUS</t>
  </si>
  <si>
    <t>Australia</t>
  </si>
  <si>
    <t>BLZ</t>
  </si>
  <si>
    <t>Belize</t>
  </si>
  <si>
    <t>CHN</t>
  </si>
  <si>
    <t>China</t>
  </si>
  <si>
    <t>Comoros</t>
  </si>
  <si>
    <t>FRA</t>
  </si>
  <si>
    <t>EC-France</t>
  </si>
  <si>
    <t>ITA</t>
  </si>
  <si>
    <t>EC-Italy</t>
  </si>
  <si>
    <t>PRT</t>
  </si>
  <si>
    <t>EC-Portugal</t>
  </si>
  <si>
    <t>ESP</t>
  </si>
  <si>
    <t>EC-Spain</t>
  </si>
  <si>
    <t>ERI</t>
  </si>
  <si>
    <t>Eritrea</t>
  </si>
  <si>
    <t>FRAT</t>
  </si>
  <si>
    <t>France OT</t>
  </si>
  <si>
    <t>GIN</t>
  </si>
  <si>
    <t>Guinea</t>
  </si>
  <si>
    <t>IND</t>
  </si>
  <si>
    <t>India</t>
  </si>
  <si>
    <t>IDN</t>
  </si>
  <si>
    <t>Indonesia</t>
  </si>
  <si>
    <t>IRN</t>
  </si>
  <si>
    <t>Iran (Islamic Republic of)</t>
  </si>
  <si>
    <t>JPN</t>
  </si>
  <si>
    <t>Japan</t>
  </si>
  <si>
    <t>KEN</t>
  </si>
  <si>
    <t>Kenya</t>
  </si>
  <si>
    <t>MDG</t>
  </si>
  <si>
    <t>Madagascar</t>
  </si>
  <si>
    <t>MYS</t>
  </si>
  <si>
    <t>Malaysia</t>
  </si>
  <si>
    <t>MDV</t>
  </si>
  <si>
    <t>Maldives</t>
  </si>
  <si>
    <t>MUS</t>
  </si>
  <si>
    <t>Mauritius</t>
  </si>
  <si>
    <t>MOZ</t>
  </si>
  <si>
    <t>Mozambique</t>
  </si>
  <si>
    <t>OMN</t>
  </si>
  <si>
    <t>Oman</t>
  </si>
  <si>
    <t>PAK</t>
  </si>
  <si>
    <t>Pakistan</t>
  </si>
  <si>
    <t>PHL</t>
  </si>
  <si>
    <t>Philippines</t>
  </si>
  <si>
    <t>KOR</t>
  </si>
  <si>
    <t>Republic of Korea</t>
  </si>
  <si>
    <t>SYC</t>
  </si>
  <si>
    <t>Seychelles</t>
  </si>
  <si>
    <t>LKA</t>
  </si>
  <si>
    <t>Sri Lanka</t>
  </si>
  <si>
    <t>SDN</t>
  </si>
  <si>
    <t>Sudan</t>
  </si>
  <si>
    <t>TZA</t>
  </si>
  <si>
    <t>Tanzania (United Republic of)</t>
  </si>
  <si>
    <t>THA</t>
  </si>
  <si>
    <t>Thailand</t>
  </si>
  <si>
    <t>GBRT</t>
  </si>
  <si>
    <t>United Kingdom OT</t>
  </si>
  <si>
    <t>VUT</t>
  </si>
  <si>
    <t>Vanuatu</t>
  </si>
  <si>
    <t>YEM</t>
  </si>
  <si>
    <t>Yemen</t>
  </si>
  <si>
    <t>SEN</t>
  </si>
  <si>
    <t>Senegal</t>
  </si>
  <si>
    <t>ZAF</t>
  </si>
  <si>
    <t>South Africa</t>
  </si>
  <si>
    <t>CODE</t>
  </si>
  <si>
    <t>Language</t>
  </si>
  <si>
    <t>EN</t>
  </si>
  <si>
    <t>FR</t>
  </si>
  <si>
    <t>ITEM</t>
  </si>
  <si>
    <t>LANG</t>
  </si>
  <si>
    <t>English</t>
  </si>
  <si>
    <t>French</t>
  </si>
  <si>
    <t>YEAR</t>
  </si>
  <si>
    <t>REPORT</t>
  </si>
  <si>
    <t>SELECT</t>
  </si>
  <si>
    <t>Please select</t>
  </si>
  <si>
    <t>Australie</t>
  </si>
  <si>
    <t>Chine</t>
  </si>
  <si>
    <t>Comores</t>
  </si>
  <si>
    <t>France</t>
  </si>
  <si>
    <t>Italie</t>
  </si>
  <si>
    <t>Portugal</t>
  </si>
  <si>
    <t>Espagne</t>
  </si>
  <si>
    <t>Erythrée</t>
  </si>
  <si>
    <t>France TOM</t>
  </si>
  <si>
    <t>Guinée</t>
  </si>
  <si>
    <t>Inde</t>
  </si>
  <si>
    <t>Indonésie</t>
  </si>
  <si>
    <t>Iran, Rép. Islamique d'</t>
  </si>
  <si>
    <t>Japon</t>
  </si>
  <si>
    <t>Malaisie</t>
  </si>
  <si>
    <t>Maurice</t>
  </si>
  <si>
    <t>Corée, Répubque de</t>
  </si>
  <si>
    <t>Soudan</t>
  </si>
  <si>
    <t>Tanzanie</t>
  </si>
  <si>
    <t>Thaïlande</t>
  </si>
  <si>
    <t>Royaume Uni (BIOT)</t>
  </si>
  <si>
    <t>Yémen</t>
  </si>
  <si>
    <t>Afrique du Sud</t>
  </si>
  <si>
    <t>FORM_OK</t>
  </si>
  <si>
    <t>The form is COMPLETE</t>
  </si>
  <si>
    <t>FORM_KO</t>
  </si>
  <si>
    <t>The form is INCOMPLETE</t>
  </si>
  <si>
    <t>v1.0</t>
  </si>
  <si>
    <t>REF</t>
  </si>
  <si>
    <t>Submitted by</t>
  </si>
  <si>
    <t>Organization</t>
  </si>
  <si>
    <t>E-mail</t>
  </si>
  <si>
    <t>SUB_ORG</t>
  </si>
  <si>
    <t>SUB_NAME</t>
  </si>
  <si>
    <t>SUB_EMAIL</t>
  </si>
  <si>
    <t>DATA_CELLS</t>
  </si>
  <si>
    <t>METADATA_CELLS</t>
  </si>
  <si>
    <t>metadata cells are missing or have invalid values</t>
  </si>
  <si>
    <t>data cells have invalid values</t>
  </si>
  <si>
    <t>NO_DATA</t>
  </si>
  <si>
    <t>No data provided!</t>
  </si>
  <si>
    <t>NAME</t>
  </si>
  <si>
    <t>PS</t>
  </si>
  <si>
    <t>A</t>
  </si>
  <si>
    <t>O</t>
  </si>
  <si>
    <t>Q</t>
  </si>
  <si>
    <t>T</t>
  </si>
  <si>
    <t>Q1</t>
  </si>
  <si>
    <t>Q2</t>
  </si>
  <si>
    <t>COMMENTS</t>
  </si>
  <si>
    <t>Comments</t>
  </si>
  <si>
    <t>G</t>
  </si>
  <si>
    <t>Veuillez sélectionner</t>
  </si>
  <si>
    <t>Langue</t>
  </si>
  <si>
    <t>Aucune donnée fournie!</t>
  </si>
  <si>
    <t>Anglais</t>
  </si>
  <si>
    <t>Français</t>
  </si>
  <si>
    <t>Année</t>
  </si>
  <si>
    <t>Proposé par</t>
  </si>
  <si>
    <t>Organisation</t>
  </si>
  <si>
    <t>Email</t>
  </si>
  <si>
    <t>Commentaires</t>
  </si>
  <si>
    <t>cellules de données avec des valeurs non valides</t>
  </si>
  <si>
    <t>cellules de métadonnées manquantes ou avec des valeurs non valides</t>
  </si>
  <si>
    <t>Reference: IOTC Resolution 19/01 para. 26</t>
  </si>
  <si>
    <t>AG00</t>
  </si>
  <si>
    <t>AG01</t>
  </si>
  <si>
    <t>AG02</t>
  </si>
  <si>
    <t>AG03</t>
  </si>
  <si>
    <t>AG04</t>
  </si>
  <si>
    <t>AG05</t>
  </si>
  <si>
    <t>AG06</t>
  </si>
  <si>
    <t>AG07</t>
  </si>
  <si>
    <t>AG08</t>
  </si>
  <si>
    <t>AG09</t>
  </si>
  <si>
    <t>AG10</t>
  </si>
  <si>
    <t>AG11</t>
  </si>
  <si>
    <t>AG12</t>
  </si>
  <si>
    <t>AG13</t>
  </si>
  <si>
    <t>AG14</t>
  </si>
  <si>
    <t>BS</t>
  </si>
  <si>
    <t>CN</t>
  </si>
  <si>
    <t>DL</t>
  </si>
  <si>
    <t>DLLS</t>
  </si>
  <si>
    <t>DS</t>
  </si>
  <si>
    <t>DSDM</t>
  </si>
  <si>
    <t>GI</t>
  </si>
  <si>
    <t>GIDR</t>
  </si>
  <si>
    <t>GILF</t>
  </si>
  <si>
    <t>GIOF</t>
  </si>
  <si>
    <t>HL</t>
  </si>
  <si>
    <t>HLLS</t>
  </si>
  <si>
    <t>HLOF</t>
  </si>
  <si>
    <t>HR</t>
  </si>
  <si>
    <t>LL</t>
  </si>
  <si>
    <t>LLCO</t>
  </si>
  <si>
    <t>LLEX</t>
  </si>
  <si>
    <t>LLFR</t>
  </si>
  <si>
    <t>LLGI</t>
  </si>
  <si>
    <t>LLSI</t>
  </si>
  <si>
    <t>LLSK</t>
  </si>
  <si>
    <t>LLSW</t>
  </si>
  <si>
    <t>LLTU</t>
  </si>
  <si>
    <t>LN</t>
  </si>
  <si>
    <t>LNPA</t>
  </si>
  <si>
    <t>PL</t>
  </si>
  <si>
    <t>PLDF</t>
  </si>
  <si>
    <t>PLFS</t>
  </si>
  <si>
    <t>PLIN</t>
  </si>
  <si>
    <t>PLME</t>
  </si>
  <si>
    <t>PLNM</t>
  </si>
  <si>
    <t>PLOF</t>
  </si>
  <si>
    <t>PLPA</t>
  </si>
  <si>
    <t>PSFS</t>
  </si>
  <si>
    <t>PSLS</t>
  </si>
  <si>
    <t>PSPA</t>
  </si>
  <si>
    <t>PSRN</t>
  </si>
  <si>
    <t>PSRO</t>
  </si>
  <si>
    <t>PSRP</t>
  </si>
  <si>
    <t>PSSA</t>
  </si>
  <si>
    <t>PSSF</t>
  </si>
  <si>
    <t>PSSP</t>
  </si>
  <si>
    <t>PSSS</t>
  </si>
  <si>
    <t>SN</t>
  </si>
  <si>
    <t>SP</t>
  </si>
  <si>
    <t>TL</t>
  </si>
  <si>
    <t>TLME</t>
  </si>
  <si>
    <t>TLNM</t>
  </si>
  <si>
    <t>TP</t>
  </si>
  <si>
    <t>TR</t>
  </si>
  <si>
    <t>GEAR_EN</t>
  </si>
  <si>
    <t>GEAR_FR</t>
  </si>
  <si>
    <t>QUARTER</t>
  </si>
  <si>
    <t>Référence: Résolution 19/01 de la CTOI par. 26</t>
  </si>
  <si>
    <t>GEAR_TYPE</t>
  </si>
  <si>
    <t>TOTAL_CATCH</t>
  </si>
  <si>
    <t>YFT</t>
  </si>
  <si>
    <t>LOA_24_ABOVE</t>
  </si>
  <si>
    <t>LOA_24_LESS</t>
  </si>
  <si>
    <t>TOTAL_YFT_CATCH</t>
  </si>
  <si>
    <t>IOTC_AREA</t>
  </si>
  <si>
    <t>Form 1-RC_YFT</t>
  </si>
  <si>
    <t>Yellowfin tuna catches (MT)</t>
  </si>
  <si>
    <t>Total</t>
  </si>
  <si>
    <t>Subject to Resolution 19/01</t>
  </si>
  <si>
    <r>
      <t xml:space="preserve">From vessels with LOA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24m </t>
    </r>
  </si>
  <si>
    <t>From vessels with LOA &lt; 24m, operating outside the EEZ</t>
  </si>
  <si>
    <t>Gear type</t>
  </si>
  <si>
    <t>Form 1-RC_YFT: catches of yellowfin tuna disaggregated by vessel LOA and area of operation</t>
  </si>
  <si>
    <t>L</t>
  </si>
  <si>
    <t>l</t>
  </si>
  <si>
    <t>S</t>
  </si>
  <si>
    <t>Q3</t>
  </si>
  <si>
    <t>Q4</t>
  </si>
  <si>
    <t>Q0</t>
  </si>
  <si>
    <t>QQ</t>
  </si>
  <si>
    <t>A1</t>
  </si>
  <si>
    <t>A2</t>
  </si>
  <si>
    <t>Q1 - Jan-Mar</t>
  </si>
  <si>
    <t>Q2 - Apr-Jun</t>
  </si>
  <si>
    <t>Q3 - Jul-Sep</t>
  </si>
  <si>
    <t>Q4 - Oct-Dec</t>
  </si>
  <si>
    <t>Q0 - All year</t>
  </si>
  <si>
    <r>
      <t>IOTC area</t>
    </r>
    <r>
      <rPr>
        <sz val="11"/>
        <color theme="1"/>
        <rFont val="Calibri"/>
        <family val="2"/>
      </rPr>
      <t>²</t>
    </r>
  </si>
  <si>
    <t>Quarter¹</t>
  </si>
  <si>
    <t>AA</t>
  </si>
  <si>
    <t>R</t>
  </si>
  <si>
    <t>Q1 - janv-mars</t>
  </si>
  <si>
    <t>Q2 - avril-juin</t>
  </si>
  <si>
    <t>Q3 - juil-sept</t>
  </si>
  <si>
    <t>Q4 - oct-déc</t>
  </si>
  <si>
    <t>Q0 - toute l'année</t>
  </si>
  <si>
    <t>Trimestres¹</t>
  </si>
  <si>
    <t>Totale</t>
  </si>
  <si>
    <t>Capture d'albacore (MT)</t>
  </si>
  <si>
    <t>Beach seine</t>
  </si>
  <si>
    <t>Cast net</t>
  </si>
  <si>
    <t>Dropline (vertical handline)</t>
  </si>
  <si>
    <t>Dropline on anchored-FAD</t>
  </si>
  <si>
    <t>Danish seine</t>
  </si>
  <si>
    <t>Demersal Danish seine</t>
  </si>
  <si>
    <t>Gillnet</t>
  </si>
  <si>
    <t>Driftnet</t>
  </si>
  <si>
    <t>Gillnet (operated attached to a longline)</t>
  </si>
  <si>
    <t>Offshore gillnet</t>
  </si>
  <si>
    <t>Handline</t>
  </si>
  <si>
    <t>Handline with payao</t>
  </si>
  <si>
    <t>Offshore handline</t>
  </si>
  <si>
    <t>Harpoon</t>
  </si>
  <si>
    <t>Drifting longline (over 1800 hooks)</t>
  </si>
  <si>
    <t>Small longline</t>
  </si>
  <si>
    <t>Drifting longline (exploratory)</t>
  </si>
  <si>
    <t>Drifting longline (up to 1800 hooks)</t>
  </si>
  <si>
    <t>Longline (operated attached to Gillnet)</t>
  </si>
  <si>
    <t>Swordfish longline (semi-industrial)</t>
  </si>
  <si>
    <t>Shark longline</t>
  </si>
  <si>
    <t>Swordfish longline (Florida longline)</t>
  </si>
  <si>
    <t>Tuna longline</t>
  </si>
  <si>
    <t>Liftnet</t>
  </si>
  <si>
    <t>Liftnet on anchored-FAD</t>
  </si>
  <si>
    <t>Pole and line</t>
  </si>
  <si>
    <t>Dolphin associated school pole and line</t>
  </si>
  <si>
    <t>Free school pole and line</t>
  </si>
  <si>
    <t>Industrial pole and line</t>
  </si>
  <si>
    <t>Pole and line (mechanized boats)</t>
  </si>
  <si>
    <t>Pole and line (non-mechanized boats)</t>
  </si>
  <si>
    <t>Pole and line (semi-industrial)</t>
  </si>
  <si>
    <t>Pole and line on anchored-FAD</t>
  </si>
  <si>
    <t>Tuna purse seine</t>
  </si>
  <si>
    <t>Free-school tuna purse seine</t>
  </si>
  <si>
    <t>Log-school tuna purse seine</t>
  </si>
  <si>
    <t>Purse seine with payao</t>
  </si>
  <si>
    <t>Ringnet</t>
  </si>
  <si>
    <t>Offshore ringnet</t>
  </si>
  <si>
    <t>Ringnet with payao</t>
  </si>
  <si>
    <t>Coastal purse seine on anchored-FAD</t>
  </si>
  <si>
    <t>Free school coastal purse seine</t>
  </si>
  <si>
    <t>Supply vessel industrial purse seiner</t>
  </si>
  <si>
    <t>Small purse seines</t>
  </si>
  <si>
    <t>Setnet</t>
  </si>
  <si>
    <t>Sport fishing</t>
  </si>
  <si>
    <t>Trolling</t>
  </si>
  <si>
    <t>Trolling (mechanized boats)</t>
  </si>
  <si>
    <t>Trolling (non-mechanized boats)</t>
  </si>
  <si>
    <t>Trap</t>
  </si>
  <si>
    <t>Trawl</t>
  </si>
  <si>
    <t>Unidentified</t>
  </si>
  <si>
    <t>Baitboat and purse seine</t>
  </si>
  <si>
    <t>Gillnet and handline</t>
  </si>
  <si>
    <t>Gillnet, handline and trolling</t>
  </si>
  <si>
    <t>Gillnet, hand line, trolling and small purse seines</t>
  </si>
  <si>
    <t>Gillnet / longline</t>
  </si>
  <si>
    <t>Handline and pole and line (mechanized boats)</t>
  </si>
  <si>
    <t>Handline and pole and line (non-mechanized boats)</t>
  </si>
  <si>
    <t>Handline and trolling</t>
  </si>
  <si>
    <t>Handline, trolling and pole and line</t>
  </si>
  <si>
    <t>Longline / handline</t>
  </si>
  <si>
    <t>Longline and trolling</t>
  </si>
  <si>
    <t>Rod-and-reel and pole and line</t>
  </si>
  <si>
    <t>Trawl and lines</t>
  </si>
  <si>
    <t>Handline and Beach seine</t>
  </si>
  <si>
    <t>Senne de plage</t>
  </si>
  <si>
    <t>Épervier</t>
  </si>
  <si>
    <t>Ligne à main vertical</t>
  </si>
  <si>
    <t>Ligne à main vertical sous épave ancrée</t>
  </si>
  <si>
    <t>Senne danoise</t>
  </si>
  <si>
    <t>Senne danoise démersaux</t>
  </si>
  <si>
    <t>Filet maillant</t>
  </si>
  <si>
    <t>Filet dérivant</t>
  </si>
  <si>
    <t>Filet maillant (attaché à une palangre)</t>
  </si>
  <si>
    <t>Filet maillant pêche hauturière</t>
  </si>
  <si>
    <t>Ligne à main</t>
  </si>
  <si>
    <t>Ligne à main (hàuturiere)</t>
  </si>
  <si>
    <t>Harpon</t>
  </si>
  <si>
    <t>Palangre dérivante au-dessus de 1800 hameçons</t>
  </si>
  <si>
    <t>Petite palangre</t>
  </si>
  <si>
    <t>Palangre de prospection</t>
  </si>
  <si>
    <t>Palangre Frais</t>
  </si>
  <si>
    <t>Palangre (attaché à filet maillant)</t>
  </si>
  <si>
    <t>Palangre ciblant les requins</t>
  </si>
  <si>
    <t>Palangre à espadon</t>
  </si>
  <si>
    <t>Carrelet</t>
  </si>
  <si>
    <t>Carrelet sous épave ancrée</t>
  </si>
  <si>
    <t>Canne</t>
  </si>
  <si>
    <t>Pêche a la canne à thons associés avec des dauphins</t>
  </si>
  <si>
    <t>Pêche a la canne banc libres à thons</t>
  </si>
  <si>
    <t>Canne motorisée</t>
  </si>
  <si>
    <t>Canne non motorisée</t>
  </si>
  <si>
    <t>Pêche a la canne sous épave ancrée</t>
  </si>
  <si>
    <t>Senne tournante aux thons</t>
  </si>
  <si>
    <t>Senne tournante banc livres des thons</t>
  </si>
  <si>
    <t>Senne tournante thons sous épave</t>
  </si>
  <si>
    <t>Senne tournante avec payao</t>
  </si>
  <si>
    <t>Lampara</t>
  </si>
  <si>
    <t>Lampara (hàuturiere)</t>
  </si>
  <si>
    <t>Senne tournante côtière sous épave ancrée</t>
  </si>
  <si>
    <t>Senne tournante côtière banc libres à thons</t>
  </si>
  <si>
    <t>Bateau auxiliaire</t>
  </si>
  <si>
    <t>Senneur côtier</t>
  </si>
  <si>
    <t>Filet de pêche</t>
  </si>
  <si>
    <t>Pêche sportive</t>
  </si>
  <si>
    <t>Ligne de traîne</t>
  </si>
  <si>
    <t>Ligne de traîne motorisée</t>
  </si>
  <si>
    <t>Ligne de traîne non motorisée</t>
  </si>
  <si>
    <t>Madragues</t>
  </si>
  <si>
    <t>Chaluts</t>
  </si>
  <si>
    <t>Non classé</t>
  </si>
  <si>
    <t>Canne et senne tournante</t>
  </si>
  <si>
    <t>Filet maillant et Ligne à main</t>
  </si>
  <si>
    <t>Filet maillant et ligne à main et ligne de traîne</t>
  </si>
  <si>
    <t>Filet maillant et Palangre</t>
  </si>
  <si>
    <t>Ligne à main et Ligne de traîne</t>
  </si>
  <si>
    <t>Palangre côtière et ligne de traîne</t>
  </si>
  <si>
    <t>NAME_FR</t>
  </si>
  <si>
    <t>F51 - Western IO</t>
  </si>
  <si>
    <t>F57 - Eastern IO</t>
  </si>
  <si>
    <t>Le formulaire est INCOMPLETE</t>
  </si>
  <si>
    <t>F51 - Océan Indien - Ouest</t>
  </si>
  <si>
    <t>F57 - Océan Indien - Est</t>
  </si>
  <si>
    <t>Sujet à la Résolution 19/01</t>
  </si>
  <si>
    <t>Ligne à main avec payao</t>
  </si>
  <si>
    <t>Palangre à espadon (semi-industrielle)</t>
  </si>
  <si>
    <t>Palangre à thons</t>
  </si>
  <si>
    <t>Pêche à la canne industriel</t>
  </si>
  <si>
    <t>Pêche à la canne (bateaux hauturiers)</t>
  </si>
  <si>
    <t>Filet tournant sous épave ancrée</t>
  </si>
  <si>
    <t>Fillet à main, ligne à main, Ligne de traîne et senneur côtier</t>
  </si>
  <si>
    <t>Ligne à main et Canne motorisée</t>
  </si>
  <si>
    <t>Ligne à main et Canne non-motorisée</t>
  </si>
  <si>
    <t>Ligne à main, canne et Ligne de traîne</t>
  </si>
  <si>
    <t>Palangre et Ligne à main</t>
  </si>
  <si>
    <t>Rod et bobine et canne</t>
  </si>
  <si>
    <t>Chaluts et ligne</t>
  </si>
  <si>
    <t>Ligne à main et senne de plage</t>
  </si>
  <si>
    <t xml:space="preserve">De navires avec LHT 24 m et plus </t>
  </si>
  <si>
    <t>Form 1-RC_YFT: prises d'albacore désagrégées par LHT des navires et par zone d’opération</t>
  </si>
  <si>
    <t>De navires  avec LHT &lt;24 m (pêchent en dehors de la ZEE)</t>
  </si>
  <si>
    <t>F51</t>
  </si>
  <si>
    <t>F57</t>
  </si>
  <si>
    <r>
      <t>Zone CTOI</t>
    </r>
    <r>
      <rPr>
        <sz val="11"/>
        <rFont val="Calibri"/>
        <family val="2"/>
      </rPr>
      <t>²</t>
    </r>
  </si>
  <si>
    <t>Gear code</t>
  </si>
  <si>
    <t>Gear name</t>
  </si>
  <si>
    <t>Type d'engin</t>
  </si>
  <si>
    <t>Code engin de pêche</t>
  </si>
  <si>
    <t>Nom de l'engin de pêche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</si>
</sst>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7" xfId="0" applyBorder="1"/>
    <xf numFmtId="0" fontId="1" fillId="2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 applyProtection="1">
      <alignment horizontal="center"/>
      <protection locked="0"/>
    </xf>
    <xf numFmtId="0" fontId="0" fillId="3" borderId="0" xfId="0" applyFill="1" applyBorder="1"/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8" xfId="0" applyFill="1" applyBorder="1"/>
    <xf numFmtId="0" fontId="3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18" xfId="0" applyFont="1" applyFill="1" applyBorder="1" applyAlignment="1" applyProtection="1">
      <alignment horizontal="center" vertical="center"/>
    </xf>
    <xf numFmtId="0" fontId="0" fillId="3" borderId="18" xfId="0" applyFill="1" applyBorder="1" applyProtection="1"/>
    <xf numFmtId="0" fontId="0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11" xfId="0" applyBorder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horizontal="right" vertical="center"/>
    </xf>
    <xf numFmtId="0" fontId="0" fillId="3" borderId="7" xfId="0" applyFill="1" applyBorder="1"/>
    <xf numFmtId="0" fontId="0" fillId="3" borderId="7" xfId="0" applyFont="1" applyFill="1" applyBorder="1" applyAlignment="1">
      <alignment horizontal="center"/>
    </xf>
    <xf numFmtId="0" fontId="0" fillId="3" borderId="14" xfId="0" applyFill="1" applyBorder="1"/>
    <xf numFmtId="0" fontId="0" fillId="3" borderId="11" xfId="0" applyFill="1" applyBorder="1"/>
    <xf numFmtId="0" fontId="0" fillId="3" borderId="11" xfId="0" applyFont="1" applyFill="1" applyBorder="1" applyAlignment="1">
      <alignment horizontal="center"/>
    </xf>
    <xf numFmtId="0" fontId="0" fillId="3" borderId="12" xfId="0" applyFill="1" applyBorder="1"/>
    <xf numFmtId="0" fontId="0" fillId="3" borderId="0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/>
    <xf numFmtId="0" fontId="0" fillId="3" borderId="0" xfId="0" applyFont="1" applyFill="1" applyBorder="1" applyAlignment="1" applyProtection="1">
      <alignment horizontal="left"/>
    </xf>
    <xf numFmtId="0" fontId="0" fillId="3" borderId="7" xfId="0" applyFill="1" applyBorder="1" applyProtection="1"/>
    <xf numFmtId="0" fontId="0" fillId="0" borderId="0" xfId="0"/>
    <xf numFmtId="0" fontId="0" fillId="3" borderId="10" xfId="0" applyFont="1" applyFill="1" applyBorder="1" applyAlignment="1" applyProtection="1">
      <alignment horizontal="center"/>
    </xf>
    <xf numFmtId="0" fontId="0" fillId="3" borderId="17" xfId="0" applyFont="1" applyFill="1" applyBorder="1" applyAlignment="1" applyProtection="1">
      <alignment horizontal="center"/>
    </xf>
    <xf numFmtId="0" fontId="0" fillId="0" borderId="17" xfId="0" applyFont="1" applyBorder="1" applyAlignment="1" applyProtection="1">
      <alignment horizontal="center"/>
    </xf>
    <xf numFmtId="0" fontId="0" fillId="3" borderId="13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3" borderId="7" xfId="0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12" fillId="3" borderId="0" xfId="0" applyFont="1" applyFill="1" applyBorder="1" applyAlignment="1">
      <alignment vertical="center" wrapText="1"/>
    </xf>
    <xf numFmtId="0" fontId="0" fillId="3" borderId="7" xfId="0" applyFill="1" applyBorder="1" applyAlignment="1"/>
    <xf numFmtId="0" fontId="11" fillId="3" borderId="0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center" vertical="center" wrapText="1"/>
    </xf>
    <xf numFmtId="2" fontId="0" fillId="0" borderId="9" xfId="0" applyNumberFormat="1" applyBorder="1" applyAlignment="1" applyProtection="1">
      <alignment horizontal="right"/>
      <protection locked="0"/>
    </xf>
    <xf numFmtId="2" fontId="0" fillId="4" borderId="15" xfId="0" applyNumberFormat="1" applyFill="1" applyBorder="1" applyAlignment="1" applyProtection="1">
      <alignment horizontal="right"/>
    </xf>
    <xf numFmtId="2" fontId="0" fillId="0" borderId="8" xfId="0" applyNumberFormat="1" applyBorder="1" applyAlignment="1" applyProtection="1">
      <alignment horizontal="right"/>
      <protection locked="0"/>
    </xf>
    <xf numFmtId="2" fontId="0" fillId="4" borderId="16" xfId="0" applyNumberFormat="1" applyFill="1" applyBorder="1" applyAlignment="1" applyProtection="1">
      <alignment horizontal="right"/>
    </xf>
    <xf numFmtId="2" fontId="0" fillId="0" borderId="22" xfId="0" applyNumberFormat="1" applyBorder="1" applyAlignment="1" applyProtection="1">
      <alignment horizontal="right"/>
      <protection locked="0"/>
    </xf>
    <xf numFmtId="0" fontId="0" fillId="0" borderId="24" xfId="0" applyBorder="1"/>
    <xf numFmtId="0" fontId="1" fillId="3" borderId="24" xfId="0" applyFont="1" applyFill="1" applyBorder="1" applyAlignment="1" applyProtection="1">
      <alignment horizontal="center"/>
    </xf>
    <xf numFmtId="2" fontId="0" fillId="4" borderId="23" xfId="0" applyNumberFormat="1" applyFill="1" applyBorder="1" applyAlignment="1" applyProtection="1">
      <alignment horizontal="right"/>
    </xf>
    <xf numFmtId="0" fontId="0" fillId="0" borderId="29" xfId="0" applyBorder="1"/>
    <xf numFmtId="0" fontId="0" fillId="3" borderId="29" xfId="0" applyFill="1" applyBorder="1" applyProtection="1"/>
    <xf numFmtId="0" fontId="1" fillId="2" borderId="34" xfId="0" applyFont="1" applyFill="1" applyBorder="1" applyAlignment="1">
      <alignment horizontal="center"/>
    </xf>
    <xf numFmtId="1" fontId="0" fillId="3" borderId="7" xfId="0" applyNumberFormat="1" applyFill="1" applyBorder="1" applyAlignment="1" applyProtection="1">
      <alignment horizontal="right"/>
    </xf>
    <xf numFmtId="0" fontId="0" fillId="3" borderId="19" xfId="0" applyFont="1" applyFill="1" applyBorder="1" applyAlignment="1" applyProtection="1">
      <alignment horizontal="center"/>
      <protection locked="0"/>
    </xf>
    <xf numFmtId="0" fontId="0" fillId="3" borderId="20" xfId="0" applyFont="1" applyFill="1" applyBorder="1" applyAlignment="1" applyProtection="1">
      <alignment horizontal="center"/>
      <protection locked="0"/>
    </xf>
    <xf numFmtId="0" fontId="0" fillId="3" borderId="21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/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" fillId="2" borderId="8" xfId="0" applyFont="1" applyFill="1" applyBorder="1" applyProtection="1"/>
    <xf numFmtId="0" fontId="0" fillId="0" borderId="8" xfId="0" applyBorder="1" applyProtection="1"/>
    <xf numFmtId="0" fontId="1" fillId="3" borderId="35" xfId="0" applyFont="1" applyFill="1" applyBorder="1" applyAlignment="1" applyProtection="1">
      <alignment horizontal="left"/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7" fillId="3" borderId="7" xfId="0" applyFont="1" applyFill="1" applyBorder="1" applyAlignment="1" applyProtection="1">
      <alignment horizont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18" xfId="0" applyFont="1" applyFill="1" applyBorder="1" applyAlignment="1" applyProtection="1">
      <alignment horizontal="left" vertical="center"/>
    </xf>
    <xf numFmtId="0" fontId="0" fillId="3" borderId="6" xfId="0" applyFill="1" applyBorder="1" applyAlignment="1" applyProtection="1">
      <alignment horizontal="left"/>
      <protection locked="0"/>
    </xf>
    <xf numFmtId="0" fontId="8" fillId="3" borderId="5" xfId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33" xfId="0" applyFont="1" applyFill="1" applyBorder="1" applyAlignment="1" applyProtection="1">
      <alignment horizontal="center" vertical="center"/>
    </xf>
    <xf numFmtId="0" fontId="0" fillId="3" borderId="30" xfId="0" applyFont="1" applyFill="1" applyBorder="1" applyAlignment="1" applyProtection="1">
      <alignment horizontal="center"/>
    </xf>
    <xf numFmtId="0" fontId="0" fillId="3" borderId="31" xfId="0" applyFont="1" applyFill="1" applyBorder="1" applyAlignment="1" applyProtection="1">
      <alignment horizontal="center"/>
    </xf>
    <xf numFmtId="0" fontId="0" fillId="3" borderId="32" xfId="0" applyFont="1" applyFill="1" applyBorder="1" applyAlignment="1" applyProtection="1">
      <alignment horizontal="center"/>
    </xf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8" xfId="0" applyFill="1" applyBorder="1" applyAlignment="1" applyProtection="1">
      <alignment horizontal="left" vertical="center"/>
      <protection locked="0"/>
    </xf>
    <xf numFmtId="0" fontId="0" fillId="3" borderId="16" xfId="0" applyFill="1" applyBorder="1" applyAlignment="1" applyProtection="1">
      <alignment horizontal="left" vertical="center"/>
      <protection locked="0"/>
    </xf>
    <xf numFmtId="0" fontId="0" fillId="3" borderId="19" xfId="0" applyFill="1" applyBorder="1" applyAlignment="1" applyProtection="1">
      <alignment horizontal="lef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15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0" fillId="3" borderId="23" xfId="0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3">
    <dxf>
      <font>
        <b/>
        <i val="0"/>
        <color theme="0"/>
      </font>
      <fill>
        <patternFill patternType="gray125">
          <bgColor rgb="FFC00000"/>
        </patternFill>
      </fill>
    </dxf>
    <dxf>
      <font>
        <b/>
        <i val="0"/>
        <color theme="0"/>
      </font>
      <fill>
        <patternFill patternType="gray125">
          <bgColor rgb="FFFF0000"/>
        </patternFill>
      </fill>
    </dxf>
    <dxf>
      <font>
        <b/>
        <i val="0"/>
        <color theme="0"/>
      </font>
      <fill>
        <patternFill patternType="gray125">
          <bgColor rgb="FFFF0000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 patternType="gray125">
          <fgColor auto="1"/>
          <bgColor rgb="FFFF0000"/>
        </patternFill>
      </fill>
    </dxf>
    <dxf>
      <font>
        <b/>
        <i val="0"/>
        <color theme="0"/>
      </font>
      <fill>
        <patternFill patternType="gray125">
          <fgColor auto="1"/>
          <bgColor rgb="FFFF0000"/>
        </patternFill>
      </fill>
    </dxf>
    <dxf>
      <font>
        <b/>
        <i val="0"/>
        <color theme="0"/>
      </font>
      <fill>
        <patternFill patternType="gray125">
          <bgColor rgb="FFFF0000"/>
        </patternFill>
      </fill>
    </dxf>
    <dxf>
      <font>
        <b/>
        <i val="0"/>
        <color theme="0"/>
      </font>
      <fill>
        <patternFill patternType="gray125"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 patternType="gray125"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 patternType="gray125">
          <bgColor rgb="FFFF0000"/>
        </patternFill>
      </fill>
    </dxf>
    <dxf>
      <font>
        <b/>
        <i val="0"/>
        <color theme="0"/>
      </font>
      <fill>
        <patternFill patternType="gray125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1314451</xdr:colOff>
      <xdr:row>1</xdr:row>
      <xdr:rowOff>23132</xdr:rowOff>
    </xdr:from>
    <xdr:to>
      <xdr:col>25</xdr:col>
      <xdr:colOff>128609</xdr:colOff>
      <xdr:row>4</xdr:row>
      <xdr:rowOff>11315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37CB28-559A-4BFF-BB67-3F4BC983E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9326" y="223157"/>
          <a:ext cx="8234383" cy="978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14AD-3F6C-4651-9BC3-34D298EA7AC8}">
  <sheetPr codeName="Sheet1"/>
  <dimension ref="A1:Z1521"/>
  <sheetViews>
    <sheetView showGridLines="0" showRowColHeaders="0" tabSelected="1" topLeftCell="F1" zoomScaleNormal="100" workbookViewId="0">
      <selection activeCell="H1" sqref="H1:I1"/>
    </sheetView>
  </sheetViews>
  <sheetFormatPr defaultColWidth="9.140625" defaultRowHeight="15" x14ac:dyDescent="0.25"/>
  <cols>
    <col min="1" max="1" width="2.28515625" style="5" hidden="1" customWidth="1"/>
    <col min="2" max="3" width="2.42578125" style="4" hidden="1" customWidth="1"/>
    <col min="4" max="4" width="2.28515625" style="4" hidden="1" customWidth="1"/>
    <col min="5" max="5" width="2" style="5" hidden="1" customWidth="1"/>
    <col min="6" max="6" width="3.85546875" style="48" customWidth="1"/>
    <col min="7" max="7" width="19" style="4" customWidth="1"/>
    <col min="8" max="8" width="36.7109375" style="4" customWidth="1"/>
    <col min="9" max="9" width="18.42578125" style="4" customWidth="1"/>
    <col min="10" max="10" width="19.140625" style="4" customWidth="1"/>
    <col min="11" max="11" width="19.28515625" style="4" customWidth="1"/>
    <col min="12" max="12" width="20" style="4" customWidth="1"/>
    <col min="13" max="13" width="15.5703125" style="4" customWidth="1"/>
    <col min="14" max="17" width="2" style="4" hidden="1" customWidth="1"/>
    <col min="18" max="18" width="2.140625" style="4" hidden="1" customWidth="1"/>
    <col min="19" max="19" width="2" style="5" hidden="1" customWidth="1"/>
    <col min="20" max="20" width="16" style="4" customWidth="1"/>
    <col min="21" max="21" width="23.7109375" style="4" customWidth="1"/>
    <col min="22" max="22" width="3.85546875" style="4" bestFit="1" customWidth="1"/>
    <col min="23" max="24" width="23.7109375" style="4" customWidth="1"/>
    <col min="25" max="25" width="14.7109375" style="4" customWidth="1"/>
    <col min="26" max="26" width="7.5703125" style="4" customWidth="1"/>
    <col min="27" max="16384" width="9.140625" style="4"/>
  </cols>
  <sheetData>
    <row r="1" spans="1:26" customFormat="1" ht="15.75" thickBot="1" x14ac:dyDescent="0.3">
      <c r="A1" s="6"/>
      <c r="E1" s="6"/>
      <c r="F1" s="44"/>
      <c r="G1" s="67" t="str">
        <f ca="1">INDIRECT("Refs_"&amp;$H$1&amp;"!B3")</f>
        <v>Language</v>
      </c>
      <c r="H1" s="79" t="s">
        <v>74</v>
      </c>
      <c r="I1" s="80"/>
      <c r="J1" s="35"/>
      <c r="K1" s="35"/>
      <c r="L1" s="35"/>
      <c r="M1" s="35"/>
      <c r="N1" s="35"/>
      <c r="O1" s="35"/>
      <c r="P1" s="35"/>
      <c r="Q1" s="35"/>
      <c r="R1" s="35"/>
      <c r="S1" s="36"/>
      <c r="T1" s="35"/>
      <c r="U1" s="35"/>
      <c r="V1" s="35"/>
      <c r="W1" s="35"/>
      <c r="X1" s="35"/>
      <c r="Y1" s="35"/>
      <c r="Z1" s="37"/>
    </row>
    <row r="2" spans="1:26" customFormat="1" x14ac:dyDescent="0.25">
      <c r="A2" s="6"/>
      <c r="E2" s="6"/>
      <c r="F2" s="4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8"/>
      <c r="U2" s="8"/>
      <c r="V2" s="8"/>
      <c r="W2" s="8"/>
      <c r="X2" s="8"/>
      <c r="Y2" s="8"/>
      <c r="Z2" s="11"/>
    </row>
    <row r="3" spans="1:26" customFormat="1" ht="40.15" customHeight="1" x14ac:dyDescent="0.25">
      <c r="A3" s="6"/>
      <c r="E3" s="6"/>
      <c r="F3" s="45"/>
      <c r="G3" s="103" t="str">
        <f ca="1">INDIRECT("Refs_"&amp;$H$1&amp;"!B6")</f>
        <v>Form 1-RC_YFT: catches of yellowfin tuna disaggregated by vessel LOA and area of operation</v>
      </c>
      <c r="H3" s="103"/>
      <c r="I3" s="103"/>
      <c r="J3" s="103"/>
      <c r="K3" s="103"/>
      <c r="L3" s="103"/>
      <c r="M3" s="103"/>
      <c r="N3" s="53"/>
      <c r="O3" s="53"/>
      <c r="P3" s="53"/>
      <c r="Q3" s="53"/>
      <c r="R3" s="53"/>
      <c r="S3" s="53"/>
      <c r="T3" s="53"/>
      <c r="U3" s="53"/>
      <c r="V3" s="53"/>
      <c r="W3" s="12"/>
      <c r="X3" s="8"/>
      <c r="Y3" s="8"/>
      <c r="Z3" s="11"/>
    </row>
    <row r="4" spans="1:26" customFormat="1" ht="23.25" x14ac:dyDescent="0.25">
      <c r="A4" s="6"/>
      <c r="E4" s="6"/>
      <c r="F4" s="45"/>
      <c r="G4" s="90" t="str">
        <f ca="1">INDIRECT("Refs_"&amp;$H$1&amp;"!B7")</f>
        <v>Reference: IOTC Resolution 19/01 para. 26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13"/>
      <c r="X4" s="8"/>
      <c r="Y4" s="8"/>
      <c r="Z4" s="11"/>
    </row>
    <row r="5" spans="1:26" customFormat="1" ht="15.75" thickBot="1" x14ac:dyDescent="0.3">
      <c r="A5" s="6"/>
      <c r="E5" s="6"/>
      <c r="F5" s="45"/>
      <c r="G5" s="8"/>
      <c r="H5" s="8"/>
      <c r="I5" s="8"/>
      <c r="J5" s="8"/>
      <c r="K5" s="8"/>
      <c r="L5" s="8"/>
      <c r="M5" s="8"/>
      <c r="N5" s="4"/>
      <c r="O5" s="4"/>
      <c r="P5" s="8"/>
      <c r="Q5" s="8"/>
      <c r="R5" s="8"/>
      <c r="S5" s="9"/>
      <c r="T5" s="14"/>
      <c r="U5" s="8"/>
      <c r="V5" s="8"/>
      <c r="W5" s="8"/>
      <c r="X5" s="8"/>
      <c r="Y5" s="8"/>
      <c r="Z5" s="11"/>
    </row>
    <row r="6" spans="1:26" customFormat="1" ht="15.75" thickBot="1" x14ac:dyDescent="0.3">
      <c r="A6" s="6"/>
      <c r="E6" s="7">
        <f>IF(H6="", 1, 0)</f>
        <v>1</v>
      </c>
      <c r="F6" s="45"/>
      <c r="G6" s="30" t="s">
        <v>1</v>
      </c>
      <c r="H6" s="81"/>
      <c r="I6" s="82"/>
      <c r="J6" s="14"/>
      <c r="K6" s="14"/>
      <c r="L6" s="14"/>
      <c r="M6" s="8"/>
      <c r="N6" s="4"/>
      <c r="O6" s="4"/>
      <c r="P6" s="14"/>
      <c r="Q6" s="14"/>
      <c r="R6" s="14"/>
      <c r="S6" s="7">
        <f>IF(U6="", 1, 0)</f>
        <v>1</v>
      </c>
      <c r="T6" s="2" t="str">
        <f ca="1">INDIRECT("Refs_"&amp;$H$1&amp;"!B12")</f>
        <v>Submitted by</v>
      </c>
      <c r="U6" s="83"/>
      <c r="V6" s="93"/>
      <c r="W6" s="93"/>
      <c r="X6" s="84"/>
      <c r="Y6" s="17" t="s">
        <v>225</v>
      </c>
      <c r="Z6" s="18" t="s">
        <v>111</v>
      </c>
    </row>
    <row r="7" spans="1:26" customFormat="1" ht="15.75" thickBot="1" x14ac:dyDescent="0.3">
      <c r="A7" s="6"/>
      <c r="E7" s="7">
        <f>IF(H7="",1,0)</f>
        <v>1</v>
      </c>
      <c r="F7" s="45"/>
      <c r="G7" s="30" t="str">
        <f ca="1">INDIRECT("Refs_"&amp;$H$1&amp;"!B8")</f>
        <v>Year</v>
      </c>
      <c r="H7" s="83"/>
      <c r="I7" s="84"/>
      <c r="J7" s="14"/>
      <c r="K7" s="14"/>
      <c r="L7" s="14"/>
      <c r="M7" s="8"/>
      <c r="N7" s="4"/>
      <c r="O7" s="4"/>
      <c r="P7" s="14"/>
      <c r="Q7" s="14"/>
      <c r="R7" s="14"/>
      <c r="S7" s="7">
        <f>IF(U7="", 1, 0)</f>
        <v>1</v>
      </c>
      <c r="T7" s="2" t="str">
        <f ca="1">INDIRECT("Refs_"&amp;$H$1&amp;"!B13")</f>
        <v>Organization</v>
      </c>
      <c r="U7" s="83"/>
      <c r="V7" s="93"/>
      <c r="W7" s="93"/>
      <c r="X7" s="84"/>
      <c r="Y7" s="16"/>
      <c r="Z7" s="19"/>
    </row>
    <row r="8" spans="1:26" customFormat="1" ht="15.75" thickBot="1" x14ac:dyDescent="0.3">
      <c r="A8" s="6"/>
      <c r="E8" s="7"/>
      <c r="F8" s="45"/>
      <c r="G8" s="10"/>
      <c r="H8" s="39"/>
      <c r="I8" s="15"/>
      <c r="J8" s="14"/>
      <c r="K8" s="14"/>
      <c r="L8" s="14"/>
      <c r="M8" s="8"/>
      <c r="N8" s="4"/>
      <c r="O8" s="4"/>
      <c r="P8" s="14"/>
      <c r="Q8" s="14"/>
      <c r="R8" s="14"/>
      <c r="S8" s="7">
        <f>IF(U8="", 1, 0)</f>
        <v>1</v>
      </c>
      <c r="T8" s="2" t="str">
        <f ca="1">INDIRECT("Refs_"&amp;$H$1&amp;"!B14")</f>
        <v>E-mail</v>
      </c>
      <c r="U8" s="94"/>
      <c r="V8" s="93"/>
      <c r="W8" s="93"/>
      <c r="X8" s="84"/>
      <c r="Y8" s="17"/>
      <c r="Z8" s="18"/>
    </row>
    <row r="9" spans="1:26" customFormat="1" ht="28.5" x14ac:dyDescent="0.45">
      <c r="A9" s="6"/>
      <c r="E9" s="6"/>
      <c r="F9" s="45"/>
      <c r="G9" s="89" t="str">
        <f ca="1">IF($A$16 &gt; 0,"", INDIRECT("Refs_"&amp;$H$1&amp;"!B9"))</f>
        <v>No data provided!</v>
      </c>
      <c r="H9" s="89"/>
      <c r="I9" s="89"/>
      <c r="J9" s="89"/>
      <c r="K9" s="89"/>
      <c r="L9" s="89"/>
      <c r="M9" s="8"/>
      <c r="N9" s="4"/>
      <c r="O9" s="4"/>
      <c r="P9" s="21"/>
      <c r="Q9" s="21"/>
      <c r="R9" s="21"/>
      <c r="S9" s="21"/>
      <c r="T9" s="16"/>
      <c r="U9" s="16"/>
      <c r="V9" s="16"/>
      <c r="W9" s="16"/>
      <c r="X9" s="16"/>
      <c r="Y9" s="16"/>
      <c r="Z9" s="19"/>
    </row>
    <row r="10" spans="1:26" customFormat="1" ht="30.75" customHeight="1" x14ac:dyDescent="0.25">
      <c r="A10" s="6"/>
      <c r="E10" s="6"/>
      <c r="F10" s="45"/>
      <c r="G10" s="85" t="str">
        <f ca="1">IF(OR(SUM(T10:T11)&gt;0, $A$16=0), INDIRECT("Refs_"&amp;$H$1&amp;"!B11"), INDIRECT("Refs_"&amp;$H$1&amp;"!B10"))</f>
        <v>The form is INCOMPLETE</v>
      </c>
      <c r="H10" s="86"/>
      <c r="I10" s="86"/>
      <c r="J10" s="86"/>
      <c r="K10" s="86"/>
      <c r="L10" s="86"/>
      <c r="M10" s="8"/>
      <c r="N10" s="4"/>
      <c r="O10" s="4"/>
      <c r="P10" s="22"/>
      <c r="Q10" s="22"/>
      <c r="R10" s="22"/>
      <c r="S10" s="23"/>
      <c r="T10" s="31">
        <f>SUM(E6:E7)+SUM(S6:S8)</f>
        <v>5</v>
      </c>
      <c r="U10" s="91" t="str">
        <f ca="1">INDIRECT("Refs_"&amp;$H$1&amp;"!B15")</f>
        <v>metadata cells are missing or have invalid values</v>
      </c>
      <c r="V10" s="91"/>
      <c r="W10" s="91"/>
      <c r="X10" s="91"/>
      <c r="Y10" s="91"/>
      <c r="Z10" s="92"/>
    </row>
    <row r="11" spans="1:26" customFormat="1" ht="30.75" customHeight="1" x14ac:dyDescent="0.25">
      <c r="A11" s="6"/>
      <c r="E11" s="6"/>
      <c r="F11" s="45"/>
      <c r="G11" s="87"/>
      <c r="H11" s="88"/>
      <c r="I11" s="88"/>
      <c r="J11" s="88"/>
      <c r="K11" s="88"/>
      <c r="L11" s="88"/>
      <c r="M11" s="8"/>
      <c r="N11" s="4"/>
      <c r="O11" s="4"/>
      <c r="P11" s="22"/>
      <c r="Q11" s="22"/>
      <c r="R11" s="22"/>
      <c r="S11" s="23"/>
      <c r="T11" s="31">
        <f>C16+D16+N16+O16+P16+Q16+R16</f>
        <v>0</v>
      </c>
      <c r="U11" s="91" t="str">
        <f ca="1">INDIRECT("Refs_"&amp;$H$1&amp;"!B16")</f>
        <v>data cells have invalid values</v>
      </c>
      <c r="V11" s="91"/>
      <c r="W11" s="91"/>
      <c r="X11" s="91"/>
      <c r="Y11" s="91"/>
      <c r="Z11" s="92"/>
    </row>
    <row r="12" spans="1:26" customFormat="1" x14ac:dyDescent="0.25">
      <c r="A12" s="6"/>
      <c r="E12" s="6"/>
      <c r="F12" s="45"/>
      <c r="G12" s="15"/>
      <c r="H12" s="24"/>
      <c r="I12" s="24"/>
      <c r="J12" s="38"/>
      <c r="K12" s="38"/>
      <c r="L12" s="38"/>
      <c r="M12" s="4"/>
      <c r="N12" s="4"/>
      <c r="O12" s="4"/>
      <c r="P12" s="38"/>
      <c r="Q12" s="38"/>
      <c r="R12" s="38"/>
      <c r="S12" s="20"/>
      <c r="T12" s="16"/>
      <c r="U12" s="16"/>
      <c r="V12" s="16"/>
      <c r="W12" s="16"/>
      <c r="X12" s="16"/>
      <c r="Y12" s="16"/>
      <c r="Z12" s="19"/>
    </row>
    <row r="13" spans="1:26" customFormat="1" x14ac:dyDescent="0.25">
      <c r="A13" s="6"/>
      <c r="E13" s="6"/>
      <c r="F13" s="45"/>
      <c r="G13" s="122" t="str">
        <f ca="1">INDIRECT("Refs_"&amp;$H$1&amp;"!B22")</f>
        <v>¹Q1 - Jan-Mar, Q2 - Apr-Jun, Q3 - Jul-Sep, Q4 - Oct-Dec, Q0 - All year</v>
      </c>
      <c r="H13" s="122"/>
      <c r="I13" s="122"/>
      <c r="J13" s="122"/>
      <c r="K13" s="122"/>
      <c r="L13" s="122"/>
      <c r="M13" s="122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16"/>
      <c r="Z13" s="19"/>
    </row>
    <row r="14" spans="1:26" s="43" customFormat="1" ht="15.75" thickBot="1" x14ac:dyDescent="0.3">
      <c r="A14" s="6"/>
      <c r="E14" s="6"/>
      <c r="F14" s="45"/>
      <c r="G14" s="122" t="str">
        <f ca="1">INDIRECT("Refs_"&amp;$H$1&amp;"!B25")</f>
        <v>²F51 - Western IO, F57 - Eastern IO</v>
      </c>
      <c r="H14" s="122"/>
      <c r="I14" s="122"/>
      <c r="J14" s="122"/>
      <c r="K14" s="122"/>
      <c r="L14" s="122"/>
      <c r="M14" s="122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16"/>
      <c r="Z14" s="19"/>
    </row>
    <row r="15" spans="1:26" customFormat="1" ht="15.75" thickBot="1" x14ac:dyDescent="0.3">
      <c r="A15" s="3" t="s">
        <v>127</v>
      </c>
      <c r="B15" t="s">
        <v>128</v>
      </c>
      <c r="C15" t="s">
        <v>129</v>
      </c>
      <c r="D15" t="s">
        <v>135</v>
      </c>
      <c r="E15" s="3" t="s">
        <v>127</v>
      </c>
      <c r="F15" s="46"/>
      <c r="G15" s="95" t="str">
        <f ca="1">INDIRECT("Refs_"&amp;$H$1&amp;"!B26")</f>
        <v>Quarter¹</v>
      </c>
      <c r="H15" s="95" t="str">
        <f ca="1">INDIRECT("Refs_"&amp;$H$1&amp;"!B27")</f>
        <v>Gear type</v>
      </c>
      <c r="I15" s="100" t="str">
        <f ca="1">INDIRECT("Refs_"&amp;$H$1&amp;"!B28")</f>
        <v>IOTC area²</v>
      </c>
      <c r="J15" s="97" t="str">
        <f ca="1">INDIRECT("Refs_"&amp;$H$1&amp;"!B29")</f>
        <v>Yellowfin tuna catches (MT)</v>
      </c>
      <c r="K15" s="98"/>
      <c r="L15" s="98"/>
      <c r="M15" s="99"/>
      <c r="N15" s="62" t="s">
        <v>130</v>
      </c>
      <c r="O15" s="62" t="s">
        <v>233</v>
      </c>
      <c r="P15" s="62" t="s">
        <v>234</v>
      </c>
      <c r="Q15" s="63" t="s">
        <v>235</v>
      </c>
      <c r="R15" s="63" t="s">
        <v>250</v>
      </c>
      <c r="S15" s="63"/>
      <c r="T15" s="104" t="str">
        <f ca="1">INDIRECT("Refs_"&amp;$H$1&amp;"!B34")</f>
        <v>Comments</v>
      </c>
      <c r="U15" s="105"/>
      <c r="V15" s="105"/>
      <c r="W15" s="105"/>
      <c r="X15" s="106"/>
      <c r="Y15" s="40"/>
      <c r="Z15" s="19"/>
    </row>
    <row r="16" spans="1:26" ht="45.75" thickBot="1" x14ac:dyDescent="0.3">
      <c r="A16" s="3">
        <f>SUM(A17:A1516)</f>
        <v>0</v>
      </c>
      <c r="B16" s="3">
        <f>SUM(B17:B1516)</f>
        <v>0</v>
      </c>
      <c r="C16" s="3">
        <f>SUM(C17:C1516)</f>
        <v>0</v>
      </c>
      <c r="D16" s="3">
        <f>SUM(D17:D1516)</f>
        <v>0</v>
      </c>
      <c r="E16" s="3">
        <f>SUM(E17:E1516)</f>
        <v>0</v>
      </c>
      <c r="F16" s="45"/>
      <c r="G16" s="102"/>
      <c r="H16" s="96"/>
      <c r="I16" s="101"/>
      <c r="J16" s="56" t="str">
        <f ca="1">INDIRECT("Refs_"&amp;$H$1&amp;"!B30")</f>
        <v>Total</v>
      </c>
      <c r="K16" s="56" t="str">
        <f ca="1">INDIRECT("Refs_"&amp;$H$1&amp;"!B31")</f>
        <v xml:space="preserve">From vessels with LOA ≥ 24m </v>
      </c>
      <c r="L16" s="56" t="str">
        <f ca="1">INDIRECT("Refs_"&amp;$H$1&amp;"!B32")</f>
        <v>From vessels with LOA &lt; 24m, operating outside the EEZ</v>
      </c>
      <c r="M16" s="56" t="str">
        <f ca="1">INDIRECT("Refs_"&amp;$H$1&amp;"!B33")</f>
        <v>Subject to Resolution 19/01</v>
      </c>
      <c r="N16" s="4">
        <f>SUM(N17:N1516)</f>
        <v>0</v>
      </c>
      <c r="O16" s="4">
        <f>SUM(O17:O1516)</f>
        <v>0</v>
      </c>
      <c r="P16" s="4">
        <f>SUM(P17:P1516)</f>
        <v>0</v>
      </c>
      <c r="Q16" s="4">
        <f>SUM(Q17:Q1516)</f>
        <v>0</v>
      </c>
      <c r="R16" s="29">
        <f>SUM(R17:R1516)</f>
        <v>0</v>
      </c>
      <c r="S16" s="41"/>
      <c r="T16" s="107"/>
      <c r="U16" s="108"/>
      <c r="V16" s="108"/>
      <c r="W16" s="108"/>
      <c r="X16" s="109"/>
      <c r="Y16" s="40"/>
      <c r="Z16" s="25"/>
    </row>
    <row r="17" spans="1:26" customFormat="1" x14ac:dyDescent="0.25">
      <c r="A17" s="3">
        <f>IF(AND(G17="", H17="", I17="", J17="", K17="", L17=""), 0, 1)</f>
        <v>0</v>
      </c>
      <c r="B17">
        <f>IF(OR(G17&lt;&gt;"", H17&lt;&gt;"", I17&lt;&gt;"", J17&lt;&gt;"", K17&lt;&gt;"", L17&lt;&gt;""), 1, 0)</f>
        <v>0</v>
      </c>
      <c r="C17">
        <f>$B17*IF($G17="", 1, 0)</f>
        <v>0</v>
      </c>
      <c r="D17">
        <f>$B17*IF($H17="", 1, 0)</f>
        <v>0</v>
      </c>
      <c r="E17" s="3">
        <f>$B17*IF($I17="", 1, 0)</f>
        <v>0</v>
      </c>
      <c r="F17" s="45"/>
      <c r="G17" s="69"/>
      <c r="H17" s="51"/>
      <c r="I17" s="51"/>
      <c r="J17" s="57"/>
      <c r="K17" s="57"/>
      <c r="L17" s="57"/>
      <c r="M17" s="58" t="str">
        <f>IF(OR(J17&lt;&gt;"", K17&lt;&gt;"", L17&lt;&gt;""), K17+L17, "")</f>
        <v/>
      </c>
      <c r="N17" s="4">
        <f>$B17*IF($J17="", 1, 0)</f>
        <v>0</v>
      </c>
      <c r="O17" s="4">
        <f>$B17*IF(OR($K17="", $K17&gt;$J17), 1, 0)</f>
        <v>0</v>
      </c>
      <c r="P17" s="4">
        <f>$B17*IF(OR($L17="", $L17&gt;J17), 1, 0)</f>
        <v>0</v>
      </c>
      <c r="Q17" s="16">
        <f>$B17*IF($M17="", 1, 0)</f>
        <v>0</v>
      </c>
      <c r="R17" s="16">
        <f>IF(OR(M17="", AND(M17&gt;=0, M17&lt;=J17)),0,1)</f>
        <v>0</v>
      </c>
      <c r="S17" s="16"/>
      <c r="T17" s="116"/>
      <c r="U17" s="117"/>
      <c r="V17" s="117"/>
      <c r="W17" s="117"/>
      <c r="X17" s="118"/>
      <c r="Y17" s="16"/>
      <c r="Z17" s="19"/>
    </row>
    <row r="18" spans="1:26" customFormat="1" ht="14.25" customHeight="1" x14ac:dyDescent="0.25">
      <c r="A18" s="3">
        <f t="shared" ref="A18:A81" si="0">IF(AND(G18="", H18="", I18="", J18="", K18="", L18=""), 0, 1)</f>
        <v>0</v>
      </c>
      <c r="B18" s="43">
        <f t="shared" ref="B18:B81" si="1">IF(OR(G18&lt;&gt;"", H18&lt;&gt;"", I18&lt;&gt;"", J18&lt;&gt;"", K18&lt;&gt;"", L18&lt;&gt;""), 1, 0)</f>
        <v>0</v>
      </c>
      <c r="C18" s="43">
        <f t="shared" ref="C18:C81" si="2">$B18*IF($G18="", 1, 0)</f>
        <v>0</v>
      </c>
      <c r="D18" s="43">
        <f t="shared" ref="D18:D81" si="3">$B18*IF($H18="", 1, 0)</f>
        <v>0</v>
      </c>
      <c r="E18" s="3">
        <f t="shared" ref="E18:E81" si="4">$B18*IF($I18="", 1, 0)</f>
        <v>0</v>
      </c>
      <c r="F18" s="45"/>
      <c r="G18" s="70"/>
      <c r="H18" s="50"/>
      <c r="I18" s="50"/>
      <c r="J18" s="59"/>
      <c r="K18" s="59"/>
      <c r="L18" s="59"/>
      <c r="M18" s="60" t="str">
        <f>IF(OR(J18&lt;&gt;"", K18&lt;&gt;"", L18&lt;&gt;""), K18+L18, "")</f>
        <v/>
      </c>
      <c r="N18" s="4">
        <f t="shared" ref="N18:N81" si="5">$B18*IF($J18="", 1, 0)</f>
        <v>0</v>
      </c>
      <c r="O18" s="4">
        <f t="shared" ref="O18:O81" si="6">$B18*IF(OR($K18="", $K18&gt;$J18), 1, 0)</f>
        <v>0</v>
      </c>
      <c r="P18" s="4">
        <f t="shared" ref="P18:P81" si="7">$B18*IF(OR($L18="", $L18&gt;J18), 1, 0)</f>
        <v>0</v>
      </c>
      <c r="Q18" s="16">
        <f t="shared" ref="Q18:Q81" si="8">$B18*IF($M18="", 1, 0)</f>
        <v>0</v>
      </c>
      <c r="R18" s="16">
        <f t="shared" ref="R18:R81" si="9">IF(OR(M18="", AND(M18&gt;=0, M18&lt;=J18)),0,1)</f>
        <v>0</v>
      </c>
      <c r="S18" s="16"/>
      <c r="T18" s="113"/>
      <c r="U18" s="114"/>
      <c r="V18" s="114"/>
      <c r="W18" s="114"/>
      <c r="X18" s="115"/>
      <c r="Y18" s="8"/>
      <c r="Z18" s="11"/>
    </row>
    <row r="19" spans="1:26" customFormat="1" ht="14.25" customHeight="1" x14ac:dyDescent="0.25">
      <c r="A19" s="3">
        <f t="shared" si="0"/>
        <v>0</v>
      </c>
      <c r="B19" s="43">
        <f t="shared" si="1"/>
        <v>0</v>
      </c>
      <c r="C19" s="43">
        <f t="shared" si="2"/>
        <v>0</v>
      </c>
      <c r="D19" s="43">
        <f t="shared" si="3"/>
        <v>0</v>
      </c>
      <c r="E19" s="3">
        <f t="shared" si="4"/>
        <v>0</v>
      </c>
      <c r="F19" s="45"/>
      <c r="G19" s="70"/>
      <c r="H19" s="50"/>
      <c r="I19" s="50"/>
      <c r="J19" s="59"/>
      <c r="K19" s="59"/>
      <c r="L19" s="59"/>
      <c r="M19" s="60" t="str">
        <f t="shared" ref="M19:M82" si="10">IF(OR(J19&lt;&gt;"", K19&lt;&gt;"", L19&lt;&gt;""), K19+L19, "")</f>
        <v/>
      </c>
      <c r="N19" s="4">
        <f t="shared" si="5"/>
        <v>0</v>
      </c>
      <c r="O19" s="4">
        <f t="shared" si="6"/>
        <v>0</v>
      </c>
      <c r="P19" s="4">
        <f t="shared" si="7"/>
        <v>0</v>
      </c>
      <c r="Q19" s="16">
        <f t="shared" si="8"/>
        <v>0</v>
      </c>
      <c r="R19" s="16">
        <f t="shared" si="9"/>
        <v>0</v>
      </c>
      <c r="S19" s="16"/>
      <c r="T19" s="113"/>
      <c r="U19" s="114"/>
      <c r="V19" s="114"/>
      <c r="W19" s="114"/>
      <c r="X19" s="115"/>
      <c r="Y19" s="8"/>
      <c r="Z19" s="11"/>
    </row>
    <row r="20" spans="1:26" customFormat="1" ht="14.25" customHeight="1" x14ac:dyDescent="0.25">
      <c r="A20" s="3">
        <f t="shared" si="0"/>
        <v>0</v>
      </c>
      <c r="B20" s="43">
        <f t="shared" si="1"/>
        <v>0</v>
      </c>
      <c r="C20" s="43">
        <f t="shared" si="2"/>
        <v>0</v>
      </c>
      <c r="D20" s="43">
        <f t="shared" si="3"/>
        <v>0</v>
      </c>
      <c r="E20" s="3">
        <f t="shared" si="4"/>
        <v>0</v>
      </c>
      <c r="F20" s="45"/>
      <c r="G20" s="70"/>
      <c r="H20" s="50"/>
      <c r="I20" s="50"/>
      <c r="J20" s="59"/>
      <c r="K20" s="59"/>
      <c r="L20" s="59"/>
      <c r="M20" s="60" t="str">
        <f t="shared" si="10"/>
        <v/>
      </c>
      <c r="N20" s="4">
        <f t="shared" si="5"/>
        <v>0</v>
      </c>
      <c r="O20" s="4">
        <f t="shared" si="6"/>
        <v>0</v>
      </c>
      <c r="P20" s="4">
        <f t="shared" si="7"/>
        <v>0</v>
      </c>
      <c r="Q20" s="16">
        <f t="shared" si="8"/>
        <v>0</v>
      </c>
      <c r="R20" s="16">
        <f t="shared" si="9"/>
        <v>0</v>
      </c>
      <c r="S20" s="16"/>
      <c r="T20" s="113"/>
      <c r="U20" s="114"/>
      <c r="V20" s="114"/>
      <c r="W20" s="114"/>
      <c r="X20" s="115"/>
      <c r="Y20" s="8"/>
      <c r="Z20" s="11"/>
    </row>
    <row r="21" spans="1:26" customFormat="1" ht="14.25" customHeight="1" x14ac:dyDescent="0.25">
      <c r="A21" s="3">
        <f t="shared" si="0"/>
        <v>0</v>
      </c>
      <c r="B21" s="43">
        <f t="shared" si="1"/>
        <v>0</v>
      </c>
      <c r="C21" s="43">
        <f t="shared" si="2"/>
        <v>0</v>
      </c>
      <c r="D21" s="43">
        <f t="shared" si="3"/>
        <v>0</v>
      </c>
      <c r="E21" s="3">
        <f t="shared" si="4"/>
        <v>0</v>
      </c>
      <c r="F21" s="45"/>
      <c r="G21" s="70"/>
      <c r="H21" s="50"/>
      <c r="I21" s="50"/>
      <c r="J21" s="59"/>
      <c r="K21" s="59"/>
      <c r="L21" s="59"/>
      <c r="M21" s="60" t="str">
        <f t="shared" si="10"/>
        <v/>
      </c>
      <c r="N21" s="4">
        <f t="shared" si="5"/>
        <v>0</v>
      </c>
      <c r="O21" s="4">
        <f t="shared" si="6"/>
        <v>0</v>
      </c>
      <c r="P21" s="4">
        <f t="shared" si="7"/>
        <v>0</v>
      </c>
      <c r="Q21" s="16">
        <f t="shared" si="8"/>
        <v>0</v>
      </c>
      <c r="R21" s="16">
        <f t="shared" si="9"/>
        <v>0</v>
      </c>
      <c r="S21" s="16"/>
      <c r="T21" s="113"/>
      <c r="U21" s="114"/>
      <c r="V21" s="114"/>
      <c r="W21" s="114"/>
      <c r="X21" s="115"/>
      <c r="Y21" s="8"/>
      <c r="Z21" s="11"/>
    </row>
    <row r="22" spans="1:26" customFormat="1" ht="14.25" customHeight="1" x14ac:dyDescent="0.25">
      <c r="A22" s="3">
        <f t="shared" si="0"/>
        <v>0</v>
      </c>
      <c r="B22" s="43">
        <f t="shared" si="1"/>
        <v>0</v>
      </c>
      <c r="C22" s="43">
        <f t="shared" si="2"/>
        <v>0</v>
      </c>
      <c r="D22" s="43">
        <f t="shared" si="3"/>
        <v>0</v>
      </c>
      <c r="E22" s="3">
        <f t="shared" si="4"/>
        <v>0</v>
      </c>
      <c r="F22" s="45"/>
      <c r="G22" s="70"/>
      <c r="H22" s="50"/>
      <c r="I22" s="50"/>
      <c r="J22" s="59"/>
      <c r="K22" s="59"/>
      <c r="L22" s="59"/>
      <c r="M22" s="60" t="str">
        <f t="shared" si="10"/>
        <v/>
      </c>
      <c r="N22" s="4">
        <f t="shared" si="5"/>
        <v>0</v>
      </c>
      <c r="O22" s="4">
        <f t="shared" si="6"/>
        <v>0</v>
      </c>
      <c r="P22" s="4">
        <f t="shared" si="7"/>
        <v>0</v>
      </c>
      <c r="Q22" s="16">
        <f t="shared" si="8"/>
        <v>0</v>
      </c>
      <c r="R22" s="16">
        <f t="shared" si="9"/>
        <v>0</v>
      </c>
      <c r="S22" s="16"/>
      <c r="T22" s="113"/>
      <c r="U22" s="114"/>
      <c r="V22" s="114"/>
      <c r="W22" s="114"/>
      <c r="X22" s="115"/>
      <c r="Y22" s="8"/>
      <c r="Z22" s="11"/>
    </row>
    <row r="23" spans="1:26" customFormat="1" ht="14.25" customHeight="1" x14ac:dyDescent="0.25">
      <c r="A23" s="3">
        <f t="shared" si="0"/>
        <v>0</v>
      </c>
      <c r="B23" s="43">
        <f t="shared" si="1"/>
        <v>0</v>
      </c>
      <c r="C23" s="43">
        <f t="shared" si="2"/>
        <v>0</v>
      </c>
      <c r="D23" s="43">
        <f t="shared" si="3"/>
        <v>0</v>
      </c>
      <c r="E23" s="3">
        <f t="shared" si="4"/>
        <v>0</v>
      </c>
      <c r="F23" s="45"/>
      <c r="G23" s="70"/>
      <c r="H23" s="50"/>
      <c r="I23" s="50"/>
      <c r="J23" s="59"/>
      <c r="K23" s="59"/>
      <c r="L23" s="59"/>
      <c r="M23" s="60" t="str">
        <f t="shared" si="10"/>
        <v/>
      </c>
      <c r="N23" s="4">
        <f t="shared" si="5"/>
        <v>0</v>
      </c>
      <c r="O23" s="4">
        <f t="shared" si="6"/>
        <v>0</v>
      </c>
      <c r="P23" s="4">
        <f t="shared" si="7"/>
        <v>0</v>
      </c>
      <c r="Q23" s="16">
        <f t="shared" si="8"/>
        <v>0</v>
      </c>
      <c r="R23" s="16">
        <f t="shared" si="9"/>
        <v>0</v>
      </c>
      <c r="S23" s="16"/>
      <c r="T23" s="110"/>
      <c r="U23" s="111"/>
      <c r="V23" s="111"/>
      <c r="W23" s="111"/>
      <c r="X23" s="112"/>
      <c r="Y23" s="8"/>
      <c r="Z23" s="11"/>
    </row>
    <row r="24" spans="1:26" customFormat="1" ht="14.25" customHeight="1" x14ac:dyDescent="0.25">
      <c r="A24" s="3">
        <f t="shared" si="0"/>
        <v>0</v>
      </c>
      <c r="B24" s="43">
        <f t="shared" si="1"/>
        <v>0</v>
      </c>
      <c r="C24" s="43">
        <f t="shared" si="2"/>
        <v>0</v>
      </c>
      <c r="D24" s="43">
        <f t="shared" si="3"/>
        <v>0</v>
      </c>
      <c r="E24" s="3">
        <f t="shared" si="4"/>
        <v>0</v>
      </c>
      <c r="F24" s="45"/>
      <c r="G24" s="70"/>
      <c r="H24" s="50"/>
      <c r="I24" s="50"/>
      <c r="J24" s="59"/>
      <c r="K24" s="59"/>
      <c r="L24" s="59"/>
      <c r="M24" s="60" t="str">
        <f t="shared" si="10"/>
        <v/>
      </c>
      <c r="N24" s="4">
        <f t="shared" si="5"/>
        <v>0</v>
      </c>
      <c r="O24" s="4">
        <f t="shared" si="6"/>
        <v>0</v>
      </c>
      <c r="P24" s="4">
        <f t="shared" si="7"/>
        <v>0</v>
      </c>
      <c r="Q24" s="16">
        <f t="shared" si="8"/>
        <v>0</v>
      </c>
      <c r="R24" s="16">
        <f t="shared" si="9"/>
        <v>0</v>
      </c>
      <c r="S24" s="16"/>
      <c r="T24" s="110"/>
      <c r="U24" s="111"/>
      <c r="V24" s="111"/>
      <c r="W24" s="111"/>
      <c r="X24" s="112"/>
      <c r="Y24" s="8"/>
      <c r="Z24" s="11"/>
    </row>
    <row r="25" spans="1:26" customFormat="1" ht="14.25" customHeight="1" x14ac:dyDescent="0.25">
      <c r="A25" s="3">
        <f t="shared" si="0"/>
        <v>0</v>
      </c>
      <c r="B25" s="43">
        <f t="shared" si="1"/>
        <v>0</v>
      </c>
      <c r="C25" s="43">
        <f t="shared" si="2"/>
        <v>0</v>
      </c>
      <c r="D25" s="43">
        <f t="shared" si="3"/>
        <v>0</v>
      </c>
      <c r="E25" s="3">
        <f t="shared" si="4"/>
        <v>0</v>
      </c>
      <c r="F25" s="45"/>
      <c r="G25" s="70"/>
      <c r="H25" s="50"/>
      <c r="I25" s="50"/>
      <c r="J25" s="59"/>
      <c r="K25" s="59"/>
      <c r="L25" s="59"/>
      <c r="M25" s="60" t="str">
        <f t="shared" si="10"/>
        <v/>
      </c>
      <c r="N25" s="4">
        <f t="shared" si="5"/>
        <v>0</v>
      </c>
      <c r="O25" s="4">
        <f t="shared" si="6"/>
        <v>0</v>
      </c>
      <c r="P25" s="4">
        <f t="shared" si="7"/>
        <v>0</v>
      </c>
      <c r="Q25" s="16">
        <f t="shared" si="8"/>
        <v>0</v>
      </c>
      <c r="R25" s="16">
        <f t="shared" si="9"/>
        <v>0</v>
      </c>
      <c r="S25" s="16"/>
      <c r="T25" s="110"/>
      <c r="U25" s="111"/>
      <c r="V25" s="111"/>
      <c r="W25" s="111"/>
      <c r="X25" s="112"/>
      <c r="Y25" s="8"/>
      <c r="Z25" s="11"/>
    </row>
    <row r="26" spans="1:26" customFormat="1" ht="14.25" customHeight="1" x14ac:dyDescent="0.25">
      <c r="A26" s="3">
        <f t="shared" si="0"/>
        <v>0</v>
      </c>
      <c r="B26" s="43">
        <f t="shared" si="1"/>
        <v>0</v>
      </c>
      <c r="C26" s="43">
        <f t="shared" si="2"/>
        <v>0</v>
      </c>
      <c r="D26" s="43">
        <f t="shared" si="3"/>
        <v>0</v>
      </c>
      <c r="E26" s="3">
        <f t="shared" si="4"/>
        <v>0</v>
      </c>
      <c r="F26" s="45"/>
      <c r="G26" s="70"/>
      <c r="H26" s="50"/>
      <c r="I26" s="50"/>
      <c r="J26" s="59"/>
      <c r="K26" s="59"/>
      <c r="L26" s="59"/>
      <c r="M26" s="60" t="str">
        <f t="shared" si="10"/>
        <v/>
      </c>
      <c r="N26" s="4">
        <f t="shared" si="5"/>
        <v>0</v>
      </c>
      <c r="O26" s="4">
        <f t="shared" si="6"/>
        <v>0</v>
      </c>
      <c r="P26" s="4">
        <f t="shared" si="7"/>
        <v>0</v>
      </c>
      <c r="Q26" s="16">
        <f t="shared" si="8"/>
        <v>0</v>
      </c>
      <c r="R26" s="16">
        <f t="shared" si="9"/>
        <v>0</v>
      </c>
      <c r="S26" s="16"/>
      <c r="T26" s="110"/>
      <c r="U26" s="111"/>
      <c r="V26" s="111"/>
      <c r="W26" s="111"/>
      <c r="X26" s="112"/>
      <c r="Y26" s="8"/>
      <c r="Z26" s="11"/>
    </row>
    <row r="27" spans="1:26" customFormat="1" ht="14.25" customHeight="1" x14ac:dyDescent="0.25">
      <c r="A27" s="3">
        <f t="shared" si="0"/>
        <v>0</v>
      </c>
      <c r="B27" s="43">
        <f t="shared" si="1"/>
        <v>0</v>
      </c>
      <c r="C27" s="43">
        <f t="shared" si="2"/>
        <v>0</v>
      </c>
      <c r="D27" s="43">
        <f t="shared" si="3"/>
        <v>0</v>
      </c>
      <c r="E27" s="3">
        <f t="shared" si="4"/>
        <v>0</v>
      </c>
      <c r="F27" s="45"/>
      <c r="G27" s="70"/>
      <c r="H27" s="50"/>
      <c r="I27" s="50"/>
      <c r="J27" s="59"/>
      <c r="K27" s="59"/>
      <c r="L27" s="59"/>
      <c r="M27" s="60" t="str">
        <f t="shared" si="10"/>
        <v/>
      </c>
      <c r="N27" s="4">
        <f t="shared" si="5"/>
        <v>0</v>
      </c>
      <c r="O27" s="4">
        <f t="shared" si="6"/>
        <v>0</v>
      </c>
      <c r="P27" s="4">
        <f t="shared" si="7"/>
        <v>0</v>
      </c>
      <c r="Q27" s="16">
        <f t="shared" si="8"/>
        <v>0</v>
      </c>
      <c r="R27" s="16">
        <f t="shared" si="9"/>
        <v>0</v>
      </c>
      <c r="S27" s="16"/>
      <c r="T27" s="110"/>
      <c r="U27" s="111"/>
      <c r="V27" s="111"/>
      <c r="W27" s="111"/>
      <c r="X27" s="112"/>
      <c r="Y27" s="8"/>
      <c r="Z27" s="11"/>
    </row>
    <row r="28" spans="1:26" customFormat="1" ht="14.25" customHeight="1" x14ac:dyDescent="0.25">
      <c r="A28" s="3">
        <f t="shared" si="0"/>
        <v>0</v>
      </c>
      <c r="B28" s="43">
        <f t="shared" si="1"/>
        <v>0</v>
      </c>
      <c r="C28" s="43">
        <f t="shared" si="2"/>
        <v>0</v>
      </c>
      <c r="D28" s="43">
        <f t="shared" si="3"/>
        <v>0</v>
      </c>
      <c r="E28" s="3">
        <f t="shared" si="4"/>
        <v>0</v>
      </c>
      <c r="F28" s="45"/>
      <c r="G28" s="70"/>
      <c r="H28" s="50"/>
      <c r="I28" s="50"/>
      <c r="J28" s="59"/>
      <c r="K28" s="59"/>
      <c r="L28" s="59"/>
      <c r="M28" s="60" t="str">
        <f t="shared" si="10"/>
        <v/>
      </c>
      <c r="N28" s="4">
        <f t="shared" si="5"/>
        <v>0</v>
      </c>
      <c r="O28" s="4">
        <f t="shared" si="6"/>
        <v>0</v>
      </c>
      <c r="P28" s="4">
        <f t="shared" si="7"/>
        <v>0</v>
      </c>
      <c r="Q28" s="16">
        <f t="shared" si="8"/>
        <v>0</v>
      </c>
      <c r="R28" s="16">
        <f t="shared" si="9"/>
        <v>0</v>
      </c>
      <c r="S28" s="16"/>
      <c r="T28" s="110"/>
      <c r="U28" s="111"/>
      <c r="V28" s="111"/>
      <c r="W28" s="111"/>
      <c r="X28" s="112"/>
      <c r="Y28" s="8"/>
      <c r="Z28" s="11"/>
    </row>
    <row r="29" spans="1:26" customFormat="1" ht="14.25" customHeight="1" x14ac:dyDescent="0.25">
      <c r="A29" s="3">
        <f t="shared" si="0"/>
        <v>0</v>
      </c>
      <c r="B29" s="43">
        <f t="shared" si="1"/>
        <v>0</v>
      </c>
      <c r="C29" s="43">
        <f t="shared" si="2"/>
        <v>0</v>
      </c>
      <c r="D29" s="43">
        <f t="shared" si="3"/>
        <v>0</v>
      </c>
      <c r="E29" s="3">
        <f t="shared" si="4"/>
        <v>0</v>
      </c>
      <c r="F29" s="45"/>
      <c r="G29" s="70"/>
      <c r="H29" s="50"/>
      <c r="I29" s="50"/>
      <c r="J29" s="59"/>
      <c r="K29" s="59"/>
      <c r="L29" s="59"/>
      <c r="M29" s="60" t="str">
        <f t="shared" si="10"/>
        <v/>
      </c>
      <c r="N29" s="4">
        <f t="shared" si="5"/>
        <v>0</v>
      </c>
      <c r="O29" s="4">
        <f t="shared" si="6"/>
        <v>0</v>
      </c>
      <c r="P29" s="4">
        <f t="shared" si="7"/>
        <v>0</v>
      </c>
      <c r="Q29" s="16">
        <f t="shared" si="8"/>
        <v>0</v>
      </c>
      <c r="R29" s="16">
        <f t="shared" si="9"/>
        <v>0</v>
      </c>
      <c r="S29" s="16"/>
      <c r="T29" s="110"/>
      <c r="U29" s="111"/>
      <c r="V29" s="111"/>
      <c r="W29" s="111"/>
      <c r="X29" s="112"/>
      <c r="Y29" s="8"/>
      <c r="Z29" s="11"/>
    </row>
    <row r="30" spans="1:26" customFormat="1" ht="14.25" customHeight="1" x14ac:dyDescent="0.25">
      <c r="A30" s="3">
        <f t="shared" si="0"/>
        <v>0</v>
      </c>
      <c r="B30" s="43">
        <f t="shared" si="1"/>
        <v>0</v>
      </c>
      <c r="C30" s="43">
        <f t="shared" si="2"/>
        <v>0</v>
      </c>
      <c r="D30" s="43">
        <f t="shared" si="3"/>
        <v>0</v>
      </c>
      <c r="E30" s="3">
        <f t="shared" si="4"/>
        <v>0</v>
      </c>
      <c r="F30" s="45"/>
      <c r="G30" s="70"/>
      <c r="H30" s="50"/>
      <c r="I30" s="50"/>
      <c r="J30" s="59"/>
      <c r="K30" s="59"/>
      <c r="L30" s="59"/>
      <c r="M30" s="60" t="str">
        <f t="shared" si="10"/>
        <v/>
      </c>
      <c r="N30" s="4">
        <f t="shared" si="5"/>
        <v>0</v>
      </c>
      <c r="O30" s="4">
        <f t="shared" si="6"/>
        <v>0</v>
      </c>
      <c r="P30" s="4">
        <f t="shared" si="7"/>
        <v>0</v>
      </c>
      <c r="Q30" s="16">
        <f t="shared" si="8"/>
        <v>0</v>
      </c>
      <c r="R30" s="16">
        <f t="shared" si="9"/>
        <v>0</v>
      </c>
      <c r="S30" s="16"/>
      <c r="T30" s="110"/>
      <c r="U30" s="111"/>
      <c r="V30" s="111"/>
      <c r="W30" s="111"/>
      <c r="X30" s="112"/>
      <c r="Y30" s="8"/>
      <c r="Z30" s="11"/>
    </row>
    <row r="31" spans="1:26" customFormat="1" ht="14.25" customHeight="1" x14ac:dyDescent="0.25">
      <c r="A31" s="3">
        <f t="shared" si="0"/>
        <v>0</v>
      </c>
      <c r="B31" s="43">
        <f t="shared" si="1"/>
        <v>0</v>
      </c>
      <c r="C31" s="43">
        <f t="shared" si="2"/>
        <v>0</v>
      </c>
      <c r="D31" s="43">
        <f t="shared" si="3"/>
        <v>0</v>
      </c>
      <c r="E31" s="3">
        <f t="shared" si="4"/>
        <v>0</v>
      </c>
      <c r="F31" s="45"/>
      <c r="G31" s="70"/>
      <c r="H31" s="50"/>
      <c r="I31" s="50"/>
      <c r="J31" s="59"/>
      <c r="K31" s="59"/>
      <c r="L31" s="59"/>
      <c r="M31" s="60" t="str">
        <f t="shared" si="10"/>
        <v/>
      </c>
      <c r="N31" s="4">
        <f t="shared" si="5"/>
        <v>0</v>
      </c>
      <c r="O31" s="4">
        <f t="shared" si="6"/>
        <v>0</v>
      </c>
      <c r="P31" s="4">
        <f t="shared" si="7"/>
        <v>0</v>
      </c>
      <c r="Q31" s="16">
        <f t="shared" si="8"/>
        <v>0</v>
      </c>
      <c r="R31" s="16">
        <f t="shared" si="9"/>
        <v>0</v>
      </c>
      <c r="S31" s="16"/>
      <c r="T31" s="110"/>
      <c r="U31" s="111"/>
      <c r="V31" s="111"/>
      <c r="W31" s="111"/>
      <c r="X31" s="112"/>
      <c r="Y31" s="8"/>
      <c r="Z31" s="11"/>
    </row>
    <row r="32" spans="1:26" customFormat="1" ht="14.25" customHeight="1" x14ac:dyDescent="0.25">
      <c r="A32" s="3">
        <f t="shared" si="0"/>
        <v>0</v>
      </c>
      <c r="B32" s="43">
        <f t="shared" si="1"/>
        <v>0</v>
      </c>
      <c r="C32" s="43">
        <f t="shared" si="2"/>
        <v>0</v>
      </c>
      <c r="D32" s="43">
        <f t="shared" si="3"/>
        <v>0</v>
      </c>
      <c r="E32" s="3">
        <f t="shared" si="4"/>
        <v>0</v>
      </c>
      <c r="F32" s="45"/>
      <c r="G32" s="70"/>
      <c r="H32" s="50"/>
      <c r="I32" s="50"/>
      <c r="J32" s="59"/>
      <c r="K32" s="59"/>
      <c r="L32" s="59"/>
      <c r="M32" s="60" t="str">
        <f t="shared" si="10"/>
        <v/>
      </c>
      <c r="N32" s="4">
        <f t="shared" si="5"/>
        <v>0</v>
      </c>
      <c r="O32" s="4">
        <f t="shared" si="6"/>
        <v>0</v>
      </c>
      <c r="P32" s="4">
        <f t="shared" si="7"/>
        <v>0</v>
      </c>
      <c r="Q32" s="16">
        <f t="shared" si="8"/>
        <v>0</v>
      </c>
      <c r="R32" s="16">
        <f t="shared" si="9"/>
        <v>0</v>
      </c>
      <c r="S32" s="16"/>
      <c r="T32" s="110"/>
      <c r="U32" s="111"/>
      <c r="V32" s="111"/>
      <c r="W32" s="111"/>
      <c r="X32" s="112"/>
      <c r="Y32" s="8"/>
      <c r="Z32" s="11"/>
    </row>
    <row r="33" spans="1:26" customFormat="1" ht="14.25" customHeight="1" x14ac:dyDescent="0.25">
      <c r="A33" s="3">
        <f t="shared" si="0"/>
        <v>0</v>
      </c>
      <c r="B33" s="43">
        <f t="shared" si="1"/>
        <v>0</v>
      </c>
      <c r="C33" s="43">
        <f t="shared" si="2"/>
        <v>0</v>
      </c>
      <c r="D33" s="43">
        <f t="shared" si="3"/>
        <v>0</v>
      </c>
      <c r="E33" s="3">
        <f t="shared" si="4"/>
        <v>0</v>
      </c>
      <c r="F33" s="45"/>
      <c r="G33" s="70"/>
      <c r="H33" s="50"/>
      <c r="I33" s="50"/>
      <c r="J33" s="59"/>
      <c r="K33" s="59"/>
      <c r="L33" s="59"/>
      <c r="M33" s="60" t="str">
        <f t="shared" si="10"/>
        <v/>
      </c>
      <c r="N33" s="4">
        <f t="shared" si="5"/>
        <v>0</v>
      </c>
      <c r="O33" s="4">
        <f t="shared" si="6"/>
        <v>0</v>
      </c>
      <c r="P33" s="4">
        <f t="shared" si="7"/>
        <v>0</v>
      </c>
      <c r="Q33" s="16">
        <f t="shared" si="8"/>
        <v>0</v>
      </c>
      <c r="R33" s="16">
        <f t="shared" si="9"/>
        <v>0</v>
      </c>
      <c r="S33" s="16"/>
      <c r="T33" s="110"/>
      <c r="U33" s="111"/>
      <c r="V33" s="111"/>
      <c r="W33" s="111"/>
      <c r="X33" s="112"/>
      <c r="Y33" s="8"/>
      <c r="Z33" s="11"/>
    </row>
    <row r="34" spans="1:26" customFormat="1" ht="14.25" customHeight="1" x14ac:dyDescent="0.25">
      <c r="A34" s="3">
        <f t="shared" si="0"/>
        <v>0</v>
      </c>
      <c r="B34" s="43">
        <f t="shared" si="1"/>
        <v>0</v>
      </c>
      <c r="C34" s="43">
        <f t="shared" si="2"/>
        <v>0</v>
      </c>
      <c r="D34" s="43">
        <f t="shared" si="3"/>
        <v>0</v>
      </c>
      <c r="E34" s="3">
        <f t="shared" si="4"/>
        <v>0</v>
      </c>
      <c r="F34" s="45"/>
      <c r="G34" s="70"/>
      <c r="H34" s="50"/>
      <c r="I34" s="50"/>
      <c r="J34" s="59"/>
      <c r="K34" s="59"/>
      <c r="L34" s="59"/>
      <c r="M34" s="60" t="str">
        <f t="shared" si="10"/>
        <v/>
      </c>
      <c r="N34" s="4">
        <f t="shared" si="5"/>
        <v>0</v>
      </c>
      <c r="O34" s="4">
        <f t="shared" si="6"/>
        <v>0</v>
      </c>
      <c r="P34" s="4">
        <f t="shared" si="7"/>
        <v>0</v>
      </c>
      <c r="Q34" s="16">
        <f t="shared" si="8"/>
        <v>0</v>
      </c>
      <c r="R34" s="16">
        <f t="shared" si="9"/>
        <v>0</v>
      </c>
      <c r="S34" s="16"/>
      <c r="T34" s="110"/>
      <c r="U34" s="111"/>
      <c r="V34" s="111"/>
      <c r="W34" s="111"/>
      <c r="X34" s="112"/>
      <c r="Y34" s="8"/>
      <c r="Z34" s="11"/>
    </row>
    <row r="35" spans="1:26" customFormat="1" ht="14.25" customHeight="1" x14ac:dyDescent="0.25">
      <c r="A35" s="3">
        <f t="shared" si="0"/>
        <v>0</v>
      </c>
      <c r="B35" s="43">
        <f t="shared" si="1"/>
        <v>0</v>
      </c>
      <c r="C35" s="43">
        <f t="shared" si="2"/>
        <v>0</v>
      </c>
      <c r="D35" s="43">
        <f t="shared" si="3"/>
        <v>0</v>
      </c>
      <c r="E35" s="3">
        <f t="shared" si="4"/>
        <v>0</v>
      </c>
      <c r="F35" s="45"/>
      <c r="G35" s="70"/>
      <c r="H35" s="50"/>
      <c r="I35" s="50"/>
      <c r="J35" s="59"/>
      <c r="K35" s="59"/>
      <c r="L35" s="59"/>
      <c r="M35" s="60" t="str">
        <f t="shared" si="10"/>
        <v/>
      </c>
      <c r="N35" s="4">
        <f t="shared" si="5"/>
        <v>0</v>
      </c>
      <c r="O35" s="4">
        <f t="shared" si="6"/>
        <v>0</v>
      </c>
      <c r="P35" s="4">
        <f t="shared" si="7"/>
        <v>0</v>
      </c>
      <c r="Q35" s="16">
        <f t="shared" si="8"/>
        <v>0</v>
      </c>
      <c r="R35" s="16">
        <f t="shared" si="9"/>
        <v>0</v>
      </c>
      <c r="S35" s="16"/>
      <c r="T35" s="110"/>
      <c r="U35" s="111"/>
      <c r="V35" s="111"/>
      <c r="W35" s="111"/>
      <c r="X35" s="112"/>
      <c r="Y35" s="8"/>
      <c r="Z35" s="11"/>
    </row>
    <row r="36" spans="1:26" customFormat="1" ht="14.25" customHeight="1" x14ac:dyDescent="0.25">
      <c r="A36" s="3">
        <f t="shared" si="0"/>
        <v>0</v>
      </c>
      <c r="B36" s="43">
        <f t="shared" si="1"/>
        <v>0</v>
      </c>
      <c r="C36" s="43">
        <f t="shared" si="2"/>
        <v>0</v>
      </c>
      <c r="D36" s="43">
        <f t="shared" si="3"/>
        <v>0</v>
      </c>
      <c r="E36" s="3">
        <f t="shared" si="4"/>
        <v>0</v>
      </c>
      <c r="F36" s="45"/>
      <c r="G36" s="70"/>
      <c r="H36" s="50"/>
      <c r="I36" s="50"/>
      <c r="J36" s="59"/>
      <c r="K36" s="59"/>
      <c r="L36" s="59"/>
      <c r="M36" s="60" t="str">
        <f t="shared" si="10"/>
        <v/>
      </c>
      <c r="N36" s="4">
        <f t="shared" si="5"/>
        <v>0</v>
      </c>
      <c r="O36" s="4">
        <f t="shared" si="6"/>
        <v>0</v>
      </c>
      <c r="P36" s="4">
        <f t="shared" si="7"/>
        <v>0</v>
      </c>
      <c r="Q36" s="16">
        <f t="shared" si="8"/>
        <v>0</v>
      </c>
      <c r="R36" s="16">
        <f t="shared" si="9"/>
        <v>0</v>
      </c>
      <c r="S36" s="16"/>
      <c r="T36" s="110"/>
      <c r="U36" s="111"/>
      <c r="V36" s="111"/>
      <c r="W36" s="111"/>
      <c r="X36" s="112"/>
      <c r="Y36" s="8"/>
      <c r="Z36" s="11"/>
    </row>
    <row r="37" spans="1:26" customFormat="1" ht="14.25" customHeight="1" x14ac:dyDescent="0.25">
      <c r="A37" s="3">
        <f t="shared" si="0"/>
        <v>0</v>
      </c>
      <c r="B37" s="43">
        <f t="shared" si="1"/>
        <v>0</v>
      </c>
      <c r="C37" s="43">
        <f t="shared" si="2"/>
        <v>0</v>
      </c>
      <c r="D37" s="43">
        <f t="shared" si="3"/>
        <v>0</v>
      </c>
      <c r="E37" s="3">
        <f t="shared" si="4"/>
        <v>0</v>
      </c>
      <c r="F37" s="45"/>
      <c r="G37" s="70"/>
      <c r="H37" s="50"/>
      <c r="I37" s="50"/>
      <c r="J37" s="59"/>
      <c r="K37" s="59"/>
      <c r="L37" s="59"/>
      <c r="M37" s="60" t="str">
        <f t="shared" si="10"/>
        <v/>
      </c>
      <c r="N37" s="4">
        <f t="shared" si="5"/>
        <v>0</v>
      </c>
      <c r="O37" s="4">
        <f t="shared" si="6"/>
        <v>0</v>
      </c>
      <c r="P37" s="4">
        <f t="shared" si="7"/>
        <v>0</v>
      </c>
      <c r="Q37" s="16">
        <f t="shared" si="8"/>
        <v>0</v>
      </c>
      <c r="R37" s="16">
        <f t="shared" si="9"/>
        <v>0</v>
      </c>
      <c r="S37" s="16"/>
      <c r="T37" s="110"/>
      <c r="U37" s="111"/>
      <c r="V37" s="111"/>
      <c r="W37" s="111"/>
      <c r="X37" s="112"/>
      <c r="Y37" s="8"/>
      <c r="Z37" s="11"/>
    </row>
    <row r="38" spans="1:26" customFormat="1" ht="14.25" customHeight="1" x14ac:dyDescent="0.25">
      <c r="A38" s="3">
        <f t="shared" si="0"/>
        <v>0</v>
      </c>
      <c r="B38" s="43">
        <f t="shared" si="1"/>
        <v>0</v>
      </c>
      <c r="C38" s="43">
        <f t="shared" si="2"/>
        <v>0</v>
      </c>
      <c r="D38" s="43">
        <f t="shared" si="3"/>
        <v>0</v>
      </c>
      <c r="E38" s="3">
        <f t="shared" si="4"/>
        <v>0</v>
      </c>
      <c r="F38" s="45"/>
      <c r="G38" s="70"/>
      <c r="H38" s="50"/>
      <c r="I38" s="50"/>
      <c r="J38" s="59"/>
      <c r="K38" s="59"/>
      <c r="L38" s="59"/>
      <c r="M38" s="60" t="str">
        <f t="shared" si="10"/>
        <v/>
      </c>
      <c r="N38" s="4">
        <f t="shared" si="5"/>
        <v>0</v>
      </c>
      <c r="O38" s="4">
        <f t="shared" si="6"/>
        <v>0</v>
      </c>
      <c r="P38" s="4">
        <f t="shared" si="7"/>
        <v>0</v>
      </c>
      <c r="Q38" s="16">
        <f t="shared" si="8"/>
        <v>0</v>
      </c>
      <c r="R38" s="16">
        <f t="shared" si="9"/>
        <v>0</v>
      </c>
      <c r="S38" s="16"/>
      <c r="T38" s="110"/>
      <c r="U38" s="111"/>
      <c r="V38" s="111"/>
      <c r="W38" s="111"/>
      <c r="X38" s="112"/>
      <c r="Y38" s="8"/>
      <c r="Z38" s="11"/>
    </row>
    <row r="39" spans="1:26" customFormat="1" ht="14.25" customHeight="1" x14ac:dyDescent="0.25">
      <c r="A39" s="3">
        <f t="shared" si="0"/>
        <v>0</v>
      </c>
      <c r="B39" s="43">
        <f t="shared" si="1"/>
        <v>0</v>
      </c>
      <c r="C39" s="43">
        <f t="shared" si="2"/>
        <v>0</v>
      </c>
      <c r="D39" s="43">
        <f t="shared" si="3"/>
        <v>0</v>
      </c>
      <c r="E39" s="3">
        <f t="shared" si="4"/>
        <v>0</v>
      </c>
      <c r="F39" s="45"/>
      <c r="G39" s="70"/>
      <c r="H39" s="50"/>
      <c r="I39" s="50"/>
      <c r="J39" s="59"/>
      <c r="K39" s="59"/>
      <c r="L39" s="59"/>
      <c r="M39" s="60" t="str">
        <f t="shared" si="10"/>
        <v/>
      </c>
      <c r="N39" s="4">
        <f t="shared" si="5"/>
        <v>0</v>
      </c>
      <c r="O39" s="4">
        <f t="shared" si="6"/>
        <v>0</v>
      </c>
      <c r="P39" s="4">
        <f t="shared" si="7"/>
        <v>0</v>
      </c>
      <c r="Q39" s="16">
        <f t="shared" si="8"/>
        <v>0</v>
      </c>
      <c r="R39" s="16">
        <f t="shared" si="9"/>
        <v>0</v>
      </c>
      <c r="S39" s="16"/>
      <c r="T39" s="110"/>
      <c r="U39" s="111"/>
      <c r="V39" s="111"/>
      <c r="W39" s="111"/>
      <c r="X39" s="112"/>
      <c r="Y39" s="8"/>
      <c r="Z39" s="11"/>
    </row>
    <row r="40" spans="1:26" customFormat="1" ht="14.25" customHeight="1" x14ac:dyDescent="0.25">
      <c r="A40" s="3">
        <f t="shared" si="0"/>
        <v>0</v>
      </c>
      <c r="B40" s="43">
        <f t="shared" si="1"/>
        <v>0</v>
      </c>
      <c r="C40" s="43">
        <f t="shared" si="2"/>
        <v>0</v>
      </c>
      <c r="D40" s="43">
        <f t="shared" si="3"/>
        <v>0</v>
      </c>
      <c r="E40" s="3">
        <f t="shared" si="4"/>
        <v>0</v>
      </c>
      <c r="F40" s="45"/>
      <c r="G40" s="70"/>
      <c r="H40" s="50"/>
      <c r="I40" s="50"/>
      <c r="J40" s="59"/>
      <c r="K40" s="59"/>
      <c r="L40" s="59"/>
      <c r="M40" s="60" t="str">
        <f t="shared" si="10"/>
        <v/>
      </c>
      <c r="N40" s="4">
        <f t="shared" si="5"/>
        <v>0</v>
      </c>
      <c r="O40" s="4">
        <f t="shared" si="6"/>
        <v>0</v>
      </c>
      <c r="P40" s="4">
        <f t="shared" si="7"/>
        <v>0</v>
      </c>
      <c r="Q40" s="16">
        <f t="shared" si="8"/>
        <v>0</v>
      </c>
      <c r="R40" s="16">
        <f t="shared" si="9"/>
        <v>0</v>
      </c>
      <c r="S40" s="16"/>
      <c r="T40" s="110"/>
      <c r="U40" s="111"/>
      <c r="V40" s="111"/>
      <c r="W40" s="111"/>
      <c r="X40" s="112"/>
      <c r="Y40" s="8"/>
      <c r="Z40" s="11"/>
    </row>
    <row r="41" spans="1:26" customFormat="1" x14ac:dyDescent="0.25">
      <c r="A41" s="3">
        <f t="shared" si="0"/>
        <v>0</v>
      </c>
      <c r="B41" s="43">
        <f t="shared" si="1"/>
        <v>0</v>
      </c>
      <c r="C41" s="43">
        <f t="shared" si="2"/>
        <v>0</v>
      </c>
      <c r="D41" s="43">
        <f t="shared" si="3"/>
        <v>0</v>
      </c>
      <c r="E41" s="3">
        <f t="shared" si="4"/>
        <v>0</v>
      </c>
      <c r="F41" s="45"/>
      <c r="G41" s="70"/>
      <c r="H41" s="50"/>
      <c r="I41" s="50"/>
      <c r="J41" s="59"/>
      <c r="K41" s="59"/>
      <c r="L41" s="59"/>
      <c r="M41" s="60" t="str">
        <f t="shared" si="10"/>
        <v/>
      </c>
      <c r="N41" s="4">
        <f t="shared" si="5"/>
        <v>0</v>
      </c>
      <c r="O41" s="4">
        <f t="shared" si="6"/>
        <v>0</v>
      </c>
      <c r="P41" s="4">
        <f t="shared" si="7"/>
        <v>0</v>
      </c>
      <c r="Q41" s="16">
        <f t="shared" si="8"/>
        <v>0</v>
      </c>
      <c r="R41" s="16">
        <f t="shared" si="9"/>
        <v>0</v>
      </c>
      <c r="S41" s="16"/>
      <c r="T41" s="110"/>
      <c r="U41" s="111"/>
      <c r="V41" s="111"/>
      <c r="W41" s="111"/>
      <c r="X41" s="112"/>
      <c r="Y41" s="8"/>
      <c r="Z41" s="11"/>
    </row>
    <row r="42" spans="1:26" customFormat="1" x14ac:dyDescent="0.25">
      <c r="A42" s="3">
        <f t="shared" si="0"/>
        <v>0</v>
      </c>
      <c r="B42" s="43">
        <f t="shared" si="1"/>
        <v>0</v>
      </c>
      <c r="C42" s="43">
        <f t="shared" si="2"/>
        <v>0</v>
      </c>
      <c r="D42" s="43">
        <f t="shared" si="3"/>
        <v>0</v>
      </c>
      <c r="E42" s="3">
        <f t="shared" si="4"/>
        <v>0</v>
      </c>
      <c r="F42" s="45"/>
      <c r="G42" s="70"/>
      <c r="H42" s="50"/>
      <c r="I42" s="50"/>
      <c r="J42" s="59"/>
      <c r="K42" s="59"/>
      <c r="L42" s="59"/>
      <c r="M42" s="60" t="str">
        <f t="shared" si="10"/>
        <v/>
      </c>
      <c r="N42" s="4">
        <f t="shared" si="5"/>
        <v>0</v>
      </c>
      <c r="O42" s="4">
        <f t="shared" si="6"/>
        <v>0</v>
      </c>
      <c r="P42" s="4">
        <f t="shared" si="7"/>
        <v>0</v>
      </c>
      <c r="Q42" s="16">
        <f t="shared" si="8"/>
        <v>0</v>
      </c>
      <c r="R42" s="16">
        <f t="shared" si="9"/>
        <v>0</v>
      </c>
      <c r="S42" s="16"/>
      <c r="T42" s="110"/>
      <c r="U42" s="111"/>
      <c r="V42" s="111"/>
      <c r="W42" s="111"/>
      <c r="X42" s="112"/>
      <c r="Y42" s="8"/>
      <c r="Z42" s="11"/>
    </row>
    <row r="43" spans="1:26" customFormat="1" x14ac:dyDescent="0.25">
      <c r="A43" s="3">
        <f t="shared" si="0"/>
        <v>0</v>
      </c>
      <c r="B43" s="43">
        <f t="shared" si="1"/>
        <v>0</v>
      </c>
      <c r="C43" s="43">
        <f t="shared" si="2"/>
        <v>0</v>
      </c>
      <c r="D43" s="43">
        <f t="shared" si="3"/>
        <v>0</v>
      </c>
      <c r="E43" s="3">
        <f t="shared" si="4"/>
        <v>0</v>
      </c>
      <c r="F43" s="45"/>
      <c r="G43" s="70"/>
      <c r="H43" s="50"/>
      <c r="I43" s="50"/>
      <c r="J43" s="59"/>
      <c r="K43" s="59"/>
      <c r="L43" s="59"/>
      <c r="M43" s="60" t="str">
        <f t="shared" si="10"/>
        <v/>
      </c>
      <c r="N43" s="4">
        <f t="shared" si="5"/>
        <v>0</v>
      </c>
      <c r="O43" s="4">
        <f t="shared" si="6"/>
        <v>0</v>
      </c>
      <c r="P43" s="4">
        <f t="shared" si="7"/>
        <v>0</v>
      </c>
      <c r="Q43" s="16">
        <f t="shared" si="8"/>
        <v>0</v>
      </c>
      <c r="R43" s="16">
        <f t="shared" si="9"/>
        <v>0</v>
      </c>
      <c r="S43" s="16"/>
      <c r="T43" s="110"/>
      <c r="U43" s="111"/>
      <c r="V43" s="111"/>
      <c r="W43" s="111"/>
      <c r="X43" s="112"/>
      <c r="Y43" s="8"/>
      <c r="Z43" s="11"/>
    </row>
    <row r="44" spans="1:26" customFormat="1" x14ac:dyDescent="0.25">
      <c r="A44" s="3">
        <f t="shared" si="0"/>
        <v>0</v>
      </c>
      <c r="B44" s="43">
        <f t="shared" si="1"/>
        <v>0</v>
      </c>
      <c r="C44" s="43">
        <f t="shared" si="2"/>
        <v>0</v>
      </c>
      <c r="D44" s="43">
        <f t="shared" si="3"/>
        <v>0</v>
      </c>
      <c r="E44" s="3">
        <f t="shared" si="4"/>
        <v>0</v>
      </c>
      <c r="F44" s="45"/>
      <c r="G44" s="70"/>
      <c r="H44" s="50"/>
      <c r="I44" s="50"/>
      <c r="J44" s="59"/>
      <c r="K44" s="59"/>
      <c r="L44" s="59"/>
      <c r="M44" s="60" t="str">
        <f t="shared" si="10"/>
        <v/>
      </c>
      <c r="N44" s="4">
        <f t="shared" si="5"/>
        <v>0</v>
      </c>
      <c r="O44" s="4">
        <f t="shared" si="6"/>
        <v>0</v>
      </c>
      <c r="P44" s="4">
        <f t="shared" si="7"/>
        <v>0</v>
      </c>
      <c r="Q44" s="16">
        <f t="shared" si="8"/>
        <v>0</v>
      </c>
      <c r="R44" s="16">
        <f t="shared" si="9"/>
        <v>0</v>
      </c>
      <c r="S44" s="16"/>
      <c r="T44" s="110"/>
      <c r="U44" s="111"/>
      <c r="V44" s="111"/>
      <c r="W44" s="111"/>
      <c r="X44" s="112"/>
      <c r="Y44" s="8"/>
      <c r="Z44" s="11"/>
    </row>
    <row r="45" spans="1:26" customFormat="1" x14ac:dyDescent="0.25">
      <c r="A45" s="3">
        <f t="shared" si="0"/>
        <v>0</v>
      </c>
      <c r="B45" s="43">
        <f t="shared" si="1"/>
        <v>0</v>
      </c>
      <c r="C45" s="43">
        <f t="shared" si="2"/>
        <v>0</v>
      </c>
      <c r="D45" s="43">
        <f t="shared" si="3"/>
        <v>0</v>
      </c>
      <c r="E45" s="3">
        <f t="shared" si="4"/>
        <v>0</v>
      </c>
      <c r="F45" s="45"/>
      <c r="G45" s="70"/>
      <c r="H45" s="50"/>
      <c r="I45" s="50"/>
      <c r="J45" s="59"/>
      <c r="K45" s="59"/>
      <c r="L45" s="59"/>
      <c r="M45" s="60" t="str">
        <f t="shared" si="10"/>
        <v/>
      </c>
      <c r="N45" s="4">
        <f t="shared" si="5"/>
        <v>0</v>
      </c>
      <c r="O45" s="4">
        <f t="shared" si="6"/>
        <v>0</v>
      </c>
      <c r="P45" s="4">
        <f t="shared" si="7"/>
        <v>0</v>
      </c>
      <c r="Q45" s="16">
        <f t="shared" si="8"/>
        <v>0</v>
      </c>
      <c r="R45" s="16">
        <f t="shared" si="9"/>
        <v>0</v>
      </c>
      <c r="S45" s="16"/>
      <c r="T45" s="110"/>
      <c r="U45" s="111"/>
      <c r="V45" s="111"/>
      <c r="W45" s="111"/>
      <c r="X45" s="112"/>
      <c r="Y45" s="8"/>
      <c r="Z45" s="11"/>
    </row>
    <row r="46" spans="1:26" customFormat="1" x14ac:dyDescent="0.25">
      <c r="A46" s="3">
        <f t="shared" si="0"/>
        <v>0</v>
      </c>
      <c r="B46" s="43">
        <f t="shared" si="1"/>
        <v>0</v>
      </c>
      <c r="C46" s="43">
        <f t="shared" si="2"/>
        <v>0</v>
      </c>
      <c r="D46" s="43">
        <f t="shared" si="3"/>
        <v>0</v>
      </c>
      <c r="E46" s="3">
        <f t="shared" si="4"/>
        <v>0</v>
      </c>
      <c r="F46" s="45"/>
      <c r="G46" s="70"/>
      <c r="H46" s="50"/>
      <c r="I46" s="50"/>
      <c r="J46" s="59"/>
      <c r="K46" s="59"/>
      <c r="L46" s="59"/>
      <c r="M46" s="60" t="str">
        <f t="shared" si="10"/>
        <v/>
      </c>
      <c r="N46" s="4">
        <f t="shared" si="5"/>
        <v>0</v>
      </c>
      <c r="O46" s="4">
        <f t="shared" si="6"/>
        <v>0</v>
      </c>
      <c r="P46" s="4">
        <f t="shared" si="7"/>
        <v>0</v>
      </c>
      <c r="Q46" s="16">
        <f t="shared" si="8"/>
        <v>0</v>
      </c>
      <c r="R46" s="16">
        <f t="shared" si="9"/>
        <v>0</v>
      </c>
      <c r="S46" s="16"/>
      <c r="T46" s="113"/>
      <c r="U46" s="114"/>
      <c r="V46" s="114"/>
      <c r="W46" s="114"/>
      <c r="X46" s="115"/>
      <c r="Y46" s="8"/>
      <c r="Z46" s="11"/>
    </row>
    <row r="47" spans="1:26" customFormat="1" x14ac:dyDescent="0.25">
      <c r="A47" s="3">
        <f t="shared" si="0"/>
        <v>0</v>
      </c>
      <c r="B47" s="43">
        <f t="shared" si="1"/>
        <v>0</v>
      </c>
      <c r="C47" s="43">
        <f t="shared" si="2"/>
        <v>0</v>
      </c>
      <c r="D47" s="43">
        <f t="shared" si="3"/>
        <v>0</v>
      </c>
      <c r="E47" s="3">
        <f t="shared" si="4"/>
        <v>0</v>
      </c>
      <c r="F47" s="45"/>
      <c r="G47" s="70"/>
      <c r="H47" s="50"/>
      <c r="I47" s="50"/>
      <c r="J47" s="59"/>
      <c r="K47" s="59"/>
      <c r="L47" s="59"/>
      <c r="M47" s="60" t="str">
        <f t="shared" si="10"/>
        <v/>
      </c>
      <c r="N47" s="4">
        <f t="shared" si="5"/>
        <v>0</v>
      </c>
      <c r="O47" s="4">
        <f t="shared" si="6"/>
        <v>0</v>
      </c>
      <c r="P47" s="4">
        <f t="shared" si="7"/>
        <v>0</v>
      </c>
      <c r="Q47" s="16">
        <f t="shared" si="8"/>
        <v>0</v>
      </c>
      <c r="R47" s="16">
        <f t="shared" si="9"/>
        <v>0</v>
      </c>
      <c r="S47" s="16"/>
      <c r="T47" s="113"/>
      <c r="U47" s="114"/>
      <c r="V47" s="114"/>
      <c r="W47" s="114"/>
      <c r="X47" s="115"/>
      <c r="Y47" s="8"/>
      <c r="Z47" s="11"/>
    </row>
    <row r="48" spans="1:26" customFormat="1" x14ac:dyDescent="0.25">
      <c r="A48" s="3">
        <f t="shared" si="0"/>
        <v>0</v>
      </c>
      <c r="B48" s="43">
        <f t="shared" si="1"/>
        <v>0</v>
      </c>
      <c r="C48" s="43">
        <f t="shared" si="2"/>
        <v>0</v>
      </c>
      <c r="D48" s="43">
        <f t="shared" si="3"/>
        <v>0</v>
      </c>
      <c r="E48" s="3">
        <f t="shared" si="4"/>
        <v>0</v>
      </c>
      <c r="F48" s="45"/>
      <c r="G48" s="70"/>
      <c r="H48" s="50"/>
      <c r="I48" s="50"/>
      <c r="J48" s="59"/>
      <c r="K48" s="59"/>
      <c r="L48" s="59"/>
      <c r="M48" s="60" t="str">
        <f t="shared" si="10"/>
        <v/>
      </c>
      <c r="N48" s="4">
        <f t="shared" si="5"/>
        <v>0</v>
      </c>
      <c r="O48" s="4">
        <f t="shared" si="6"/>
        <v>0</v>
      </c>
      <c r="P48" s="4">
        <f t="shared" si="7"/>
        <v>0</v>
      </c>
      <c r="Q48" s="16">
        <f t="shared" si="8"/>
        <v>0</v>
      </c>
      <c r="R48" s="16">
        <f t="shared" si="9"/>
        <v>0</v>
      </c>
      <c r="S48" s="16"/>
      <c r="T48" s="113"/>
      <c r="U48" s="114"/>
      <c r="V48" s="114"/>
      <c r="W48" s="114"/>
      <c r="X48" s="115"/>
      <c r="Y48" s="8"/>
      <c r="Z48" s="11"/>
    </row>
    <row r="49" spans="1:26" customFormat="1" x14ac:dyDescent="0.25">
      <c r="A49" s="3">
        <f t="shared" si="0"/>
        <v>0</v>
      </c>
      <c r="B49" s="43">
        <f t="shared" si="1"/>
        <v>0</v>
      </c>
      <c r="C49" s="43">
        <f t="shared" si="2"/>
        <v>0</v>
      </c>
      <c r="D49" s="43">
        <f t="shared" si="3"/>
        <v>0</v>
      </c>
      <c r="E49" s="3">
        <f t="shared" si="4"/>
        <v>0</v>
      </c>
      <c r="F49" s="45"/>
      <c r="G49" s="70"/>
      <c r="H49" s="50"/>
      <c r="I49" s="50"/>
      <c r="J49" s="59"/>
      <c r="K49" s="59"/>
      <c r="L49" s="59"/>
      <c r="M49" s="60" t="str">
        <f t="shared" si="10"/>
        <v/>
      </c>
      <c r="N49" s="4">
        <f t="shared" si="5"/>
        <v>0</v>
      </c>
      <c r="O49" s="4">
        <f t="shared" si="6"/>
        <v>0</v>
      </c>
      <c r="P49" s="4">
        <f t="shared" si="7"/>
        <v>0</v>
      </c>
      <c r="Q49" s="16">
        <f t="shared" si="8"/>
        <v>0</v>
      </c>
      <c r="R49" s="16">
        <f t="shared" si="9"/>
        <v>0</v>
      </c>
      <c r="S49" s="16"/>
      <c r="T49" s="113"/>
      <c r="U49" s="114"/>
      <c r="V49" s="114"/>
      <c r="W49" s="114"/>
      <c r="X49" s="115"/>
      <c r="Y49" s="8"/>
      <c r="Z49" s="11"/>
    </row>
    <row r="50" spans="1:26" customFormat="1" x14ac:dyDescent="0.25">
      <c r="A50" s="3">
        <f t="shared" si="0"/>
        <v>0</v>
      </c>
      <c r="B50" s="43">
        <f t="shared" si="1"/>
        <v>0</v>
      </c>
      <c r="C50" s="43">
        <f t="shared" si="2"/>
        <v>0</v>
      </c>
      <c r="D50" s="43">
        <f t="shared" si="3"/>
        <v>0</v>
      </c>
      <c r="E50" s="3">
        <f t="shared" si="4"/>
        <v>0</v>
      </c>
      <c r="F50" s="45"/>
      <c r="G50" s="70"/>
      <c r="H50" s="50"/>
      <c r="I50" s="50"/>
      <c r="J50" s="59"/>
      <c r="K50" s="59"/>
      <c r="L50" s="59"/>
      <c r="M50" s="60" t="str">
        <f t="shared" si="10"/>
        <v/>
      </c>
      <c r="N50" s="4">
        <f t="shared" si="5"/>
        <v>0</v>
      </c>
      <c r="O50" s="4">
        <f t="shared" si="6"/>
        <v>0</v>
      </c>
      <c r="P50" s="4">
        <f t="shared" si="7"/>
        <v>0</v>
      </c>
      <c r="Q50" s="16">
        <f t="shared" si="8"/>
        <v>0</v>
      </c>
      <c r="R50" s="16">
        <f t="shared" si="9"/>
        <v>0</v>
      </c>
      <c r="S50" s="16"/>
      <c r="T50" s="113"/>
      <c r="U50" s="114"/>
      <c r="V50" s="114"/>
      <c r="W50" s="114"/>
      <c r="X50" s="115"/>
      <c r="Y50" s="8"/>
      <c r="Z50" s="11"/>
    </row>
    <row r="51" spans="1:26" customFormat="1" x14ac:dyDescent="0.25">
      <c r="A51" s="3">
        <f t="shared" si="0"/>
        <v>0</v>
      </c>
      <c r="B51" s="43">
        <f t="shared" si="1"/>
        <v>0</v>
      </c>
      <c r="C51" s="43">
        <f t="shared" si="2"/>
        <v>0</v>
      </c>
      <c r="D51" s="43">
        <f t="shared" si="3"/>
        <v>0</v>
      </c>
      <c r="E51" s="3">
        <f t="shared" si="4"/>
        <v>0</v>
      </c>
      <c r="F51" s="45"/>
      <c r="G51" s="70"/>
      <c r="H51" s="50"/>
      <c r="I51" s="50"/>
      <c r="J51" s="59"/>
      <c r="K51" s="59"/>
      <c r="L51" s="59"/>
      <c r="M51" s="60" t="str">
        <f t="shared" si="10"/>
        <v/>
      </c>
      <c r="N51" s="4">
        <f t="shared" si="5"/>
        <v>0</v>
      </c>
      <c r="O51" s="4">
        <f t="shared" si="6"/>
        <v>0</v>
      </c>
      <c r="P51" s="4">
        <f t="shared" si="7"/>
        <v>0</v>
      </c>
      <c r="Q51" s="16">
        <f t="shared" si="8"/>
        <v>0</v>
      </c>
      <c r="R51" s="16">
        <f t="shared" si="9"/>
        <v>0</v>
      </c>
      <c r="S51" s="16"/>
      <c r="T51" s="110"/>
      <c r="U51" s="111"/>
      <c r="V51" s="111"/>
      <c r="W51" s="111"/>
      <c r="X51" s="112"/>
      <c r="Y51" s="8"/>
      <c r="Z51" s="11"/>
    </row>
    <row r="52" spans="1:26" customFormat="1" x14ac:dyDescent="0.25">
      <c r="A52" s="3">
        <f t="shared" si="0"/>
        <v>0</v>
      </c>
      <c r="B52" s="43">
        <f t="shared" si="1"/>
        <v>0</v>
      </c>
      <c r="C52" s="43">
        <f t="shared" si="2"/>
        <v>0</v>
      </c>
      <c r="D52" s="43">
        <f t="shared" si="3"/>
        <v>0</v>
      </c>
      <c r="E52" s="3">
        <f t="shared" si="4"/>
        <v>0</v>
      </c>
      <c r="F52" s="45"/>
      <c r="G52" s="70"/>
      <c r="H52" s="50"/>
      <c r="I52" s="50"/>
      <c r="J52" s="59"/>
      <c r="K52" s="59"/>
      <c r="L52" s="59"/>
      <c r="M52" s="60" t="str">
        <f t="shared" si="10"/>
        <v/>
      </c>
      <c r="N52" s="4">
        <f t="shared" si="5"/>
        <v>0</v>
      </c>
      <c r="O52" s="4">
        <f t="shared" si="6"/>
        <v>0</v>
      </c>
      <c r="P52" s="4">
        <f t="shared" si="7"/>
        <v>0</v>
      </c>
      <c r="Q52" s="16">
        <f t="shared" si="8"/>
        <v>0</v>
      </c>
      <c r="R52" s="16">
        <f t="shared" si="9"/>
        <v>0</v>
      </c>
      <c r="S52" s="16"/>
      <c r="T52" s="110"/>
      <c r="U52" s="111"/>
      <c r="V52" s="111"/>
      <c r="W52" s="111"/>
      <c r="X52" s="112"/>
      <c r="Y52" s="8"/>
      <c r="Z52" s="11"/>
    </row>
    <row r="53" spans="1:26" customFormat="1" x14ac:dyDescent="0.25">
      <c r="A53" s="3">
        <f t="shared" si="0"/>
        <v>0</v>
      </c>
      <c r="B53" s="43">
        <f t="shared" si="1"/>
        <v>0</v>
      </c>
      <c r="C53" s="43">
        <f t="shared" si="2"/>
        <v>0</v>
      </c>
      <c r="D53" s="43">
        <f t="shared" si="3"/>
        <v>0</v>
      </c>
      <c r="E53" s="3">
        <f t="shared" si="4"/>
        <v>0</v>
      </c>
      <c r="F53" s="45"/>
      <c r="G53" s="70"/>
      <c r="H53" s="50"/>
      <c r="I53" s="50"/>
      <c r="J53" s="59"/>
      <c r="K53" s="59"/>
      <c r="L53" s="59"/>
      <c r="M53" s="60" t="str">
        <f t="shared" si="10"/>
        <v/>
      </c>
      <c r="N53" s="4">
        <f t="shared" si="5"/>
        <v>0</v>
      </c>
      <c r="O53" s="4">
        <f t="shared" si="6"/>
        <v>0</v>
      </c>
      <c r="P53" s="4">
        <f t="shared" si="7"/>
        <v>0</v>
      </c>
      <c r="Q53" s="16">
        <f t="shared" si="8"/>
        <v>0</v>
      </c>
      <c r="R53" s="16">
        <f t="shared" si="9"/>
        <v>0</v>
      </c>
      <c r="S53" s="16"/>
      <c r="T53" s="110"/>
      <c r="U53" s="111"/>
      <c r="V53" s="111"/>
      <c r="W53" s="111"/>
      <c r="X53" s="112"/>
      <c r="Y53" s="8"/>
      <c r="Z53" s="11"/>
    </row>
    <row r="54" spans="1:26" customFormat="1" x14ac:dyDescent="0.25">
      <c r="A54" s="3">
        <f t="shared" si="0"/>
        <v>0</v>
      </c>
      <c r="B54" s="43">
        <f t="shared" si="1"/>
        <v>0</v>
      </c>
      <c r="C54" s="43">
        <f t="shared" si="2"/>
        <v>0</v>
      </c>
      <c r="D54" s="43">
        <f t="shared" si="3"/>
        <v>0</v>
      </c>
      <c r="E54" s="3">
        <f t="shared" si="4"/>
        <v>0</v>
      </c>
      <c r="F54" s="45"/>
      <c r="G54" s="70"/>
      <c r="H54" s="50"/>
      <c r="I54" s="50"/>
      <c r="J54" s="59"/>
      <c r="K54" s="59"/>
      <c r="L54" s="59"/>
      <c r="M54" s="60" t="str">
        <f t="shared" si="10"/>
        <v/>
      </c>
      <c r="N54" s="4">
        <f t="shared" si="5"/>
        <v>0</v>
      </c>
      <c r="O54" s="4">
        <f t="shared" si="6"/>
        <v>0</v>
      </c>
      <c r="P54" s="4">
        <f t="shared" si="7"/>
        <v>0</v>
      </c>
      <c r="Q54" s="16">
        <f t="shared" si="8"/>
        <v>0</v>
      </c>
      <c r="R54" s="16">
        <f t="shared" si="9"/>
        <v>0</v>
      </c>
      <c r="S54" s="16"/>
      <c r="T54" s="110"/>
      <c r="U54" s="111"/>
      <c r="V54" s="111"/>
      <c r="W54" s="111"/>
      <c r="X54" s="112"/>
      <c r="Y54" s="8"/>
      <c r="Z54" s="11"/>
    </row>
    <row r="55" spans="1:26" customFormat="1" x14ac:dyDescent="0.25">
      <c r="A55" s="3">
        <f t="shared" si="0"/>
        <v>0</v>
      </c>
      <c r="B55" s="43">
        <f t="shared" si="1"/>
        <v>0</v>
      </c>
      <c r="C55" s="43">
        <f t="shared" si="2"/>
        <v>0</v>
      </c>
      <c r="D55" s="43">
        <f t="shared" si="3"/>
        <v>0</v>
      </c>
      <c r="E55" s="3">
        <f t="shared" si="4"/>
        <v>0</v>
      </c>
      <c r="F55" s="45"/>
      <c r="G55" s="70"/>
      <c r="H55" s="50"/>
      <c r="I55" s="50"/>
      <c r="J55" s="59"/>
      <c r="K55" s="59"/>
      <c r="L55" s="59"/>
      <c r="M55" s="60" t="str">
        <f t="shared" si="10"/>
        <v/>
      </c>
      <c r="N55" s="4">
        <f t="shared" si="5"/>
        <v>0</v>
      </c>
      <c r="O55" s="4">
        <f t="shared" si="6"/>
        <v>0</v>
      </c>
      <c r="P55" s="4">
        <f t="shared" si="7"/>
        <v>0</v>
      </c>
      <c r="Q55" s="16">
        <f t="shared" si="8"/>
        <v>0</v>
      </c>
      <c r="R55" s="16">
        <f t="shared" si="9"/>
        <v>0</v>
      </c>
      <c r="S55" s="16"/>
      <c r="T55" s="110"/>
      <c r="U55" s="111"/>
      <c r="V55" s="111"/>
      <c r="W55" s="111"/>
      <c r="X55" s="112"/>
      <c r="Y55" s="8"/>
      <c r="Z55" s="11"/>
    </row>
    <row r="56" spans="1:26" customFormat="1" x14ac:dyDescent="0.25">
      <c r="A56" s="3">
        <f t="shared" si="0"/>
        <v>0</v>
      </c>
      <c r="B56" s="43">
        <f t="shared" si="1"/>
        <v>0</v>
      </c>
      <c r="C56" s="43">
        <f t="shared" si="2"/>
        <v>0</v>
      </c>
      <c r="D56" s="43">
        <f t="shared" si="3"/>
        <v>0</v>
      </c>
      <c r="E56" s="3">
        <f t="shared" si="4"/>
        <v>0</v>
      </c>
      <c r="F56" s="45"/>
      <c r="G56" s="70"/>
      <c r="H56" s="50"/>
      <c r="I56" s="50"/>
      <c r="J56" s="59"/>
      <c r="K56" s="59"/>
      <c r="L56" s="59"/>
      <c r="M56" s="60" t="str">
        <f t="shared" si="10"/>
        <v/>
      </c>
      <c r="N56" s="4">
        <f t="shared" si="5"/>
        <v>0</v>
      </c>
      <c r="O56" s="4">
        <f t="shared" si="6"/>
        <v>0</v>
      </c>
      <c r="P56" s="4">
        <f t="shared" si="7"/>
        <v>0</v>
      </c>
      <c r="Q56" s="16">
        <f t="shared" si="8"/>
        <v>0</v>
      </c>
      <c r="R56" s="16">
        <f t="shared" si="9"/>
        <v>0</v>
      </c>
      <c r="S56" s="16"/>
      <c r="T56" s="110"/>
      <c r="U56" s="111"/>
      <c r="V56" s="111"/>
      <c r="W56" s="111"/>
      <c r="X56" s="112"/>
      <c r="Y56" s="8"/>
      <c r="Z56" s="11"/>
    </row>
    <row r="57" spans="1:26" customFormat="1" x14ac:dyDescent="0.25">
      <c r="A57" s="3">
        <f t="shared" si="0"/>
        <v>0</v>
      </c>
      <c r="B57" s="43">
        <f t="shared" si="1"/>
        <v>0</v>
      </c>
      <c r="C57" s="43">
        <f t="shared" si="2"/>
        <v>0</v>
      </c>
      <c r="D57" s="43">
        <f t="shared" si="3"/>
        <v>0</v>
      </c>
      <c r="E57" s="3">
        <f t="shared" si="4"/>
        <v>0</v>
      </c>
      <c r="F57" s="45"/>
      <c r="G57" s="70"/>
      <c r="H57" s="50"/>
      <c r="I57" s="50"/>
      <c r="J57" s="59"/>
      <c r="K57" s="59"/>
      <c r="L57" s="59"/>
      <c r="M57" s="60" t="str">
        <f t="shared" si="10"/>
        <v/>
      </c>
      <c r="N57" s="4">
        <f t="shared" si="5"/>
        <v>0</v>
      </c>
      <c r="O57" s="4">
        <f t="shared" si="6"/>
        <v>0</v>
      </c>
      <c r="P57" s="4">
        <f t="shared" si="7"/>
        <v>0</v>
      </c>
      <c r="Q57" s="16">
        <f t="shared" si="8"/>
        <v>0</v>
      </c>
      <c r="R57" s="16">
        <f t="shared" si="9"/>
        <v>0</v>
      </c>
      <c r="S57" s="16"/>
      <c r="T57" s="110"/>
      <c r="U57" s="111"/>
      <c r="V57" s="111"/>
      <c r="W57" s="111"/>
      <c r="X57" s="112"/>
      <c r="Y57" s="8"/>
      <c r="Z57" s="11"/>
    </row>
    <row r="58" spans="1:26" customFormat="1" x14ac:dyDescent="0.25">
      <c r="A58" s="3">
        <f t="shared" si="0"/>
        <v>0</v>
      </c>
      <c r="B58" s="43">
        <f t="shared" si="1"/>
        <v>0</v>
      </c>
      <c r="C58" s="43">
        <f t="shared" si="2"/>
        <v>0</v>
      </c>
      <c r="D58" s="43">
        <f t="shared" si="3"/>
        <v>0</v>
      </c>
      <c r="E58" s="3">
        <f t="shared" si="4"/>
        <v>0</v>
      </c>
      <c r="F58" s="45"/>
      <c r="G58" s="70"/>
      <c r="H58" s="50"/>
      <c r="I58" s="50"/>
      <c r="J58" s="59"/>
      <c r="K58" s="59"/>
      <c r="L58" s="59"/>
      <c r="M58" s="60" t="str">
        <f t="shared" si="10"/>
        <v/>
      </c>
      <c r="N58" s="4">
        <f t="shared" si="5"/>
        <v>0</v>
      </c>
      <c r="O58" s="4">
        <f t="shared" si="6"/>
        <v>0</v>
      </c>
      <c r="P58" s="4">
        <f t="shared" si="7"/>
        <v>0</v>
      </c>
      <c r="Q58" s="16">
        <f t="shared" si="8"/>
        <v>0</v>
      </c>
      <c r="R58" s="16">
        <f t="shared" si="9"/>
        <v>0</v>
      </c>
      <c r="S58" s="16"/>
      <c r="T58" s="110"/>
      <c r="U58" s="111"/>
      <c r="V58" s="111"/>
      <c r="W58" s="111"/>
      <c r="X58" s="112"/>
      <c r="Y58" s="8"/>
      <c r="Z58" s="11"/>
    </row>
    <row r="59" spans="1:26" customFormat="1" x14ac:dyDescent="0.25">
      <c r="A59" s="3">
        <f t="shared" si="0"/>
        <v>0</v>
      </c>
      <c r="B59" s="43">
        <f t="shared" si="1"/>
        <v>0</v>
      </c>
      <c r="C59" s="43">
        <f t="shared" si="2"/>
        <v>0</v>
      </c>
      <c r="D59" s="43">
        <f t="shared" si="3"/>
        <v>0</v>
      </c>
      <c r="E59" s="3">
        <f t="shared" si="4"/>
        <v>0</v>
      </c>
      <c r="F59" s="45"/>
      <c r="G59" s="70"/>
      <c r="H59" s="50"/>
      <c r="I59" s="50"/>
      <c r="J59" s="59"/>
      <c r="K59" s="59"/>
      <c r="L59" s="59"/>
      <c r="M59" s="60" t="str">
        <f t="shared" si="10"/>
        <v/>
      </c>
      <c r="N59" s="4">
        <f t="shared" si="5"/>
        <v>0</v>
      </c>
      <c r="O59" s="4">
        <f t="shared" si="6"/>
        <v>0</v>
      </c>
      <c r="P59" s="4">
        <f t="shared" si="7"/>
        <v>0</v>
      </c>
      <c r="Q59" s="16">
        <f t="shared" si="8"/>
        <v>0</v>
      </c>
      <c r="R59" s="16">
        <f t="shared" si="9"/>
        <v>0</v>
      </c>
      <c r="S59" s="16"/>
      <c r="T59" s="110"/>
      <c r="U59" s="111"/>
      <c r="V59" s="111"/>
      <c r="W59" s="111"/>
      <c r="X59" s="112"/>
      <c r="Y59" s="8"/>
      <c r="Z59" s="11"/>
    </row>
    <row r="60" spans="1:26" customFormat="1" x14ac:dyDescent="0.25">
      <c r="A60" s="3">
        <f t="shared" si="0"/>
        <v>0</v>
      </c>
      <c r="B60" s="43">
        <f t="shared" si="1"/>
        <v>0</v>
      </c>
      <c r="C60" s="43">
        <f t="shared" si="2"/>
        <v>0</v>
      </c>
      <c r="D60" s="43">
        <f t="shared" si="3"/>
        <v>0</v>
      </c>
      <c r="E60" s="3">
        <f t="shared" si="4"/>
        <v>0</v>
      </c>
      <c r="F60" s="45"/>
      <c r="G60" s="70"/>
      <c r="H60" s="50"/>
      <c r="I60" s="50"/>
      <c r="J60" s="59"/>
      <c r="K60" s="59"/>
      <c r="L60" s="59"/>
      <c r="M60" s="60" t="str">
        <f t="shared" si="10"/>
        <v/>
      </c>
      <c r="N60" s="4">
        <f t="shared" si="5"/>
        <v>0</v>
      </c>
      <c r="O60" s="4">
        <f t="shared" si="6"/>
        <v>0</v>
      </c>
      <c r="P60" s="4">
        <f t="shared" si="7"/>
        <v>0</v>
      </c>
      <c r="Q60" s="16">
        <f t="shared" si="8"/>
        <v>0</v>
      </c>
      <c r="R60" s="16">
        <f t="shared" si="9"/>
        <v>0</v>
      </c>
      <c r="S60" s="16"/>
      <c r="T60" s="110"/>
      <c r="U60" s="111"/>
      <c r="V60" s="111"/>
      <c r="W60" s="111"/>
      <c r="X60" s="112"/>
      <c r="Y60" s="8"/>
      <c r="Z60" s="11"/>
    </row>
    <row r="61" spans="1:26" customFormat="1" x14ac:dyDescent="0.25">
      <c r="A61" s="3">
        <f t="shared" si="0"/>
        <v>0</v>
      </c>
      <c r="B61" s="43">
        <f t="shared" si="1"/>
        <v>0</v>
      </c>
      <c r="C61" s="43">
        <f t="shared" si="2"/>
        <v>0</v>
      </c>
      <c r="D61" s="43">
        <f t="shared" si="3"/>
        <v>0</v>
      </c>
      <c r="E61" s="3">
        <f t="shared" si="4"/>
        <v>0</v>
      </c>
      <c r="F61" s="45"/>
      <c r="G61" s="70"/>
      <c r="H61" s="50"/>
      <c r="I61" s="50"/>
      <c r="J61" s="59"/>
      <c r="K61" s="59"/>
      <c r="L61" s="59"/>
      <c r="M61" s="60" t="str">
        <f t="shared" si="10"/>
        <v/>
      </c>
      <c r="N61" s="4">
        <f t="shared" si="5"/>
        <v>0</v>
      </c>
      <c r="O61" s="4">
        <f t="shared" si="6"/>
        <v>0</v>
      </c>
      <c r="P61" s="4">
        <f t="shared" si="7"/>
        <v>0</v>
      </c>
      <c r="Q61" s="16">
        <f t="shared" si="8"/>
        <v>0</v>
      </c>
      <c r="R61" s="16">
        <f t="shared" si="9"/>
        <v>0</v>
      </c>
      <c r="S61" s="16"/>
      <c r="T61" s="110"/>
      <c r="U61" s="111"/>
      <c r="V61" s="111"/>
      <c r="W61" s="111"/>
      <c r="X61" s="112"/>
      <c r="Y61" s="8"/>
      <c r="Z61" s="11"/>
    </row>
    <row r="62" spans="1:26" customFormat="1" x14ac:dyDescent="0.25">
      <c r="A62" s="3">
        <f t="shared" si="0"/>
        <v>0</v>
      </c>
      <c r="B62" s="43">
        <f t="shared" si="1"/>
        <v>0</v>
      </c>
      <c r="C62" s="43">
        <f t="shared" si="2"/>
        <v>0</v>
      </c>
      <c r="D62" s="43">
        <f t="shared" si="3"/>
        <v>0</v>
      </c>
      <c r="E62" s="3">
        <f t="shared" si="4"/>
        <v>0</v>
      </c>
      <c r="F62" s="45"/>
      <c r="G62" s="70"/>
      <c r="H62" s="50"/>
      <c r="I62" s="50"/>
      <c r="J62" s="59"/>
      <c r="K62" s="59"/>
      <c r="L62" s="59"/>
      <c r="M62" s="60" t="str">
        <f t="shared" si="10"/>
        <v/>
      </c>
      <c r="N62" s="4">
        <f t="shared" si="5"/>
        <v>0</v>
      </c>
      <c r="O62" s="4">
        <f t="shared" si="6"/>
        <v>0</v>
      </c>
      <c r="P62" s="4">
        <f t="shared" si="7"/>
        <v>0</v>
      </c>
      <c r="Q62" s="16">
        <f t="shared" si="8"/>
        <v>0</v>
      </c>
      <c r="R62" s="16">
        <f t="shared" si="9"/>
        <v>0</v>
      </c>
      <c r="S62" s="16"/>
      <c r="T62" s="110"/>
      <c r="U62" s="111"/>
      <c r="V62" s="111"/>
      <c r="W62" s="111"/>
      <c r="X62" s="112"/>
      <c r="Y62" s="8"/>
      <c r="Z62" s="11"/>
    </row>
    <row r="63" spans="1:26" customFormat="1" x14ac:dyDescent="0.25">
      <c r="A63" s="3">
        <f t="shared" si="0"/>
        <v>0</v>
      </c>
      <c r="B63" s="43">
        <f t="shared" si="1"/>
        <v>0</v>
      </c>
      <c r="C63" s="43">
        <f t="shared" si="2"/>
        <v>0</v>
      </c>
      <c r="D63" s="43">
        <f t="shared" si="3"/>
        <v>0</v>
      </c>
      <c r="E63" s="3">
        <f t="shared" si="4"/>
        <v>0</v>
      </c>
      <c r="F63" s="45"/>
      <c r="G63" s="70"/>
      <c r="H63" s="50"/>
      <c r="I63" s="50"/>
      <c r="J63" s="59"/>
      <c r="K63" s="59"/>
      <c r="L63" s="59"/>
      <c r="M63" s="60" t="str">
        <f t="shared" si="10"/>
        <v/>
      </c>
      <c r="N63" s="4">
        <f t="shared" si="5"/>
        <v>0</v>
      </c>
      <c r="O63" s="4">
        <f t="shared" si="6"/>
        <v>0</v>
      </c>
      <c r="P63" s="4">
        <f t="shared" si="7"/>
        <v>0</v>
      </c>
      <c r="Q63" s="16">
        <f t="shared" si="8"/>
        <v>0</v>
      </c>
      <c r="R63" s="16">
        <f t="shared" si="9"/>
        <v>0</v>
      </c>
      <c r="S63" s="16"/>
      <c r="T63" s="110"/>
      <c r="U63" s="111"/>
      <c r="V63" s="111"/>
      <c r="W63" s="111"/>
      <c r="X63" s="112"/>
      <c r="Y63" s="8"/>
      <c r="Z63" s="11"/>
    </row>
    <row r="64" spans="1:26" customFormat="1" x14ac:dyDescent="0.25">
      <c r="A64" s="3">
        <f t="shared" si="0"/>
        <v>0</v>
      </c>
      <c r="B64" s="43">
        <f t="shared" si="1"/>
        <v>0</v>
      </c>
      <c r="C64" s="43">
        <f t="shared" si="2"/>
        <v>0</v>
      </c>
      <c r="D64" s="43">
        <f t="shared" si="3"/>
        <v>0</v>
      </c>
      <c r="E64" s="3">
        <f t="shared" si="4"/>
        <v>0</v>
      </c>
      <c r="F64" s="45"/>
      <c r="G64" s="70"/>
      <c r="H64" s="50"/>
      <c r="I64" s="50"/>
      <c r="J64" s="59"/>
      <c r="K64" s="59"/>
      <c r="L64" s="59"/>
      <c r="M64" s="60" t="str">
        <f t="shared" si="10"/>
        <v/>
      </c>
      <c r="N64" s="4">
        <f t="shared" si="5"/>
        <v>0</v>
      </c>
      <c r="O64" s="4">
        <f t="shared" si="6"/>
        <v>0</v>
      </c>
      <c r="P64" s="4">
        <f t="shared" si="7"/>
        <v>0</v>
      </c>
      <c r="Q64" s="16">
        <f t="shared" si="8"/>
        <v>0</v>
      </c>
      <c r="R64" s="16">
        <f t="shared" si="9"/>
        <v>0</v>
      </c>
      <c r="S64" s="16"/>
      <c r="T64" s="110"/>
      <c r="U64" s="111"/>
      <c r="V64" s="111"/>
      <c r="W64" s="111"/>
      <c r="X64" s="112"/>
      <c r="Y64" s="8"/>
      <c r="Z64" s="11"/>
    </row>
    <row r="65" spans="1:26" customFormat="1" x14ac:dyDescent="0.25">
      <c r="A65" s="3">
        <f t="shared" si="0"/>
        <v>0</v>
      </c>
      <c r="B65" s="43">
        <f t="shared" si="1"/>
        <v>0</v>
      </c>
      <c r="C65" s="43">
        <f t="shared" si="2"/>
        <v>0</v>
      </c>
      <c r="D65" s="43">
        <f t="shared" si="3"/>
        <v>0</v>
      </c>
      <c r="E65" s="3">
        <f t="shared" si="4"/>
        <v>0</v>
      </c>
      <c r="F65" s="45"/>
      <c r="G65" s="70"/>
      <c r="H65" s="50"/>
      <c r="I65" s="50"/>
      <c r="J65" s="59"/>
      <c r="K65" s="59"/>
      <c r="L65" s="59"/>
      <c r="M65" s="60" t="str">
        <f t="shared" si="10"/>
        <v/>
      </c>
      <c r="N65" s="4">
        <f t="shared" si="5"/>
        <v>0</v>
      </c>
      <c r="O65" s="4">
        <f t="shared" si="6"/>
        <v>0</v>
      </c>
      <c r="P65" s="4">
        <f t="shared" si="7"/>
        <v>0</v>
      </c>
      <c r="Q65" s="16">
        <f t="shared" si="8"/>
        <v>0</v>
      </c>
      <c r="R65" s="16">
        <f t="shared" si="9"/>
        <v>0</v>
      </c>
      <c r="S65" s="16"/>
      <c r="T65" s="110"/>
      <c r="U65" s="111"/>
      <c r="V65" s="111"/>
      <c r="W65" s="111"/>
      <c r="X65" s="112"/>
      <c r="Y65" s="8"/>
      <c r="Z65" s="11"/>
    </row>
    <row r="66" spans="1:26" customFormat="1" x14ac:dyDescent="0.25">
      <c r="A66" s="3">
        <f t="shared" si="0"/>
        <v>0</v>
      </c>
      <c r="B66" s="43">
        <f t="shared" si="1"/>
        <v>0</v>
      </c>
      <c r="C66" s="43">
        <f t="shared" si="2"/>
        <v>0</v>
      </c>
      <c r="D66" s="43">
        <f t="shared" si="3"/>
        <v>0</v>
      </c>
      <c r="E66" s="3">
        <f t="shared" si="4"/>
        <v>0</v>
      </c>
      <c r="F66" s="45"/>
      <c r="G66" s="70"/>
      <c r="H66" s="50"/>
      <c r="I66" s="50"/>
      <c r="J66" s="59"/>
      <c r="K66" s="59"/>
      <c r="L66" s="59"/>
      <c r="M66" s="60" t="str">
        <f t="shared" si="10"/>
        <v/>
      </c>
      <c r="N66" s="4">
        <f t="shared" si="5"/>
        <v>0</v>
      </c>
      <c r="O66" s="4">
        <f t="shared" si="6"/>
        <v>0</v>
      </c>
      <c r="P66" s="4">
        <f t="shared" si="7"/>
        <v>0</v>
      </c>
      <c r="Q66" s="16">
        <f t="shared" si="8"/>
        <v>0</v>
      </c>
      <c r="R66" s="16">
        <f t="shared" si="9"/>
        <v>0</v>
      </c>
      <c r="S66" s="16"/>
      <c r="T66" s="110"/>
      <c r="U66" s="111"/>
      <c r="V66" s="111"/>
      <c r="W66" s="111"/>
      <c r="X66" s="112"/>
      <c r="Y66" s="8"/>
      <c r="Z66" s="11"/>
    </row>
    <row r="67" spans="1:26" customFormat="1" x14ac:dyDescent="0.25">
      <c r="A67" s="3">
        <f t="shared" si="0"/>
        <v>0</v>
      </c>
      <c r="B67" s="43">
        <f t="shared" si="1"/>
        <v>0</v>
      </c>
      <c r="C67" s="43">
        <f t="shared" si="2"/>
        <v>0</v>
      </c>
      <c r="D67" s="43">
        <f t="shared" si="3"/>
        <v>0</v>
      </c>
      <c r="E67" s="3">
        <f t="shared" si="4"/>
        <v>0</v>
      </c>
      <c r="F67" s="45"/>
      <c r="G67" s="70"/>
      <c r="H67" s="50"/>
      <c r="I67" s="50"/>
      <c r="J67" s="59"/>
      <c r="K67" s="59"/>
      <c r="L67" s="59"/>
      <c r="M67" s="60" t="str">
        <f t="shared" si="10"/>
        <v/>
      </c>
      <c r="N67" s="4">
        <f t="shared" si="5"/>
        <v>0</v>
      </c>
      <c r="O67" s="4">
        <f t="shared" si="6"/>
        <v>0</v>
      </c>
      <c r="P67" s="4">
        <f t="shared" si="7"/>
        <v>0</v>
      </c>
      <c r="Q67" s="16">
        <f t="shared" si="8"/>
        <v>0</v>
      </c>
      <c r="R67" s="16">
        <f t="shared" si="9"/>
        <v>0</v>
      </c>
      <c r="S67" s="16"/>
      <c r="T67" s="110"/>
      <c r="U67" s="111"/>
      <c r="V67" s="111"/>
      <c r="W67" s="111"/>
      <c r="X67" s="112"/>
      <c r="Y67" s="8"/>
      <c r="Z67" s="11"/>
    </row>
    <row r="68" spans="1:26" customFormat="1" x14ac:dyDescent="0.25">
      <c r="A68" s="3">
        <f t="shared" si="0"/>
        <v>0</v>
      </c>
      <c r="B68" s="43">
        <f t="shared" si="1"/>
        <v>0</v>
      </c>
      <c r="C68" s="43">
        <f t="shared" si="2"/>
        <v>0</v>
      </c>
      <c r="D68" s="43">
        <f t="shared" si="3"/>
        <v>0</v>
      </c>
      <c r="E68" s="3">
        <f t="shared" si="4"/>
        <v>0</v>
      </c>
      <c r="F68" s="45"/>
      <c r="G68" s="70"/>
      <c r="H68" s="50"/>
      <c r="I68" s="50"/>
      <c r="J68" s="59"/>
      <c r="K68" s="59"/>
      <c r="L68" s="59"/>
      <c r="M68" s="60" t="str">
        <f t="shared" si="10"/>
        <v/>
      </c>
      <c r="N68" s="4">
        <f t="shared" si="5"/>
        <v>0</v>
      </c>
      <c r="O68" s="4">
        <f t="shared" si="6"/>
        <v>0</v>
      </c>
      <c r="P68" s="4">
        <f t="shared" si="7"/>
        <v>0</v>
      </c>
      <c r="Q68" s="16">
        <f t="shared" si="8"/>
        <v>0</v>
      </c>
      <c r="R68" s="16">
        <f t="shared" si="9"/>
        <v>0</v>
      </c>
      <c r="S68" s="16"/>
      <c r="T68" s="110"/>
      <c r="U68" s="111"/>
      <c r="V68" s="111"/>
      <c r="W68" s="111"/>
      <c r="X68" s="112"/>
      <c r="Y68" s="8"/>
      <c r="Z68" s="11"/>
    </row>
    <row r="69" spans="1:26" customFormat="1" x14ac:dyDescent="0.25">
      <c r="A69" s="3">
        <f t="shared" si="0"/>
        <v>0</v>
      </c>
      <c r="B69" s="43">
        <f t="shared" si="1"/>
        <v>0</v>
      </c>
      <c r="C69" s="43">
        <f t="shared" si="2"/>
        <v>0</v>
      </c>
      <c r="D69" s="43">
        <f t="shared" si="3"/>
        <v>0</v>
      </c>
      <c r="E69" s="3">
        <f t="shared" si="4"/>
        <v>0</v>
      </c>
      <c r="F69" s="45"/>
      <c r="G69" s="70"/>
      <c r="H69" s="50"/>
      <c r="I69" s="50"/>
      <c r="J69" s="59"/>
      <c r="K69" s="59"/>
      <c r="L69" s="59"/>
      <c r="M69" s="60" t="str">
        <f t="shared" si="10"/>
        <v/>
      </c>
      <c r="N69" s="4">
        <f t="shared" si="5"/>
        <v>0</v>
      </c>
      <c r="O69" s="4">
        <f t="shared" si="6"/>
        <v>0</v>
      </c>
      <c r="P69" s="4">
        <f t="shared" si="7"/>
        <v>0</v>
      </c>
      <c r="Q69" s="16">
        <f t="shared" si="8"/>
        <v>0</v>
      </c>
      <c r="R69" s="16">
        <f t="shared" si="9"/>
        <v>0</v>
      </c>
      <c r="S69" s="16"/>
      <c r="T69" s="110"/>
      <c r="U69" s="111"/>
      <c r="V69" s="111"/>
      <c r="W69" s="111"/>
      <c r="X69" s="112"/>
      <c r="Y69" s="8"/>
      <c r="Z69" s="11"/>
    </row>
    <row r="70" spans="1:26" customFormat="1" x14ac:dyDescent="0.25">
      <c r="A70" s="3">
        <f t="shared" si="0"/>
        <v>0</v>
      </c>
      <c r="B70" s="43">
        <f t="shared" si="1"/>
        <v>0</v>
      </c>
      <c r="C70" s="43">
        <f t="shared" si="2"/>
        <v>0</v>
      </c>
      <c r="D70" s="43">
        <f t="shared" si="3"/>
        <v>0</v>
      </c>
      <c r="E70" s="3">
        <f t="shared" si="4"/>
        <v>0</v>
      </c>
      <c r="F70" s="45"/>
      <c r="G70" s="70"/>
      <c r="H70" s="50"/>
      <c r="I70" s="50"/>
      <c r="J70" s="59"/>
      <c r="K70" s="59"/>
      <c r="L70" s="59"/>
      <c r="M70" s="60" t="str">
        <f t="shared" si="10"/>
        <v/>
      </c>
      <c r="N70" s="4">
        <f t="shared" si="5"/>
        <v>0</v>
      </c>
      <c r="O70" s="4">
        <f t="shared" si="6"/>
        <v>0</v>
      </c>
      <c r="P70" s="4">
        <f t="shared" si="7"/>
        <v>0</v>
      </c>
      <c r="Q70" s="16">
        <f t="shared" si="8"/>
        <v>0</v>
      </c>
      <c r="R70" s="16">
        <f t="shared" si="9"/>
        <v>0</v>
      </c>
      <c r="S70" s="16"/>
      <c r="T70" s="110"/>
      <c r="U70" s="111"/>
      <c r="V70" s="111"/>
      <c r="W70" s="111"/>
      <c r="X70" s="112"/>
      <c r="Y70" s="8"/>
      <c r="Z70" s="11"/>
    </row>
    <row r="71" spans="1:26" customFormat="1" x14ac:dyDescent="0.25">
      <c r="A71" s="3">
        <f t="shared" si="0"/>
        <v>0</v>
      </c>
      <c r="B71" s="43">
        <f t="shared" si="1"/>
        <v>0</v>
      </c>
      <c r="C71" s="43">
        <f t="shared" si="2"/>
        <v>0</v>
      </c>
      <c r="D71" s="43">
        <f t="shared" si="3"/>
        <v>0</v>
      </c>
      <c r="E71" s="3">
        <f t="shared" si="4"/>
        <v>0</v>
      </c>
      <c r="F71" s="45"/>
      <c r="G71" s="70"/>
      <c r="H71" s="50"/>
      <c r="I71" s="50"/>
      <c r="J71" s="59"/>
      <c r="K71" s="59"/>
      <c r="L71" s="59"/>
      <c r="M71" s="60" t="str">
        <f t="shared" si="10"/>
        <v/>
      </c>
      <c r="N71" s="4">
        <f t="shared" si="5"/>
        <v>0</v>
      </c>
      <c r="O71" s="4">
        <f t="shared" si="6"/>
        <v>0</v>
      </c>
      <c r="P71" s="4">
        <f t="shared" si="7"/>
        <v>0</v>
      </c>
      <c r="Q71" s="16">
        <f t="shared" si="8"/>
        <v>0</v>
      </c>
      <c r="R71" s="16">
        <f t="shared" si="9"/>
        <v>0</v>
      </c>
      <c r="S71" s="16"/>
      <c r="T71" s="110"/>
      <c r="U71" s="111"/>
      <c r="V71" s="111"/>
      <c r="W71" s="111"/>
      <c r="X71" s="112"/>
      <c r="Y71" s="8"/>
      <c r="Z71" s="11"/>
    </row>
    <row r="72" spans="1:26" customFormat="1" x14ac:dyDescent="0.25">
      <c r="A72" s="3">
        <f t="shared" si="0"/>
        <v>0</v>
      </c>
      <c r="B72" s="43">
        <f t="shared" si="1"/>
        <v>0</v>
      </c>
      <c r="C72" s="43">
        <f t="shared" si="2"/>
        <v>0</v>
      </c>
      <c r="D72" s="43">
        <f t="shared" si="3"/>
        <v>0</v>
      </c>
      <c r="E72" s="3">
        <f t="shared" si="4"/>
        <v>0</v>
      </c>
      <c r="F72" s="45"/>
      <c r="G72" s="70"/>
      <c r="H72" s="50"/>
      <c r="I72" s="50"/>
      <c r="J72" s="59"/>
      <c r="K72" s="59"/>
      <c r="L72" s="59"/>
      <c r="M72" s="60" t="str">
        <f t="shared" si="10"/>
        <v/>
      </c>
      <c r="N72" s="4">
        <f t="shared" si="5"/>
        <v>0</v>
      </c>
      <c r="O72" s="4">
        <f t="shared" si="6"/>
        <v>0</v>
      </c>
      <c r="P72" s="4">
        <f t="shared" si="7"/>
        <v>0</v>
      </c>
      <c r="Q72" s="16">
        <f t="shared" si="8"/>
        <v>0</v>
      </c>
      <c r="R72" s="16">
        <f t="shared" si="9"/>
        <v>0</v>
      </c>
      <c r="S72" s="16"/>
      <c r="T72" s="110"/>
      <c r="U72" s="111"/>
      <c r="V72" s="111"/>
      <c r="W72" s="111"/>
      <c r="X72" s="112"/>
      <c r="Y72" s="8"/>
      <c r="Z72" s="11"/>
    </row>
    <row r="73" spans="1:26" customFormat="1" x14ac:dyDescent="0.25">
      <c r="A73" s="3">
        <f t="shared" si="0"/>
        <v>0</v>
      </c>
      <c r="B73" s="43">
        <f t="shared" si="1"/>
        <v>0</v>
      </c>
      <c r="C73" s="43">
        <f t="shared" si="2"/>
        <v>0</v>
      </c>
      <c r="D73" s="43">
        <f t="shared" si="3"/>
        <v>0</v>
      </c>
      <c r="E73" s="3">
        <f t="shared" si="4"/>
        <v>0</v>
      </c>
      <c r="F73" s="45"/>
      <c r="G73" s="70"/>
      <c r="H73" s="50"/>
      <c r="I73" s="50"/>
      <c r="J73" s="59"/>
      <c r="K73" s="59"/>
      <c r="L73" s="59"/>
      <c r="M73" s="60" t="str">
        <f t="shared" si="10"/>
        <v/>
      </c>
      <c r="N73" s="4">
        <f t="shared" si="5"/>
        <v>0</v>
      </c>
      <c r="O73" s="4">
        <f t="shared" si="6"/>
        <v>0</v>
      </c>
      <c r="P73" s="4">
        <f t="shared" si="7"/>
        <v>0</v>
      </c>
      <c r="Q73" s="16">
        <f t="shared" si="8"/>
        <v>0</v>
      </c>
      <c r="R73" s="16">
        <f t="shared" si="9"/>
        <v>0</v>
      </c>
      <c r="S73" s="16"/>
      <c r="T73" s="110"/>
      <c r="U73" s="111"/>
      <c r="V73" s="111"/>
      <c r="W73" s="111"/>
      <c r="X73" s="112"/>
      <c r="Y73" s="8"/>
      <c r="Z73" s="11"/>
    </row>
    <row r="74" spans="1:26" customFormat="1" x14ac:dyDescent="0.25">
      <c r="A74" s="3">
        <f t="shared" si="0"/>
        <v>0</v>
      </c>
      <c r="B74" s="43">
        <f t="shared" si="1"/>
        <v>0</v>
      </c>
      <c r="C74" s="43">
        <f t="shared" si="2"/>
        <v>0</v>
      </c>
      <c r="D74" s="43">
        <f t="shared" si="3"/>
        <v>0</v>
      </c>
      <c r="E74" s="3">
        <f t="shared" si="4"/>
        <v>0</v>
      </c>
      <c r="F74" s="45"/>
      <c r="G74" s="70"/>
      <c r="H74" s="50"/>
      <c r="I74" s="50"/>
      <c r="J74" s="59"/>
      <c r="K74" s="59"/>
      <c r="L74" s="59"/>
      <c r="M74" s="60" t="str">
        <f t="shared" si="10"/>
        <v/>
      </c>
      <c r="N74" s="4">
        <f t="shared" si="5"/>
        <v>0</v>
      </c>
      <c r="O74" s="4">
        <f t="shared" si="6"/>
        <v>0</v>
      </c>
      <c r="P74" s="4">
        <f t="shared" si="7"/>
        <v>0</v>
      </c>
      <c r="Q74" s="16">
        <f t="shared" si="8"/>
        <v>0</v>
      </c>
      <c r="R74" s="16">
        <f t="shared" si="9"/>
        <v>0</v>
      </c>
      <c r="S74" s="16"/>
      <c r="T74" s="113"/>
      <c r="U74" s="114"/>
      <c r="V74" s="114"/>
      <c r="W74" s="114"/>
      <c r="X74" s="115"/>
      <c r="Y74" s="8"/>
      <c r="Z74" s="11"/>
    </row>
    <row r="75" spans="1:26" customFormat="1" x14ac:dyDescent="0.25">
      <c r="A75" s="3">
        <f t="shared" si="0"/>
        <v>0</v>
      </c>
      <c r="B75" s="43">
        <f t="shared" si="1"/>
        <v>0</v>
      </c>
      <c r="C75" s="43">
        <f t="shared" si="2"/>
        <v>0</v>
      </c>
      <c r="D75" s="43">
        <f t="shared" si="3"/>
        <v>0</v>
      </c>
      <c r="E75" s="3">
        <f t="shared" si="4"/>
        <v>0</v>
      </c>
      <c r="F75" s="45"/>
      <c r="G75" s="70"/>
      <c r="H75" s="50"/>
      <c r="I75" s="50"/>
      <c r="J75" s="59"/>
      <c r="K75" s="59"/>
      <c r="L75" s="59"/>
      <c r="M75" s="60" t="str">
        <f t="shared" si="10"/>
        <v/>
      </c>
      <c r="N75" s="4">
        <f t="shared" si="5"/>
        <v>0</v>
      </c>
      <c r="O75" s="4">
        <f t="shared" si="6"/>
        <v>0</v>
      </c>
      <c r="P75" s="4">
        <f t="shared" si="7"/>
        <v>0</v>
      </c>
      <c r="Q75" s="16">
        <f t="shared" si="8"/>
        <v>0</v>
      </c>
      <c r="R75" s="16">
        <f t="shared" si="9"/>
        <v>0</v>
      </c>
      <c r="S75" s="16"/>
      <c r="T75" s="113"/>
      <c r="U75" s="114"/>
      <c r="V75" s="114"/>
      <c r="W75" s="114"/>
      <c r="X75" s="115"/>
      <c r="Y75" s="8"/>
      <c r="Z75" s="11"/>
    </row>
    <row r="76" spans="1:26" customFormat="1" x14ac:dyDescent="0.25">
      <c r="A76" s="3">
        <f t="shared" si="0"/>
        <v>0</v>
      </c>
      <c r="B76" s="43">
        <f t="shared" si="1"/>
        <v>0</v>
      </c>
      <c r="C76" s="43">
        <f t="shared" si="2"/>
        <v>0</v>
      </c>
      <c r="D76" s="43">
        <f t="shared" si="3"/>
        <v>0</v>
      </c>
      <c r="E76" s="3">
        <f t="shared" si="4"/>
        <v>0</v>
      </c>
      <c r="F76" s="45"/>
      <c r="G76" s="70"/>
      <c r="H76" s="50"/>
      <c r="I76" s="50"/>
      <c r="J76" s="59"/>
      <c r="K76" s="59"/>
      <c r="L76" s="59"/>
      <c r="M76" s="60" t="str">
        <f t="shared" si="10"/>
        <v/>
      </c>
      <c r="N76" s="4">
        <f t="shared" si="5"/>
        <v>0</v>
      </c>
      <c r="O76" s="4">
        <f t="shared" si="6"/>
        <v>0</v>
      </c>
      <c r="P76" s="4">
        <f t="shared" si="7"/>
        <v>0</v>
      </c>
      <c r="Q76" s="16">
        <f t="shared" si="8"/>
        <v>0</v>
      </c>
      <c r="R76" s="16">
        <f t="shared" si="9"/>
        <v>0</v>
      </c>
      <c r="S76" s="16"/>
      <c r="T76" s="113"/>
      <c r="U76" s="114"/>
      <c r="V76" s="114"/>
      <c r="W76" s="114"/>
      <c r="X76" s="115"/>
      <c r="Y76" s="8"/>
      <c r="Z76" s="11"/>
    </row>
    <row r="77" spans="1:26" customFormat="1" x14ac:dyDescent="0.25">
      <c r="A77" s="3">
        <f t="shared" si="0"/>
        <v>0</v>
      </c>
      <c r="B77" s="43">
        <f t="shared" si="1"/>
        <v>0</v>
      </c>
      <c r="C77" s="43">
        <f t="shared" si="2"/>
        <v>0</v>
      </c>
      <c r="D77" s="43">
        <f t="shared" si="3"/>
        <v>0</v>
      </c>
      <c r="E77" s="3">
        <f t="shared" si="4"/>
        <v>0</v>
      </c>
      <c r="F77" s="45"/>
      <c r="G77" s="70"/>
      <c r="H77" s="50"/>
      <c r="I77" s="50"/>
      <c r="J77" s="59"/>
      <c r="K77" s="59"/>
      <c r="L77" s="59"/>
      <c r="M77" s="60" t="str">
        <f t="shared" si="10"/>
        <v/>
      </c>
      <c r="N77" s="4">
        <f t="shared" si="5"/>
        <v>0</v>
      </c>
      <c r="O77" s="4">
        <f t="shared" si="6"/>
        <v>0</v>
      </c>
      <c r="P77" s="4">
        <f t="shared" si="7"/>
        <v>0</v>
      </c>
      <c r="Q77" s="16">
        <f t="shared" si="8"/>
        <v>0</v>
      </c>
      <c r="R77" s="16">
        <f t="shared" si="9"/>
        <v>0</v>
      </c>
      <c r="S77" s="16"/>
      <c r="T77" s="113"/>
      <c r="U77" s="114"/>
      <c r="V77" s="114"/>
      <c r="W77" s="114"/>
      <c r="X77" s="115"/>
      <c r="Y77" s="8"/>
      <c r="Z77" s="11"/>
    </row>
    <row r="78" spans="1:26" customFormat="1" x14ac:dyDescent="0.25">
      <c r="A78" s="3">
        <f t="shared" si="0"/>
        <v>0</v>
      </c>
      <c r="B78" s="43">
        <f t="shared" si="1"/>
        <v>0</v>
      </c>
      <c r="C78" s="43">
        <f t="shared" si="2"/>
        <v>0</v>
      </c>
      <c r="D78" s="43">
        <f t="shared" si="3"/>
        <v>0</v>
      </c>
      <c r="E78" s="3">
        <f t="shared" si="4"/>
        <v>0</v>
      </c>
      <c r="F78" s="45"/>
      <c r="G78" s="70"/>
      <c r="H78" s="50"/>
      <c r="I78" s="50"/>
      <c r="J78" s="59"/>
      <c r="K78" s="59"/>
      <c r="L78" s="59"/>
      <c r="M78" s="60" t="str">
        <f t="shared" si="10"/>
        <v/>
      </c>
      <c r="N78" s="4">
        <f t="shared" si="5"/>
        <v>0</v>
      </c>
      <c r="O78" s="4">
        <f t="shared" si="6"/>
        <v>0</v>
      </c>
      <c r="P78" s="4">
        <f t="shared" si="7"/>
        <v>0</v>
      </c>
      <c r="Q78" s="16">
        <f t="shared" si="8"/>
        <v>0</v>
      </c>
      <c r="R78" s="16">
        <f t="shared" si="9"/>
        <v>0</v>
      </c>
      <c r="S78" s="16"/>
      <c r="T78" s="113"/>
      <c r="U78" s="114"/>
      <c r="V78" s="114"/>
      <c r="W78" s="114"/>
      <c r="X78" s="115"/>
      <c r="Y78" s="8"/>
      <c r="Z78" s="11"/>
    </row>
    <row r="79" spans="1:26" customFormat="1" x14ac:dyDescent="0.25">
      <c r="A79" s="3">
        <f t="shared" si="0"/>
        <v>0</v>
      </c>
      <c r="B79" s="43">
        <f t="shared" si="1"/>
        <v>0</v>
      </c>
      <c r="C79" s="43">
        <f t="shared" si="2"/>
        <v>0</v>
      </c>
      <c r="D79" s="43">
        <f t="shared" si="3"/>
        <v>0</v>
      </c>
      <c r="E79" s="3">
        <f t="shared" si="4"/>
        <v>0</v>
      </c>
      <c r="F79" s="45"/>
      <c r="G79" s="70"/>
      <c r="H79" s="50"/>
      <c r="I79" s="50"/>
      <c r="J79" s="59"/>
      <c r="K79" s="59"/>
      <c r="L79" s="59"/>
      <c r="M79" s="60" t="str">
        <f t="shared" si="10"/>
        <v/>
      </c>
      <c r="N79" s="4">
        <f t="shared" si="5"/>
        <v>0</v>
      </c>
      <c r="O79" s="4">
        <f t="shared" si="6"/>
        <v>0</v>
      </c>
      <c r="P79" s="4">
        <f t="shared" si="7"/>
        <v>0</v>
      </c>
      <c r="Q79" s="16">
        <f t="shared" si="8"/>
        <v>0</v>
      </c>
      <c r="R79" s="16">
        <f t="shared" si="9"/>
        <v>0</v>
      </c>
      <c r="S79" s="16"/>
      <c r="T79" s="110"/>
      <c r="U79" s="111"/>
      <c r="V79" s="111"/>
      <c r="W79" s="111"/>
      <c r="X79" s="112"/>
      <c r="Y79" s="8"/>
      <c r="Z79" s="11"/>
    </row>
    <row r="80" spans="1:26" customFormat="1" x14ac:dyDescent="0.25">
      <c r="A80" s="3">
        <f t="shared" si="0"/>
        <v>0</v>
      </c>
      <c r="B80" s="43">
        <f t="shared" si="1"/>
        <v>0</v>
      </c>
      <c r="C80" s="43">
        <f t="shared" si="2"/>
        <v>0</v>
      </c>
      <c r="D80" s="43">
        <f t="shared" si="3"/>
        <v>0</v>
      </c>
      <c r="E80" s="3">
        <f t="shared" si="4"/>
        <v>0</v>
      </c>
      <c r="F80" s="45"/>
      <c r="G80" s="70"/>
      <c r="H80" s="50"/>
      <c r="I80" s="50"/>
      <c r="J80" s="59"/>
      <c r="K80" s="59"/>
      <c r="L80" s="59"/>
      <c r="M80" s="60" t="str">
        <f t="shared" si="10"/>
        <v/>
      </c>
      <c r="N80" s="4">
        <f t="shared" si="5"/>
        <v>0</v>
      </c>
      <c r="O80" s="4">
        <f t="shared" si="6"/>
        <v>0</v>
      </c>
      <c r="P80" s="4">
        <f t="shared" si="7"/>
        <v>0</v>
      </c>
      <c r="Q80" s="16">
        <f t="shared" si="8"/>
        <v>0</v>
      </c>
      <c r="R80" s="16">
        <f t="shared" si="9"/>
        <v>0</v>
      </c>
      <c r="S80" s="16"/>
      <c r="T80" s="110"/>
      <c r="U80" s="111"/>
      <c r="V80" s="111"/>
      <c r="W80" s="111"/>
      <c r="X80" s="112"/>
      <c r="Y80" s="8"/>
      <c r="Z80" s="11"/>
    </row>
    <row r="81" spans="1:26" customFormat="1" x14ac:dyDescent="0.25">
      <c r="A81" s="3">
        <f t="shared" si="0"/>
        <v>0</v>
      </c>
      <c r="B81" s="43">
        <f t="shared" si="1"/>
        <v>0</v>
      </c>
      <c r="C81" s="43">
        <f t="shared" si="2"/>
        <v>0</v>
      </c>
      <c r="D81" s="43">
        <f t="shared" si="3"/>
        <v>0</v>
      </c>
      <c r="E81" s="3">
        <f t="shared" si="4"/>
        <v>0</v>
      </c>
      <c r="F81" s="45"/>
      <c r="G81" s="70"/>
      <c r="H81" s="50"/>
      <c r="I81" s="50"/>
      <c r="J81" s="59"/>
      <c r="K81" s="59"/>
      <c r="L81" s="59"/>
      <c r="M81" s="60" t="str">
        <f t="shared" si="10"/>
        <v/>
      </c>
      <c r="N81" s="4">
        <f t="shared" si="5"/>
        <v>0</v>
      </c>
      <c r="O81" s="4">
        <f t="shared" si="6"/>
        <v>0</v>
      </c>
      <c r="P81" s="4">
        <f t="shared" si="7"/>
        <v>0</v>
      </c>
      <c r="Q81" s="16">
        <f t="shared" si="8"/>
        <v>0</v>
      </c>
      <c r="R81" s="16">
        <f t="shared" si="9"/>
        <v>0</v>
      </c>
      <c r="S81" s="16"/>
      <c r="T81" s="110"/>
      <c r="U81" s="111"/>
      <c r="V81" s="111"/>
      <c r="W81" s="111"/>
      <c r="X81" s="112"/>
      <c r="Y81" s="8"/>
      <c r="Z81" s="11"/>
    </row>
    <row r="82" spans="1:26" customFormat="1" x14ac:dyDescent="0.25">
      <c r="A82" s="3">
        <f t="shared" ref="A82:A145" si="11">IF(AND(G82="", H82="", I82="", J82="", K82="", L82=""), 0, 1)</f>
        <v>0</v>
      </c>
      <c r="B82" s="43">
        <f t="shared" ref="B82:B145" si="12">IF(OR(G82&lt;&gt;"", H82&lt;&gt;"", I82&lt;&gt;"", J82&lt;&gt;"", K82&lt;&gt;"", L82&lt;&gt;""), 1, 0)</f>
        <v>0</v>
      </c>
      <c r="C82" s="43">
        <f t="shared" ref="C82:C145" si="13">$B82*IF($G82="", 1, 0)</f>
        <v>0</v>
      </c>
      <c r="D82" s="43">
        <f t="shared" ref="D82:D145" si="14">$B82*IF($H82="", 1, 0)</f>
        <v>0</v>
      </c>
      <c r="E82" s="3">
        <f t="shared" ref="E82:E145" si="15">$B82*IF($I82="", 1, 0)</f>
        <v>0</v>
      </c>
      <c r="F82" s="45"/>
      <c r="G82" s="70"/>
      <c r="H82" s="50"/>
      <c r="I82" s="50"/>
      <c r="J82" s="59"/>
      <c r="K82" s="59"/>
      <c r="L82" s="59"/>
      <c r="M82" s="60" t="str">
        <f t="shared" si="10"/>
        <v/>
      </c>
      <c r="N82" s="4">
        <f t="shared" ref="N82:N145" si="16">$B82*IF($J82="", 1, 0)</f>
        <v>0</v>
      </c>
      <c r="O82" s="4">
        <f t="shared" ref="O82:O145" si="17">$B82*IF(OR($K82="", $K82&gt;$J82), 1, 0)</f>
        <v>0</v>
      </c>
      <c r="P82" s="4">
        <f t="shared" ref="P82:P145" si="18">$B82*IF(OR($L82="", $L82&gt;J82), 1, 0)</f>
        <v>0</v>
      </c>
      <c r="Q82" s="16">
        <f t="shared" ref="Q82:Q145" si="19">$B82*IF($M82="", 1, 0)</f>
        <v>0</v>
      </c>
      <c r="R82" s="16">
        <f t="shared" ref="R82:R145" si="20">IF(OR(M82="", AND(M82&gt;=0, M82&lt;=J82)),0,1)</f>
        <v>0</v>
      </c>
      <c r="S82" s="16"/>
      <c r="T82" s="110"/>
      <c r="U82" s="111"/>
      <c r="V82" s="111"/>
      <c r="W82" s="111"/>
      <c r="X82" s="112"/>
      <c r="Y82" s="8"/>
      <c r="Z82" s="11"/>
    </row>
    <row r="83" spans="1:26" customFormat="1" x14ac:dyDescent="0.25">
      <c r="A83" s="3">
        <f t="shared" si="11"/>
        <v>0</v>
      </c>
      <c r="B83" s="43">
        <f t="shared" si="12"/>
        <v>0</v>
      </c>
      <c r="C83" s="43">
        <f t="shared" si="13"/>
        <v>0</v>
      </c>
      <c r="D83" s="43">
        <f t="shared" si="14"/>
        <v>0</v>
      </c>
      <c r="E83" s="3">
        <f t="shared" si="15"/>
        <v>0</v>
      </c>
      <c r="F83" s="45"/>
      <c r="G83" s="70"/>
      <c r="H83" s="50"/>
      <c r="I83" s="50"/>
      <c r="J83" s="59"/>
      <c r="K83" s="59"/>
      <c r="L83" s="59"/>
      <c r="M83" s="60" t="str">
        <f t="shared" ref="M83:M146" si="21">IF(OR(J83&lt;&gt;"", K83&lt;&gt;"", L83&lt;&gt;""), K83+L83, "")</f>
        <v/>
      </c>
      <c r="N83" s="4">
        <f t="shared" si="16"/>
        <v>0</v>
      </c>
      <c r="O83" s="4">
        <f t="shared" si="17"/>
        <v>0</v>
      </c>
      <c r="P83" s="4">
        <f t="shared" si="18"/>
        <v>0</v>
      </c>
      <c r="Q83" s="16">
        <f t="shared" si="19"/>
        <v>0</v>
      </c>
      <c r="R83" s="16">
        <f t="shared" si="20"/>
        <v>0</v>
      </c>
      <c r="S83" s="16"/>
      <c r="T83" s="110"/>
      <c r="U83" s="111"/>
      <c r="V83" s="111"/>
      <c r="W83" s="111"/>
      <c r="X83" s="112"/>
      <c r="Y83" s="8"/>
      <c r="Z83" s="11"/>
    </row>
    <row r="84" spans="1:26" customFormat="1" x14ac:dyDescent="0.25">
      <c r="A84" s="3">
        <f t="shared" si="11"/>
        <v>0</v>
      </c>
      <c r="B84" s="43">
        <f t="shared" si="12"/>
        <v>0</v>
      </c>
      <c r="C84" s="43">
        <f t="shared" si="13"/>
        <v>0</v>
      </c>
      <c r="D84" s="43">
        <f t="shared" si="14"/>
        <v>0</v>
      </c>
      <c r="E84" s="3">
        <f t="shared" si="15"/>
        <v>0</v>
      </c>
      <c r="F84" s="45"/>
      <c r="G84" s="70"/>
      <c r="H84" s="50"/>
      <c r="I84" s="50"/>
      <c r="J84" s="59"/>
      <c r="K84" s="59"/>
      <c r="L84" s="59"/>
      <c r="M84" s="60" t="str">
        <f t="shared" si="21"/>
        <v/>
      </c>
      <c r="N84" s="4">
        <f t="shared" si="16"/>
        <v>0</v>
      </c>
      <c r="O84" s="4">
        <f t="shared" si="17"/>
        <v>0</v>
      </c>
      <c r="P84" s="4">
        <f t="shared" si="18"/>
        <v>0</v>
      </c>
      <c r="Q84" s="16">
        <f t="shared" si="19"/>
        <v>0</v>
      </c>
      <c r="R84" s="16">
        <f t="shared" si="20"/>
        <v>0</v>
      </c>
      <c r="S84" s="16"/>
      <c r="T84" s="110"/>
      <c r="U84" s="111"/>
      <c r="V84" s="111"/>
      <c r="W84" s="111"/>
      <c r="X84" s="112"/>
      <c r="Y84" s="8"/>
      <c r="Z84" s="11"/>
    </row>
    <row r="85" spans="1:26" customFormat="1" x14ac:dyDescent="0.25">
      <c r="A85" s="3">
        <f t="shared" si="11"/>
        <v>0</v>
      </c>
      <c r="B85" s="43">
        <f t="shared" si="12"/>
        <v>0</v>
      </c>
      <c r="C85" s="43">
        <f t="shared" si="13"/>
        <v>0</v>
      </c>
      <c r="D85" s="43">
        <f t="shared" si="14"/>
        <v>0</v>
      </c>
      <c r="E85" s="3">
        <f t="shared" si="15"/>
        <v>0</v>
      </c>
      <c r="F85" s="45"/>
      <c r="G85" s="70"/>
      <c r="H85" s="50"/>
      <c r="I85" s="50"/>
      <c r="J85" s="59"/>
      <c r="K85" s="59"/>
      <c r="L85" s="59"/>
      <c r="M85" s="60" t="str">
        <f t="shared" si="21"/>
        <v/>
      </c>
      <c r="N85" s="4">
        <f t="shared" si="16"/>
        <v>0</v>
      </c>
      <c r="O85" s="4">
        <f t="shared" si="17"/>
        <v>0</v>
      </c>
      <c r="P85" s="4">
        <f t="shared" si="18"/>
        <v>0</v>
      </c>
      <c r="Q85" s="16">
        <f t="shared" si="19"/>
        <v>0</v>
      </c>
      <c r="R85" s="16">
        <f t="shared" si="20"/>
        <v>0</v>
      </c>
      <c r="S85" s="16"/>
      <c r="T85" s="110"/>
      <c r="U85" s="111"/>
      <c r="V85" s="111"/>
      <c r="W85" s="111"/>
      <c r="X85" s="112"/>
      <c r="Y85" s="8"/>
      <c r="Z85" s="11"/>
    </row>
    <row r="86" spans="1:26" customFormat="1" x14ac:dyDescent="0.25">
      <c r="A86" s="3">
        <f t="shared" si="11"/>
        <v>0</v>
      </c>
      <c r="B86" s="43">
        <f t="shared" si="12"/>
        <v>0</v>
      </c>
      <c r="C86" s="43">
        <f t="shared" si="13"/>
        <v>0</v>
      </c>
      <c r="D86" s="43">
        <f t="shared" si="14"/>
        <v>0</v>
      </c>
      <c r="E86" s="3">
        <f t="shared" si="15"/>
        <v>0</v>
      </c>
      <c r="F86" s="45"/>
      <c r="G86" s="70"/>
      <c r="H86" s="50"/>
      <c r="I86" s="50"/>
      <c r="J86" s="59"/>
      <c r="K86" s="59"/>
      <c r="L86" s="59"/>
      <c r="M86" s="60" t="str">
        <f t="shared" si="21"/>
        <v/>
      </c>
      <c r="N86" s="4">
        <f t="shared" si="16"/>
        <v>0</v>
      </c>
      <c r="O86" s="4">
        <f t="shared" si="17"/>
        <v>0</v>
      </c>
      <c r="P86" s="4">
        <f t="shared" si="18"/>
        <v>0</v>
      </c>
      <c r="Q86" s="16">
        <f t="shared" si="19"/>
        <v>0</v>
      </c>
      <c r="R86" s="16">
        <f t="shared" si="20"/>
        <v>0</v>
      </c>
      <c r="S86" s="16"/>
      <c r="T86" s="110"/>
      <c r="U86" s="111"/>
      <c r="V86" s="111"/>
      <c r="W86" s="111"/>
      <c r="X86" s="112"/>
      <c r="Y86" s="8"/>
      <c r="Z86" s="11"/>
    </row>
    <row r="87" spans="1:26" customFormat="1" x14ac:dyDescent="0.25">
      <c r="A87" s="3">
        <f t="shared" si="11"/>
        <v>0</v>
      </c>
      <c r="B87" s="43">
        <f t="shared" si="12"/>
        <v>0</v>
      </c>
      <c r="C87" s="43">
        <f t="shared" si="13"/>
        <v>0</v>
      </c>
      <c r="D87" s="43">
        <f t="shared" si="14"/>
        <v>0</v>
      </c>
      <c r="E87" s="3">
        <f t="shared" si="15"/>
        <v>0</v>
      </c>
      <c r="F87" s="45"/>
      <c r="G87" s="70"/>
      <c r="H87" s="50"/>
      <c r="I87" s="50"/>
      <c r="J87" s="59"/>
      <c r="K87" s="59"/>
      <c r="L87" s="59"/>
      <c r="M87" s="60" t="str">
        <f t="shared" si="21"/>
        <v/>
      </c>
      <c r="N87" s="4">
        <f t="shared" si="16"/>
        <v>0</v>
      </c>
      <c r="O87" s="4">
        <f t="shared" si="17"/>
        <v>0</v>
      </c>
      <c r="P87" s="4">
        <f t="shared" si="18"/>
        <v>0</v>
      </c>
      <c r="Q87" s="16">
        <f t="shared" si="19"/>
        <v>0</v>
      </c>
      <c r="R87" s="16">
        <f t="shared" si="20"/>
        <v>0</v>
      </c>
      <c r="S87" s="16"/>
      <c r="T87" s="110"/>
      <c r="U87" s="111"/>
      <c r="V87" s="111"/>
      <c r="W87" s="111"/>
      <c r="X87" s="112"/>
      <c r="Y87" s="8"/>
      <c r="Z87" s="11"/>
    </row>
    <row r="88" spans="1:26" customFormat="1" x14ac:dyDescent="0.25">
      <c r="A88" s="3">
        <f t="shared" si="11"/>
        <v>0</v>
      </c>
      <c r="B88" s="43">
        <f t="shared" si="12"/>
        <v>0</v>
      </c>
      <c r="C88" s="43">
        <f t="shared" si="13"/>
        <v>0</v>
      </c>
      <c r="D88" s="43">
        <f t="shared" si="14"/>
        <v>0</v>
      </c>
      <c r="E88" s="3">
        <f t="shared" si="15"/>
        <v>0</v>
      </c>
      <c r="F88" s="45"/>
      <c r="G88" s="70"/>
      <c r="H88" s="50"/>
      <c r="I88" s="50"/>
      <c r="J88" s="59"/>
      <c r="K88" s="59"/>
      <c r="L88" s="59"/>
      <c r="M88" s="60" t="str">
        <f t="shared" si="21"/>
        <v/>
      </c>
      <c r="N88" s="4">
        <f t="shared" si="16"/>
        <v>0</v>
      </c>
      <c r="O88" s="4">
        <f t="shared" si="17"/>
        <v>0</v>
      </c>
      <c r="P88" s="4">
        <f t="shared" si="18"/>
        <v>0</v>
      </c>
      <c r="Q88" s="16">
        <f t="shared" si="19"/>
        <v>0</v>
      </c>
      <c r="R88" s="16">
        <f t="shared" si="20"/>
        <v>0</v>
      </c>
      <c r="S88" s="16"/>
      <c r="T88" s="110"/>
      <c r="U88" s="111"/>
      <c r="V88" s="111"/>
      <c r="W88" s="111"/>
      <c r="X88" s="112"/>
      <c r="Y88" s="8"/>
      <c r="Z88" s="11"/>
    </row>
    <row r="89" spans="1:26" customFormat="1" x14ac:dyDescent="0.25">
      <c r="A89" s="3">
        <f t="shared" si="11"/>
        <v>0</v>
      </c>
      <c r="B89" s="43">
        <f t="shared" si="12"/>
        <v>0</v>
      </c>
      <c r="C89" s="43">
        <f t="shared" si="13"/>
        <v>0</v>
      </c>
      <c r="D89" s="43">
        <f t="shared" si="14"/>
        <v>0</v>
      </c>
      <c r="E89" s="3">
        <f t="shared" si="15"/>
        <v>0</v>
      </c>
      <c r="F89" s="45"/>
      <c r="G89" s="70"/>
      <c r="H89" s="50"/>
      <c r="I89" s="50"/>
      <c r="J89" s="59"/>
      <c r="K89" s="59"/>
      <c r="L89" s="59"/>
      <c r="M89" s="60" t="str">
        <f t="shared" si="21"/>
        <v/>
      </c>
      <c r="N89" s="4">
        <f t="shared" si="16"/>
        <v>0</v>
      </c>
      <c r="O89" s="4">
        <f t="shared" si="17"/>
        <v>0</v>
      </c>
      <c r="P89" s="4">
        <f t="shared" si="18"/>
        <v>0</v>
      </c>
      <c r="Q89" s="16">
        <f t="shared" si="19"/>
        <v>0</v>
      </c>
      <c r="R89" s="16">
        <f t="shared" si="20"/>
        <v>0</v>
      </c>
      <c r="S89" s="16"/>
      <c r="T89" s="110"/>
      <c r="U89" s="111"/>
      <c r="V89" s="111"/>
      <c r="W89" s="111"/>
      <c r="X89" s="112"/>
      <c r="Y89" s="8"/>
      <c r="Z89" s="11"/>
    </row>
    <row r="90" spans="1:26" customFormat="1" x14ac:dyDescent="0.25">
      <c r="A90" s="3">
        <f t="shared" si="11"/>
        <v>0</v>
      </c>
      <c r="B90" s="43">
        <f t="shared" si="12"/>
        <v>0</v>
      </c>
      <c r="C90" s="43">
        <f t="shared" si="13"/>
        <v>0</v>
      </c>
      <c r="D90" s="43">
        <f t="shared" si="14"/>
        <v>0</v>
      </c>
      <c r="E90" s="3">
        <f t="shared" si="15"/>
        <v>0</v>
      </c>
      <c r="F90" s="45"/>
      <c r="G90" s="70"/>
      <c r="H90" s="50"/>
      <c r="I90" s="50"/>
      <c r="J90" s="59"/>
      <c r="K90" s="59"/>
      <c r="L90" s="59"/>
      <c r="M90" s="60" t="str">
        <f t="shared" si="21"/>
        <v/>
      </c>
      <c r="N90" s="4">
        <f t="shared" si="16"/>
        <v>0</v>
      </c>
      <c r="O90" s="4">
        <f t="shared" si="17"/>
        <v>0</v>
      </c>
      <c r="P90" s="4">
        <f t="shared" si="18"/>
        <v>0</v>
      </c>
      <c r="Q90" s="16">
        <f t="shared" si="19"/>
        <v>0</v>
      </c>
      <c r="R90" s="16">
        <f t="shared" si="20"/>
        <v>0</v>
      </c>
      <c r="S90" s="16"/>
      <c r="T90" s="110"/>
      <c r="U90" s="111"/>
      <c r="V90" s="111"/>
      <c r="W90" s="111"/>
      <c r="X90" s="112"/>
      <c r="Y90" s="8"/>
      <c r="Z90" s="11"/>
    </row>
    <row r="91" spans="1:26" customFormat="1" x14ac:dyDescent="0.25">
      <c r="A91" s="3">
        <f t="shared" si="11"/>
        <v>0</v>
      </c>
      <c r="B91" s="43">
        <f t="shared" si="12"/>
        <v>0</v>
      </c>
      <c r="C91" s="43">
        <f t="shared" si="13"/>
        <v>0</v>
      </c>
      <c r="D91" s="43">
        <f t="shared" si="14"/>
        <v>0</v>
      </c>
      <c r="E91" s="3">
        <f t="shared" si="15"/>
        <v>0</v>
      </c>
      <c r="F91" s="45"/>
      <c r="G91" s="70"/>
      <c r="H91" s="50"/>
      <c r="I91" s="50"/>
      <c r="J91" s="59"/>
      <c r="K91" s="59"/>
      <c r="L91" s="59"/>
      <c r="M91" s="60" t="str">
        <f t="shared" si="21"/>
        <v/>
      </c>
      <c r="N91" s="4">
        <f t="shared" si="16"/>
        <v>0</v>
      </c>
      <c r="O91" s="4">
        <f t="shared" si="17"/>
        <v>0</v>
      </c>
      <c r="P91" s="4">
        <f t="shared" si="18"/>
        <v>0</v>
      </c>
      <c r="Q91" s="16">
        <f t="shared" si="19"/>
        <v>0</v>
      </c>
      <c r="R91" s="16">
        <f t="shared" si="20"/>
        <v>0</v>
      </c>
      <c r="S91" s="16"/>
      <c r="T91" s="110"/>
      <c r="U91" s="111"/>
      <c r="V91" s="111"/>
      <c r="W91" s="111"/>
      <c r="X91" s="112"/>
      <c r="Y91" s="8"/>
      <c r="Z91" s="11"/>
    </row>
    <row r="92" spans="1:26" customFormat="1" x14ac:dyDescent="0.25">
      <c r="A92" s="3">
        <f t="shared" si="11"/>
        <v>0</v>
      </c>
      <c r="B92" s="43">
        <f t="shared" si="12"/>
        <v>0</v>
      </c>
      <c r="C92" s="43">
        <f t="shared" si="13"/>
        <v>0</v>
      </c>
      <c r="D92" s="43">
        <f t="shared" si="14"/>
        <v>0</v>
      </c>
      <c r="E92" s="3">
        <f t="shared" si="15"/>
        <v>0</v>
      </c>
      <c r="F92" s="45"/>
      <c r="G92" s="70"/>
      <c r="H92" s="50"/>
      <c r="I92" s="50"/>
      <c r="J92" s="59"/>
      <c r="K92" s="59"/>
      <c r="L92" s="59"/>
      <c r="M92" s="60" t="str">
        <f t="shared" si="21"/>
        <v/>
      </c>
      <c r="N92" s="4">
        <f t="shared" si="16"/>
        <v>0</v>
      </c>
      <c r="O92" s="4">
        <f t="shared" si="17"/>
        <v>0</v>
      </c>
      <c r="P92" s="4">
        <f t="shared" si="18"/>
        <v>0</v>
      </c>
      <c r="Q92" s="16">
        <f t="shared" si="19"/>
        <v>0</v>
      </c>
      <c r="R92" s="16">
        <f t="shared" si="20"/>
        <v>0</v>
      </c>
      <c r="S92" s="16"/>
      <c r="T92" s="110"/>
      <c r="U92" s="111"/>
      <c r="V92" s="111"/>
      <c r="W92" s="111"/>
      <c r="X92" s="112"/>
      <c r="Y92" s="8"/>
      <c r="Z92" s="11"/>
    </row>
    <row r="93" spans="1:26" customFormat="1" x14ac:dyDescent="0.25">
      <c r="A93" s="3">
        <f t="shared" si="11"/>
        <v>0</v>
      </c>
      <c r="B93" s="43">
        <f t="shared" si="12"/>
        <v>0</v>
      </c>
      <c r="C93" s="43">
        <f t="shared" si="13"/>
        <v>0</v>
      </c>
      <c r="D93" s="43">
        <f t="shared" si="14"/>
        <v>0</v>
      </c>
      <c r="E93" s="3">
        <f t="shared" si="15"/>
        <v>0</v>
      </c>
      <c r="F93" s="45"/>
      <c r="G93" s="70"/>
      <c r="H93" s="50"/>
      <c r="I93" s="50"/>
      <c r="J93" s="59"/>
      <c r="K93" s="59"/>
      <c r="L93" s="59"/>
      <c r="M93" s="60" t="str">
        <f t="shared" si="21"/>
        <v/>
      </c>
      <c r="N93" s="4">
        <f t="shared" si="16"/>
        <v>0</v>
      </c>
      <c r="O93" s="4">
        <f t="shared" si="17"/>
        <v>0</v>
      </c>
      <c r="P93" s="4">
        <f t="shared" si="18"/>
        <v>0</v>
      </c>
      <c r="Q93" s="16">
        <f t="shared" si="19"/>
        <v>0</v>
      </c>
      <c r="R93" s="16">
        <f t="shared" si="20"/>
        <v>0</v>
      </c>
      <c r="S93" s="16"/>
      <c r="T93" s="110"/>
      <c r="U93" s="111"/>
      <c r="V93" s="111"/>
      <c r="W93" s="111"/>
      <c r="X93" s="112"/>
      <c r="Y93" s="8"/>
      <c r="Z93" s="11"/>
    </row>
    <row r="94" spans="1:26" customFormat="1" x14ac:dyDescent="0.25">
      <c r="A94" s="3">
        <f t="shared" si="11"/>
        <v>0</v>
      </c>
      <c r="B94" s="43">
        <f t="shared" si="12"/>
        <v>0</v>
      </c>
      <c r="C94" s="43">
        <f t="shared" si="13"/>
        <v>0</v>
      </c>
      <c r="D94" s="43">
        <f t="shared" si="14"/>
        <v>0</v>
      </c>
      <c r="E94" s="3">
        <f t="shared" si="15"/>
        <v>0</v>
      </c>
      <c r="F94" s="45"/>
      <c r="G94" s="70"/>
      <c r="H94" s="50"/>
      <c r="I94" s="50"/>
      <c r="J94" s="59"/>
      <c r="K94" s="59"/>
      <c r="L94" s="59"/>
      <c r="M94" s="60" t="str">
        <f t="shared" si="21"/>
        <v/>
      </c>
      <c r="N94" s="4">
        <f t="shared" si="16"/>
        <v>0</v>
      </c>
      <c r="O94" s="4">
        <f t="shared" si="17"/>
        <v>0</v>
      </c>
      <c r="P94" s="4">
        <f t="shared" si="18"/>
        <v>0</v>
      </c>
      <c r="Q94" s="16">
        <f t="shared" si="19"/>
        <v>0</v>
      </c>
      <c r="R94" s="16">
        <f t="shared" si="20"/>
        <v>0</v>
      </c>
      <c r="S94" s="16"/>
      <c r="T94" s="110"/>
      <c r="U94" s="111"/>
      <c r="V94" s="111"/>
      <c r="W94" s="111"/>
      <c r="X94" s="112"/>
      <c r="Y94" s="8"/>
      <c r="Z94" s="11"/>
    </row>
    <row r="95" spans="1:26" customFormat="1" x14ac:dyDescent="0.25">
      <c r="A95" s="3">
        <f t="shared" si="11"/>
        <v>0</v>
      </c>
      <c r="B95" s="43">
        <f t="shared" si="12"/>
        <v>0</v>
      </c>
      <c r="C95" s="43">
        <f t="shared" si="13"/>
        <v>0</v>
      </c>
      <c r="D95" s="43">
        <f t="shared" si="14"/>
        <v>0</v>
      </c>
      <c r="E95" s="3">
        <f t="shared" si="15"/>
        <v>0</v>
      </c>
      <c r="F95" s="45"/>
      <c r="G95" s="70"/>
      <c r="H95" s="50"/>
      <c r="I95" s="50"/>
      <c r="J95" s="59"/>
      <c r="K95" s="59"/>
      <c r="L95" s="59"/>
      <c r="M95" s="60" t="str">
        <f t="shared" si="21"/>
        <v/>
      </c>
      <c r="N95" s="4">
        <f t="shared" si="16"/>
        <v>0</v>
      </c>
      <c r="O95" s="4">
        <f t="shared" si="17"/>
        <v>0</v>
      </c>
      <c r="P95" s="4">
        <f t="shared" si="18"/>
        <v>0</v>
      </c>
      <c r="Q95" s="16">
        <f t="shared" si="19"/>
        <v>0</v>
      </c>
      <c r="R95" s="16">
        <f t="shared" si="20"/>
        <v>0</v>
      </c>
      <c r="S95" s="16"/>
      <c r="T95" s="110"/>
      <c r="U95" s="111"/>
      <c r="V95" s="111"/>
      <c r="W95" s="111"/>
      <c r="X95" s="112"/>
      <c r="Y95" s="8"/>
      <c r="Z95" s="11"/>
    </row>
    <row r="96" spans="1:26" customFormat="1" x14ac:dyDescent="0.25">
      <c r="A96" s="3">
        <f t="shared" si="11"/>
        <v>0</v>
      </c>
      <c r="B96" s="43">
        <f t="shared" si="12"/>
        <v>0</v>
      </c>
      <c r="C96" s="43">
        <f t="shared" si="13"/>
        <v>0</v>
      </c>
      <c r="D96" s="43">
        <f t="shared" si="14"/>
        <v>0</v>
      </c>
      <c r="E96" s="3">
        <f t="shared" si="15"/>
        <v>0</v>
      </c>
      <c r="F96" s="45"/>
      <c r="G96" s="70"/>
      <c r="H96" s="50"/>
      <c r="I96" s="50"/>
      <c r="J96" s="59"/>
      <c r="K96" s="59"/>
      <c r="L96" s="59"/>
      <c r="M96" s="60" t="str">
        <f t="shared" si="21"/>
        <v/>
      </c>
      <c r="N96" s="4">
        <f t="shared" si="16"/>
        <v>0</v>
      </c>
      <c r="O96" s="4">
        <f t="shared" si="17"/>
        <v>0</v>
      </c>
      <c r="P96" s="4">
        <f t="shared" si="18"/>
        <v>0</v>
      </c>
      <c r="Q96" s="16">
        <f t="shared" si="19"/>
        <v>0</v>
      </c>
      <c r="R96" s="16">
        <f t="shared" si="20"/>
        <v>0</v>
      </c>
      <c r="S96" s="16"/>
      <c r="T96" s="110"/>
      <c r="U96" s="111"/>
      <c r="V96" s="111"/>
      <c r="W96" s="111"/>
      <c r="X96" s="112"/>
      <c r="Y96" s="8"/>
      <c r="Z96" s="11"/>
    </row>
    <row r="97" spans="1:26" customFormat="1" x14ac:dyDescent="0.25">
      <c r="A97" s="3">
        <f t="shared" si="11"/>
        <v>0</v>
      </c>
      <c r="B97" s="43">
        <f t="shared" si="12"/>
        <v>0</v>
      </c>
      <c r="C97" s="43">
        <f t="shared" si="13"/>
        <v>0</v>
      </c>
      <c r="D97" s="43">
        <f t="shared" si="14"/>
        <v>0</v>
      </c>
      <c r="E97" s="3">
        <f t="shared" si="15"/>
        <v>0</v>
      </c>
      <c r="F97" s="45"/>
      <c r="G97" s="70"/>
      <c r="H97" s="50"/>
      <c r="I97" s="50"/>
      <c r="J97" s="59"/>
      <c r="K97" s="59"/>
      <c r="L97" s="59"/>
      <c r="M97" s="60" t="str">
        <f t="shared" si="21"/>
        <v/>
      </c>
      <c r="N97" s="4">
        <f t="shared" si="16"/>
        <v>0</v>
      </c>
      <c r="O97" s="4">
        <f t="shared" si="17"/>
        <v>0</v>
      </c>
      <c r="P97" s="4">
        <f t="shared" si="18"/>
        <v>0</v>
      </c>
      <c r="Q97" s="16">
        <f t="shared" si="19"/>
        <v>0</v>
      </c>
      <c r="R97" s="16">
        <f t="shared" si="20"/>
        <v>0</v>
      </c>
      <c r="S97" s="16"/>
      <c r="T97" s="110"/>
      <c r="U97" s="111"/>
      <c r="V97" s="111"/>
      <c r="W97" s="111"/>
      <c r="X97" s="112"/>
      <c r="Y97" s="8"/>
      <c r="Z97" s="11"/>
    </row>
    <row r="98" spans="1:26" customFormat="1" x14ac:dyDescent="0.25">
      <c r="A98" s="3">
        <f t="shared" si="11"/>
        <v>0</v>
      </c>
      <c r="B98" s="43">
        <f t="shared" si="12"/>
        <v>0</v>
      </c>
      <c r="C98" s="43">
        <f t="shared" si="13"/>
        <v>0</v>
      </c>
      <c r="D98" s="43">
        <f t="shared" si="14"/>
        <v>0</v>
      </c>
      <c r="E98" s="3">
        <f t="shared" si="15"/>
        <v>0</v>
      </c>
      <c r="F98" s="45"/>
      <c r="G98" s="70"/>
      <c r="H98" s="50"/>
      <c r="I98" s="50"/>
      <c r="J98" s="59"/>
      <c r="K98" s="59"/>
      <c r="L98" s="59"/>
      <c r="M98" s="60" t="str">
        <f t="shared" si="21"/>
        <v/>
      </c>
      <c r="N98" s="4">
        <f t="shared" si="16"/>
        <v>0</v>
      </c>
      <c r="O98" s="4">
        <f t="shared" si="17"/>
        <v>0</v>
      </c>
      <c r="P98" s="4">
        <f t="shared" si="18"/>
        <v>0</v>
      </c>
      <c r="Q98" s="16">
        <f t="shared" si="19"/>
        <v>0</v>
      </c>
      <c r="R98" s="16">
        <f t="shared" si="20"/>
        <v>0</v>
      </c>
      <c r="S98" s="16"/>
      <c r="T98" s="110"/>
      <c r="U98" s="111"/>
      <c r="V98" s="111"/>
      <c r="W98" s="111"/>
      <c r="X98" s="112"/>
      <c r="Y98" s="8"/>
      <c r="Z98" s="11"/>
    </row>
    <row r="99" spans="1:26" customFormat="1" x14ac:dyDescent="0.25">
      <c r="A99" s="3">
        <f t="shared" si="11"/>
        <v>0</v>
      </c>
      <c r="B99" s="43">
        <f t="shared" si="12"/>
        <v>0</v>
      </c>
      <c r="C99" s="43">
        <f t="shared" si="13"/>
        <v>0</v>
      </c>
      <c r="D99" s="43">
        <f t="shared" si="14"/>
        <v>0</v>
      </c>
      <c r="E99" s="3">
        <f t="shared" si="15"/>
        <v>0</v>
      </c>
      <c r="F99" s="45"/>
      <c r="G99" s="70"/>
      <c r="H99" s="50"/>
      <c r="I99" s="50"/>
      <c r="J99" s="59"/>
      <c r="K99" s="59"/>
      <c r="L99" s="59"/>
      <c r="M99" s="60" t="str">
        <f t="shared" si="21"/>
        <v/>
      </c>
      <c r="N99" s="4">
        <f t="shared" si="16"/>
        <v>0</v>
      </c>
      <c r="O99" s="4">
        <f t="shared" si="17"/>
        <v>0</v>
      </c>
      <c r="P99" s="4">
        <f t="shared" si="18"/>
        <v>0</v>
      </c>
      <c r="Q99" s="16">
        <f t="shared" si="19"/>
        <v>0</v>
      </c>
      <c r="R99" s="16">
        <f t="shared" si="20"/>
        <v>0</v>
      </c>
      <c r="S99" s="16"/>
      <c r="T99" s="110"/>
      <c r="U99" s="111"/>
      <c r="V99" s="111"/>
      <c r="W99" s="111"/>
      <c r="X99" s="112"/>
      <c r="Y99" s="8"/>
      <c r="Z99" s="11"/>
    </row>
    <row r="100" spans="1:26" customFormat="1" x14ac:dyDescent="0.25">
      <c r="A100" s="3">
        <f t="shared" si="11"/>
        <v>0</v>
      </c>
      <c r="B100" s="43">
        <f t="shared" si="12"/>
        <v>0</v>
      </c>
      <c r="C100" s="43">
        <f t="shared" si="13"/>
        <v>0</v>
      </c>
      <c r="D100" s="43">
        <f t="shared" si="14"/>
        <v>0</v>
      </c>
      <c r="E100" s="3">
        <f t="shared" si="15"/>
        <v>0</v>
      </c>
      <c r="F100" s="45"/>
      <c r="G100" s="70"/>
      <c r="H100" s="50"/>
      <c r="I100" s="50"/>
      <c r="J100" s="59"/>
      <c r="K100" s="59"/>
      <c r="L100" s="59"/>
      <c r="M100" s="60" t="str">
        <f t="shared" si="21"/>
        <v/>
      </c>
      <c r="N100" s="4">
        <f t="shared" si="16"/>
        <v>0</v>
      </c>
      <c r="O100" s="4">
        <f t="shared" si="17"/>
        <v>0</v>
      </c>
      <c r="P100" s="4">
        <f t="shared" si="18"/>
        <v>0</v>
      </c>
      <c r="Q100" s="16">
        <f t="shared" si="19"/>
        <v>0</v>
      </c>
      <c r="R100" s="16">
        <f t="shared" si="20"/>
        <v>0</v>
      </c>
      <c r="S100" s="16"/>
      <c r="T100" s="110"/>
      <c r="U100" s="111"/>
      <c r="V100" s="111"/>
      <c r="W100" s="111"/>
      <c r="X100" s="112"/>
      <c r="Y100" s="8"/>
      <c r="Z100" s="11"/>
    </row>
    <row r="101" spans="1:26" customFormat="1" x14ac:dyDescent="0.25">
      <c r="A101" s="3">
        <f t="shared" si="11"/>
        <v>0</v>
      </c>
      <c r="B101" s="43">
        <f t="shared" si="12"/>
        <v>0</v>
      </c>
      <c r="C101" s="43">
        <f t="shared" si="13"/>
        <v>0</v>
      </c>
      <c r="D101" s="43">
        <f t="shared" si="14"/>
        <v>0</v>
      </c>
      <c r="E101" s="3">
        <f t="shared" si="15"/>
        <v>0</v>
      </c>
      <c r="F101" s="45"/>
      <c r="G101" s="70"/>
      <c r="H101" s="50"/>
      <c r="I101" s="50"/>
      <c r="J101" s="59"/>
      <c r="K101" s="59"/>
      <c r="L101" s="59"/>
      <c r="M101" s="60" t="str">
        <f t="shared" si="21"/>
        <v/>
      </c>
      <c r="N101" s="4">
        <f t="shared" si="16"/>
        <v>0</v>
      </c>
      <c r="O101" s="4">
        <f t="shared" si="17"/>
        <v>0</v>
      </c>
      <c r="P101" s="4">
        <f t="shared" si="18"/>
        <v>0</v>
      </c>
      <c r="Q101" s="16">
        <f t="shared" si="19"/>
        <v>0</v>
      </c>
      <c r="R101" s="16">
        <f t="shared" si="20"/>
        <v>0</v>
      </c>
      <c r="S101" s="16"/>
      <c r="T101" s="110"/>
      <c r="U101" s="111"/>
      <c r="V101" s="111"/>
      <c r="W101" s="111"/>
      <c r="X101" s="112"/>
      <c r="Y101" s="8"/>
      <c r="Z101" s="11"/>
    </row>
    <row r="102" spans="1:26" customFormat="1" x14ac:dyDescent="0.25">
      <c r="A102" s="3">
        <f t="shared" si="11"/>
        <v>0</v>
      </c>
      <c r="B102" s="43">
        <f t="shared" si="12"/>
        <v>0</v>
      </c>
      <c r="C102" s="43">
        <f t="shared" si="13"/>
        <v>0</v>
      </c>
      <c r="D102" s="43">
        <f t="shared" si="14"/>
        <v>0</v>
      </c>
      <c r="E102" s="3">
        <f t="shared" si="15"/>
        <v>0</v>
      </c>
      <c r="F102" s="45"/>
      <c r="G102" s="70"/>
      <c r="H102" s="50"/>
      <c r="I102" s="50"/>
      <c r="J102" s="59"/>
      <c r="K102" s="59"/>
      <c r="L102" s="59"/>
      <c r="M102" s="60" t="str">
        <f t="shared" si="21"/>
        <v/>
      </c>
      <c r="N102" s="4">
        <f t="shared" si="16"/>
        <v>0</v>
      </c>
      <c r="O102" s="4">
        <f t="shared" si="17"/>
        <v>0</v>
      </c>
      <c r="P102" s="4">
        <f t="shared" si="18"/>
        <v>0</v>
      </c>
      <c r="Q102" s="16">
        <f t="shared" si="19"/>
        <v>0</v>
      </c>
      <c r="R102" s="16">
        <f t="shared" si="20"/>
        <v>0</v>
      </c>
      <c r="S102" s="16"/>
      <c r="T102" s="113"/>
      <c r="U102" s="114"/>
      <c r="V102" s="114"/>
      <c r="W102" s="114"/>
      <c r="X102" s="115"/>
      <c r="Y102" s="8"/>
      <c r="Z102" s="11"/>
    </row>
    <row r="103" spans="1:26" customFormat="1" x14ac:dyDescent="0.25">
      <c r="A103" s="3">
        <f t="shared" si="11"/>
        <v>0</v>
      </c>
      <c r="B103" s="43">
        <f t="shared" si="12"/>
        <v>0</v>
      </c>
      <c r="C103" s="43">
        <f t="shared" si="13"/>
        <v>0</v>
      </c>
      <c r="D103" s="43">
        <f t="shared" si="14"/>
        <v>0</v>
      </c>
      <c r="E103" s="3">
        <f t="shared" si="15"/>
        <v>0</v>
      </c>
      <c r="F103" s="45"/>
      <c r="G103" s="70"/>
      <c r="H103" s="50"/>
      <c r="I103" s="50"/>
      <c r="J103" s="59"/>
      <c r="K103" s="59"/>
      <c r="L103" s="59"/>
      <c r="M103" s="60" t="str">
        <f t="shared" si="21"/>
        <v/>
      </c>
      <c r="N103" s="4">
        <f t="shared" si="16"/>
        <v>0</v>
      </c>
      <c r="O103" s="4">
        <f t="shared" si="17"/>
        <v>0</v>
      </c>
      <c r="P103" s="4">
        <f t="shared" si="18"/>
        <v>0</v>
      </c>
      <c r="Q103" s="16">
        <f t="shared" si="19"/>
        <v>0</v>
      </c>
      <c r="R103" s="16">
        <f t="shared" si="20"/>
        <v>0</v>
      </c>
      <c r="S103" s="16"/>
      <c r="T103" s="113"/>
      <c r="U103" s="114"/>
      <c r="V103" s="114"/>
      <c r="W103" s="114"/>
      <c r="X103" s="115"/>
      <c r="Y103" s="8"/>
      <c r="Z103" s="11"/>
    </row>
    <row r="104" spans="1:26" customFormat="1" x14ac:dyDescent="0.25">
      <c r="A104" s="3">
        <f t="shared" si="11"/>
        <v>0</v>
      </c>
      <c r="B104" s="43">
        <f t="shared" si="12"/>
        <v>0</v>
      </c>
      <c r="C104" s="43">
        <f t="shared" si="13"/>
        <v>0</v>
      </c>
      <c r="D104" s="43">
        <f t="shared" si="14"/>
        <v>0</v>
      </c>
      <c r="E104" s="3">
        <f t="shared" si="15"/>
        <v>0</v>
      </c>
      <c r="F104" s="45"/>
      <c r="G104" s="70"/>
      <c r="H104" s="50"/>
      <c r="I104" s="50"/>
      <c r="J104" s="59"/>
      <c r="K104" s="59"/>
      <c r="L104" s="59"/>
      <c r="M104" s="60" t="str">
        <f t="shared" si="21"/>
        <v/>
      </c>
      <c r="N104" s="4">
        <f t="shared" si="16"/>
        <v>0</v>
      </c>
      <c r="O104" s="4">
        <f t="shared" si="17"/>
        <v>0</v>
      </c>
      <c r="P104" s="4">
        <f t="shared" si="18"/>
        <v>0</v>
      </c>
      <c r="Q104" s="16">
        <f t="shared" si="19"/>
        <v>0</v>
      </c>
      <c r="R104" s="16">
        <f t="shared" si="20"/>
        <v>0</v>
      </c>
      <c r="S104" s="16"/>
      <c r="T104" s="113"/>
      <c r="U104" s="114"/>
      <c r="V104" s="114"/>
      <c r="W104" s="114"/>
      <c r="X104" s="115"/>
      <c r="Y104" s="8"/>
      <c r="Z104" s="11"/>
    </row>
    <row r="105" spans="1:26" customFormat="1" x14ac:dyDescent="0.25">
      <c r="A105" s="3">
        <f t="shared" si="11"/>
        <v>0</v>
      </c>
      <c r="B105" s="43">
        <f t="shared" si="12"/>
        <v>0</v>
      </c>
      <c r="C105" s="43">
        <f t="shared" si="13"/>
        <v>0</v>
      </c>
      <c r="D105" s="43">
        <f t="shared" si="14"/>
        <v>0</v>
      </c>
      <c r="E105" s="3">
        <f t="shared" si="15"/>
        <v>0</v>
      </c>
      <c r="F105" s="45"/>
      <c r="G105" s="70"/>
      <c r="H105" s="50"/>
      <c r="I105" s="50"/>
      <c r="J105" s="59"/>
      <c r="K105" s="59"/>
      <c r="L105" s="59"/>
      <c r="M105" s="60" t="str">
        <f t="shared" si="21"/>
        <v/>
      </c>
      <c r="N105" s="4">
        <f t="shared" si="16"/>
        <v>0</v>
      </c>
      <c r="O105" s="4">
        <f t="shared" si="17"/>
        <v>0</v>
      </c>
      <c r="P105" s="4">
        <f t="shared" si="18"/>
        <v>0</v>
      </c>
      <c r="Q105" s="16">
        <f t="shared" si="19"/>
        <v>0</v>
      </c>
      <c r="R105" s="16">
        <f t="shared" si="20"/>
        <v>0</v>
      </c>
      <c r="S105" s="16"/>
      <c r="T105" s="113"/>
      <c r="U105" s="114"/>
      <c r="V105" s="114"/>
      <c r="W105" s="114"/>
      <c r="X105" s="115"/>
      <c r="Y105" s="8"/>
      <c r="Z105" s="11"/>
    </row>
    <row r="106" spans="1:26" customFormat="1" x14ac:dyDescent="0.25">
      <c r="A106" s="3">
        <f t="shared" si="11"/>
        <v>0</v>
      </c>
      <c r="B106" s="43">
        <f t="shared" si="12"/>
        <v>0</v>
      </c>
      <c r="C106" s="43">
        <f t="shared" si="13"/>
        <v>0</v>
      </c>
      <c r="D106" s="43">
        <f t="shared" si="14"/>
        <v>0</v>
      </c>
      <c r="E106" s="3">
        <f t="shared" si="15"/>
        <v>0</v>
      </c>
      <c r="F106" s="45"/>
      <c r="G106" s="70"/>
      <c r="H106" s="50"/>
      <c r="I106" s="50"/>
      <c r="J106" s="59"/>
      <c r="K106" s="59"/>
      <c r="L106" s="59"/>
      <c r="M106" s="60" t="str">
        <f t="shared" si="21"/>
        <v/>
      </c>
      <c r="N106" s="4">
        <f t="shared" si="16"/>
        <v>0</v>
      </c>
      <c r="O106" s="4">
        <f t="shared" si="17"/>
        <v>0</v>
      </c>
      <c r="P106" s="4">
        <f t="shared" si="18"/>
        <v>0</v>
      </c>
      <c r="Q106" s="16">
        <f t="shared" si="19"/>
        <v>0</v>
      </c>
      <c r="R106" s="16">
        <f t="shared" si="20"/>
        <v>0</v>
      </c>
      <c r="S106" s="16"/>
      <c r="T106" s="113"/>
      <c r="U106" s="114"/>
      <c r="V106" s="114"/>
      <c r="W106" s="114"/>
      <c r="X106" s="115"/>
      <c r="Y106" s="8"/>
      <c r="Z106" s="11"/>
    </row>
    <row r="107" spans="1:26" customFormat="1" x14ac:dyDescent="0.25">
      <c r="A107" s="3">
        <f t="shared" si="11"/>
        <v>0</v>
      </c>
      <c r="B107" s="43">
        <f t="shared" si="12"/>
        <v>0</v>
      </c>
      <c r="C107" s="43">
        <f t="shared" si="13"/>
        <v>0</v>
      </c>
      <c r="D107" s="43">
        <f t="shared" si="14"/>
        <v>0</v>
      </c>
      <c r="E107" s="3">
        <f t="shared" si="15"/>
        <v>0</v>
      </c>
      <c r="F107" s="45"/>
      <c r="G107" s="70"/>
      <c r="H107" s="50"/>
      <c r="I107" s="50"/>
      <c r="J107" s="59"/>
      <c r="K107" s="59"/>
      <c r="L107" s="59"/>
      <c r="M107" s="60" t="str">
        <f t="shared" si="21"/>
        <v/>
      </c>
      <c r="N107" s="4">
        <f t="shared" si="16"/>
        <v>0</v>
      </c>
      <c r="O107" s="4">
        <f t="shared" si="17"/>
        <v>0</v>
      </c>
      <c r="P107" s="4">
        <f t="shared" si="18"/>
        <v>0</v>
      </c>
      <c r="Q107" s="16">
        <f t="shared" si="19"/>
        <v>0</v>
      </c>
      <c r="R107" s="16">
        <f t="shared" si="20"/>
        <v>0</v>
      </c>
      <c r="S107" s="16"/>
      <c r="T107" s="110"/>
      <c r="U107" s="111"/>
      <c r="V107" s="111"/>
      <c r="W107" s="111"/>
      <c r="X107" s="112"/>
      <c r="Y107" s="8"/>
      <c r="Z107" s="11"/>
    </row>
    <row r="108" spans="1:26" customFormat="1" x14ac:dyDescent="0.25">
      <c r="A108" s="3">
        <f t="shared" si="11"/>
        <v>0</v>
      </c>
      <c r="B108" s="43">
        <f t="shared" si="12"/>
        <v>0</v>
      </c>
      <c r="C108" s="43">
        <f t="shared" si="13"/>
        <v>0</v>
      </c>
      <c r="D108" s="43">
        <f t="shared" si="14"/>
        <v>0</v>
      </c>
      <c r="E108" s="3">
        <f t="shared" si="15"/>
        <v>0</v>
      </c>
      <c r="F108" s="45"/>
      <c r="G108" s="70"/>
      <c r="H108" s="50"/>
      <c r="I108" s="50"/>
      <c r="J108" s="59"/>
      <c r="K108" s="59"/>
      <c r="L108" s="59"/>
      <c r="M108" s="60" t="str">
        <f t="shared" si="21"/>
        <v/>
      </c>
      <c r="N108" s="4">
        <f t="shared" si="16"/>
        <v>0</v>
      </c>
      <c r="O108" s="4">
        <f t="shared" si="17"/>
        <v>0</v>
      </c>
      <c r="P108" s="4">
        <f t="shared" si="18"/>
        <v>0</v>
      </c>
      <c r="Q108" s="16">
        <f t="shared" si="19"/>
        <v>0</v>
      </c>
      <c r="R108" s="16">
        <f t="shared" si="20"/>
        <v>0</v>
      </c>
      <c r="S108" s="16"/>
      <c r="T108" s="110"/>
      <c r="U108" s="111"/>
      <c r="V108" s="111"/>
      <c r="W108" s="111"/>
      <c r="X108" s="112"/>
      <c r="Y108" s="8"/>
      <c r="Z108" s="11"/>
    </row>
    <row r="109" spans="1:26" customFormat="1" x14ac:dyDescent="0.25">
      <c r="A109" s="3">
        <f t="shared" si="11"/>
        <v>0</v>
      </c>
      <c r="B109" s="43">
        <f t="shared" si="12"/>
        <v>0</v>
      </c>
      <c r="C109" s="43">
        <f t="shared" si="13"/>
        <v>0</v>
      </c>
      <c r="D109" s="43">
        <f t="shared" si="14"/>
        <v>0</v>
      </c>
      <c r="E109" s="3">
        <f t="shared" si="15"/>
        <v>0</v>
      </c>
      <c r="F109" s="45"/>
      <c r="G109" s="70"/>
      <c r="H109" s="50"/>
      <c r="I109" s="50"/>
      <c r="J109" s="59"/>
      <c r="K109" s="59"/>
      <c r="L109" s="59"/>
      <c r="M109" s="60" t="str">
        <f t="shared" si="21"/>
        <v/>
      </c>
      <c r="N109" s="4">
        <f t="shared" si="16"/>
        <v>0</v>
      </c>
      <c r="O109" s="4">
        <f t="shared" si="17"/>
        <v>0</v>
      </c>
      <c r="P109" s="4">
        <f t="shared" si="18"/>
        <v>0</v>
      </c>
      <c r="Q109" s="16">
        <f t="shared" si="19"/>
        <v>0</v>
      </c>
      <c r="R109" s="16">
        <f t="shared" si="20"/>
        <v>0</v>
      </c>
      <c r="S109" s="16"/>
      <c r="T109" s="110"/>
      <c r="U109" s="111"/>
      <c r="V109" s="111"/>
      <c r="W109" s="111"/>
      <c r="X109" s="112"/>
      <c r="Y109" s="8"/>
      <c r="Z109" s="11"/>
    </row>
    <row r="110" spans="1:26" customFormat="1" x14ac:dyDescent="0.25">
      <c r="A110" s="3">
        <f t="shared" si="11"/>
        <v>0</v>
      </c>
      <c r="B110" s="43">
        <f t="shared" si="12"/>
        <v>0</v>
      </c>
      <c r="C110" s="43">
        <f t="shared" si="13"/>
        <v>0</v>
      </c>
      <c r="D110" s="43">
        <f t="shared" si="14"/>
        <v>0</v>
      </c>
      <c r="E110" s="3">
        <f t="shared" si="15"/>
        <v>0</v>
      </c>
      <c r="F110" s="45"/>
      <c r="G110" s="70"/>
      <c r="H110" s="50"/>
      <c r="I110" s="50"/>
      <c r="J110" s="59"/>
      <c r="K110" s="59"/>
      <c r="L110" s="59"/>
      <c r="M110" s="60" t="str">
        <f t="shared" si="21"/>
        <v/>
      </c>
      <c r="N110" s="4">
        <f t="shared" si="16"/>
        <v>0</v>
      </c>
      <c r="O110" s="4">
        <f t="shared" si="17"/>
        <v>0</v>
      </c>
      <c r="P110" s="4">
        <f t="shared" si="18"/>
        <v>0</v>
      </c>
      <c r="Q110" s="16">
        <f t="shared" si="19"/>
        <v>0</v>
      </c>
      <c r="R110" s="16">
        <f t="shared" si="20"/>
        <v>0</v>
      </c>
      <c r="S110" s="16"/>
      <c r="T110" s="110"/>
      <c r="U110" s="111"/>
      <c r="V110" s="111"/>
      <c r="W110" s="111"/>
      <c r="X110" s="112"/>
      <c r="Y110" s="8"/>
      <c r="Z110" s="11"/>
    </row>
    <row r="111" spans="1:26" customFormat="1" x14ac:dyDescent="0.25">
      <c r="A111" s="3">
        <f t="shared" si="11"/>
        <v>0</v>
      </c>
      <c r="B111" s="43">
        <f t="shared" si="12"/>
        <v>0</v>
      </c>
      <c r="C111" s="43">
        <f t="shared" si="13"/>
        <v>0</v>
      </c>
      <c r="D111" s="43">
        <f t="shared" si="14"/>
        <v>0</v>
      </c>
      <c r="E111" s="3">
        <f t="shared" si="15"/>
        <v>0</v>
      </c>
      <c r="F111" s="45"/>
      <c r="G111" s="70"/>
      <c r="H111" s="50"/>
      <c r="I111" s="50"/>
      <c r="J111" s="59"/>
      <c r="K111" s="59"/>
      <c r="L111" s="59"/>
      <c r="M111" s="60" t="str">
        <f t="shared" si="21"/>
        <v/>
      </c>
      <c r="N111" s="4">
        <f t="shared" si="16"/>
        <v>0</v>
      </c>
      <c r="O111" s="4">
        <f t="shared" si="17"/>
        <v>0</v>
      </c>
      <c r="P111" s="4">
        <f t="shared" si="18"/>
        <v>0</v>
      </c>
      <c r="Q111" s="16">
        <f t="shared" si="19"/>
        <v>0</v>
      </c>
      <c r="R111" s="16">
        <f t="shared" si="20"/>
        <v>0</v>
      </c>
      <c r="S111" s="16"/>
      <c r="T111" s="110"/>
      <c r="U111" s="111"/>
      <c r="V111" s="111"/>
      <c r="W111" s="111"/>
      <c r="X111" s="112"/>
      <c r="Y111" s="8"/>
      <c r="Z111" s="11"/>
    </row>
    <row r="112" spans="1:26" customFormat="1" x14ac:dyDescent="0.25">
      <c r="A112" s="3">
        <f t="shared" si="11"/>
        <v>0</v>
      </c>
      <c r="B112" s="43">
        <f t="shared" si="12"/>
        <v>0</v>
      </c>
      <c r="C112" s="43">
        <f t="shared" si="13"/>
        <v>0</v>
      </c>
      <c r="D112" s="43">
        <f t="shared" si="14"/>
        <v>0</v>
      </c>
      <c r="E112" s="3">
        <f t="shared" si="15"/>
        <v>0</v>
      </c>
      <c r="F112" s="45"/>
      <c r="G112" s="70"/>
      <c r="H112" s="50"/>
      <c r="I112" s="50"/>
      <c r="J112" s="59"/>
      <c r="K112" s="59"/>
      <c r="L112" s="59"/>
      <c r="M112" s="60" t="str">
        <f t="shared" si="21"/>
        <v/>
      </c>
      <c r="N112" s="4">
        <f t="shared" si="16"/>
        <v>0</v>
      </c>
      <c r="O112" s="4">
        <f t="shared" si="17"/>
        <v>0</v>
      </c>
      <c r="P112" s="4">
        <f t="shared" si="18"/>
        <v>0</v>
      </c>
      <c r="Q112" s="16">
        <f t="shared" si="19"/>
        <v>0</v>
      </c>
      <c r="R112" s="16">
        <f t="shared" si="20"/>
        <v>0</v>
      </c>
      <c r="S112" s="16"/>
      <c r="T112" s="110"/>
      <c r="U112" s="111"/>
      <c r="V112" s="111"/>
      <c r="W112" s="111"/>
      <c r="X112" s="112"/>
      <c r="Y112" s="8"/>
      <c r="Z112" s="11"/>
    </row>
    <row r="113" spans="1:26" customFormat="1" x14ac:dyDescent="0.25">
      <c r="A113" s="3">
        <f t="shared" si="11"/>
        <v>0</v>
      </c>
      <c r="B113" s="43">
        <f t="shared" si="12"/>
        <v>0</v>
      </c>
      <c r="C113" s="43">
        <f t="shared" si="13"/>
        <v>0</v>
      </c>
      <c r="D113" s="43">
        <f t="shared" si="14"/>
        <v>0</v>
      </c>
      <c r="E113" s="3">
        <f t="shared" si="15"/>
        <v>0</v>
      </c>
      <c r="F113" s="45"/>
      <c r="G113" s="70"/>
      <c r="H113" s="50"/>
      <c r="I113" s="50"/>
      <c r="J113" s="59"/>
      <c r="K113" s="59"/>
      <c r="L113" s="59"/>
      <c r="M113" s="60" t="str">
        <f t="shared" si="21"/>
        <v/>
      </c>
      <c r="N113" s="4">
        <f t="shared" si="16"/>
        <v>0</v>
      </c>
      <c r="O113" s="4">
        <f t="shared" si="17"/>
        <v>0</v>
      </c>
      <c r="P113" s="4">
        <f t="shared" si="18"/>
        <v>0</v>
      </c>
      <c r="Q113" s="16">
        <f t="shared" si="19"/>
        <v>0</v>
      </c>
      <c r="R113" s="16">
        <f t="shared" si="20"/>
        <v>0</v>
      </c>
      <c r="S113" s="16"/>
      <c r="T113" s="110"/>
      <c r="U113" s="111"/>
      <c r="V113" s="111"/>
      <c r="W113" s="111"/>
      <c r="X113" s="112"/>
      <c r="Y113" s="8"/>
      <c r="Z113" s="11"/>
    </row>
    <row r="114" spans="1:26" customFormat="1" x14ac:dyDescent="0.25">
      <c r="A114" s="3">
        <f t="shared" si="11"/>
        <v>0</v>
      </c>
      <c r="B114" s="43">
        <f t="shared" si="12"/>
        <v>0</v>
      </c>
      <c r="C114" s="43">
        <f t="shared" si="13"/>
        <v>0</v>
      </c>
      <c r="D114" s="43">
        <f t="shared" si="14"/>
        <v>0</v>
      </c>
      <c r="E114" s="3">
        <f t="shared" si="15"/>
        <v>0</v>
      </c>
      <c r="F114" s="45"/>
      <c r="G114" s="70"/>
      <c r="H114" s="50"/>
      <c r="I114" s="50"/>
      <c r="J114" s="59"/>
      <c r="K114" s="59"/>
      <c r="L114" s="59"/>
      <c r="M114" s="60" t="str">
        <f t="shared" si="21"/>
        <v/>
      </c>
      <c r="N114" s="4">
        <f t="shared" si="16"/>
        <v>0</v>
      </c>
      <c r="O114" s="4">
        <f t="shared" si="17"/>
        <v>0</v>
      </c>
      <c r="P114" s="4">
        <f t="shared" si="18"/>
        <v>0</v>
      </c>
      <c r="Q114" s="16">
        <f t="shared" si="19"/>
        <v>0</v>
      </c>
      <c r="R114" s="16">
        <f t="shared" si="20"/>
        <v>0</v>
      </c>
      <c r="S114" s="16"/>
      <c r="T114" s="110"/>
      <c r="U114" s="111"/>
      <c r="V114" s="111"/>
      <c r="W114" s="111"/>
      <c r="X114" s="112"/>
      <c r="Y114" s="8"/>
      <c r="Z114" s="11"/>
    </row>
    <row r="115" spans="1:26" customFormat="1" x14ac:dyDescent="0.25">
      <c r="A115" s="3">
        <f t="shared" si="11"/>
        <v>0</v>
      </c>
      <c r="B115" s="43">
        <f t="shared" si="12"/>
        <v>0</v>
      </c>
      <c r="C115" s="43">
        <f t="shared" si="13"/>
        <v>0</v>
      </c>
      <c r="D115" s="43">
        <f t="shared" si="14"/>
        <v>0</v>
      </c>
      <c r="E115" s="3">
        <f t="shared" si="15"/>
        <v>0</v>
      </c>
      <c r="F115" s="45"/>
      <c r="G115" s="70"/>
      <c r="H115" s="50"/>
      <c r="I115" s="50"/>
      <c r="J115" s="59"/>
      <c r="K115" s="59"/>
      <c r="L115" s="59"/>
      <c r="M115" s="60" t="str">
        <f t="shared" si="21"/>
        <v/>
      </c>
      <c r="N115" s="4">
        <f t="shared" si="16"/>
        <v>0</v>
      </c>
      <c r="O115" s="4">
        <f t="shared" si="17"/>
        <v>0</v>
      </c>
      <c r="P115" s="4">
        <f t="shared" si="18"/>
        <v>0</v>
      </c>
      <c r="Q115" s="16">
        <f t="shared" si="19"/>
        <v>0</v>
      </c>
      <c r="R115" s="16">
        <f t="shared" si="20"/>
        <v>0</v>
      </c>
      <c r="S115" s="16"/>
      <c r="T115" s="110"/>
      <c r="U115" s="111"/>
      <c r="V115" s="111"/>
      <c r="W115" s="111"/>
      <c r="X115" s="112"/>
      <c r="Y115" s="8"/>
      <c r="Z115" s="11"/>
    </row>
    <row r="116" spans="1:26" customFormat="1" x14ac:dyDescent="0.25">
      <c r="A116" s="3">
        <f t="shared" si="11"/>
        <v>0</v>
      </c>
      <c r="B116" s="43">
        <f t="shared" si="12"/>
        <v>0</v>
      </c>
      <c r="C116" s="43">
        <f t="shared" si="13"/>
        <v>0</v>
      </c>
      <c r="D116" s="43">
        <f t="shared" si="14"/>
        <v>0</v>
      </c>
      <c r="E116" s="3">
        <f t="shared" si="15"/>
        <v>0</v>
      </c>
      <c r="F116" s="45"/>
      <c r="G116" s="70"/>
      <c r="H116" s="50"/>
      <c r="I116" s="50"/>
      <c r="J116" s="59"/>
      <c r="K116" s="59"/>
      <c r="L116" s="59"/>
      <c r="M116" s="60" t="str">
        <f t="shared" si="21"/>
        <v/>
      </c>
      <c r="N116" s="4">
        <f t="shared" si="16"/>
        <v>0</v>
      </c>
      <c r="O116" s="4">
        <f t="shared" si="17"/>
        <v>0</v>
      </c>
      <c r="P116" s="4">
        <f t="shared" si="18"/>
        <v>0</v>
      </c>
      <c r="Q116" s="16">
        <f t="shared" si="19"/>
        <v>0</v>
      </c>
      <c r="R116" s="16">
        <f t="shared" si="20"/>
        <v>0</v>
      </c>
      <c r="S116" s="16"/>
      <c r="T116" s="110"/>
      <c r="U116" s="111"/>
      <c r="V116" s="111"/>
      <c r="W116" s="111"/>
      <c r="X116" s="112"/>
      <c r="Y116" s="8"/>
      <c r="Z116" s="11"/>
    </row>
    <row r="117" spans="1:26" customFormat="1" x14ac:dyDescent="0.25">
      <c r="A117" s="3">
        <f t="shared" si="11"/>
        <v>0</v>
      </c>
      <c r="B117" s="43">
        <f t="shared" si="12"/>
        <v>0</v>
      </c>
      <c r="C117" s="43">
        <f t="shared" si="13"/>
        <v>0</v>
      </c>
      <c r="D117" s="43">
        <f t="shared" si="14"/>
        <v>0</v>
      </c>
      <c r="E117" s="3">
        <f t="shared" si="15"/>
        <v>0</v>
      </c>
      <c r="F117" s="45"/>
      <c r="G117" s="70"/>
      <c r="H117" s="50"/>
      <c r="I117" s="50"/>
      <c r="J117" s="59"/>
      <c r="K117" s="59"/>
      <c r="L117" s="59"/>
      <c r="M117" s="60" t="str">
        <f t="shared" si="21"/>
        <v/>
      </c>
      <c r="N117" s="4">
        <f t="shared" si="16"/>
        <v>0</v>
      </c>
      <c r="O117" s="4">
        <f t="shared" si="17"/>
        <v>0</v>
      </c>
      <c r="P117" s="4">
        <f t="shared" si="18"/>
        <v>0</v>
      </c>
      <c r="Q117" s="16">
        <f t="shared" si="19"/>
        <v>0</v>
      </c>
      <c r="R117" s="16">
        <f t="shared" si="20"/>
        <v>0</v>
      </c>
      <c r="S117" s="16"/>
      <c r="T117" s="110"/>
      <c r="U117" s="111"/>
      <c r="V117" s="111"/>
      <c r="W117" s="111"/>
      <c r="X117" s="112"/>
      <c r="Y117" s="8"/>
      <c r="Z117" s="11"/>
    </row>
    <row r="118" spans="1:26" customFormat="1" x14ac:dyDescent="0.25">
      <c r="A118" s="3">
        <f t="shared" si="11"/>
        <v>0</v>
      </c>
      <c r="B118" s="43">
        <f t="shared" si="12"/>
        <v>0</v>
      </c>
      <c r="C118" s="43">
        <f t="shared" si="13"/>
        <v>0</v>
      </c>
      <c r="D118" s="43">
        <f t="shared" si="14"/>
        <v>0</v>
      </c>
      <c r="E118" s="3">
        <f t="shared" si="15"/>
        <v>0</v>
      </c>
      <c r="F118" s="45"/>
      <c r="G118" s="70"/>
      <c r="H118" s="50"/>
      <c r="I118" s="50"/>
      <c r="J118" s="59"/>
      <c r="K118" s="59"/>
      <c r="L118" s="59"/>
      <c r="M118" s="60" t="str">
        <f t="shared" si="21"/>
        <v/>
      </c>
      <c r="N118" s="4">
        <f t="shared" si="16"/>
        <v>0</v>
      </c>
      <c r="O118" s="4">
        <f t="shared" si="17"/>
        <v>0</v>
      </c>
      <c r="P118" s="4">
        <f t="shared" si="18"/>
        <v>0</v>
      </c>
      <c r="Q118" s="16">
        <f t="shared" si="19"/>
        <v>0</v>
      </c>
      <c r="R118" s="16">
        <f t="shared" si="20"/>
        <v>0</v>
      </c>
      <c r="S118" s="16"/>
      <c r="T118" s="110"/>
      <c r="U118" s="111"/>
      <c r="V118" s="111"/>
      <c r="W118" s="111"/>
      <c r="X118" s="112"/>
      <c r="Y118" s="8"/>
      <c r="Z118" s="11"/>
    </row>
    <row r="119" spans="1:26" customFormat="1" x14ac:dyDescent="0.25">
      <c r="A119" s="3">
        <f t="shared" si="11"/>
        <v>0</v>
      </c>
      <c r="B119" s="43">
        <f t="shared" si="12"/>
        <v>0</v>
      </c>
      <c r="C119" s="43">
        <f t="shared" si="13"/>
        <v>0</v>
      </c>
      <c r="D119" s="43">
        <f t="shared" si="14"/>
        <v>0</v>
      </c>
      <c r="E119" s="3">
        <f t="shared" si="15"/>
        <v>0</v>
      </c>
      <c r="F119" s="45"/>
      <c r="G119" s="70"/>
      <c r="H119" s="50"/>
      <c r="I119" s="50"/>
      <c r="J119" s="59"/>
      <c r="K119" s="59"/>
      <c r="L119" s="59"/>
      <c r="M119" s="60" t="str">
        <f t="shared" si="21"/>
        <v/>
      </c>
      <c r="N119" s="4">
        <f t="shared" si="16"/>
        <v>0</v>
      </c>
      <c r="O119" s="4">
        <f t="shared" si="17"/>
        <v>0</v>
      </c>
      <c r="P119" s="4">
        <f t="shared" si="18"/>
        <v>0</v>
      </c>
      <c r="Q119" s="16">
        <f t="shared" si="19"/>
        <v>0</v>
      </c>
      <c r="R119" s="16">
        <f t="shared" si="20"/>
        <v>0</v>
      </c>
      <c r="S119" s="16"/>
      <c r="T119" s="110"/>
      <c r="U119" s="111"/>
      <c r="V119" s="111"/>
      <c r="W119" s="111"/>
      <c r="X119" s="112"/>
      <c r="Y119" s="8"/>
      <c r="Z119" s="11"/>
    </row>
    <row r="120" spans="1:26" customFormat="1" x14ac:dyDescent="0.25">
      <c r="A120" s="3">
        <f t="shared" si="11"/>
        <v>0</v>
      </c>
      <c r="B120" s="43">
        <f t="shared" si="12"/>
        <v>0</v>
      </c>
      <c r="C120" s="43">
        <f t="shared" si="13"/>
        <v>0</v>
      </c>
      <c r="D120" s="43">
        <f t="shared" si="14"/>
        <v>0</v>
      </c>
      <c r="E120" s="3">
        <f t="shared" si="15"/>
        <v>0</v>
      </c>
      <c r="F120" s="45"/>
      <c r="G120" s="70"/>
      <c r="H120" s="50"/>
      <c r="I120" s="50"/>
      <c r="J120" s="59"/>
      <c r="K120" s="59"/>
      <c r="L120" s="59"/>
      <c r="M120" s="60" t="str">
        <f t="shared" si="21"/>
        <v/>
      </c>
      <c r="N120" s="4">
        <f t="shared" si="16"/>
        <v>0</v>
      </c>
      <c r="O120" s="4">
        <f t="shared" si="17"/>
        <v>0</v>
      </c>
      <c r="P120" s="4">
        <f t="shared" si="18"/>
        <v>0</v>
      </c>
      <c r="Q120" s="16">
        <f t="shared" si="19"/>
        <v>0</v>
      </c>
      <c r="R120" s="16">
        <f t="shared" si="20"/>
        <v>0</v>
      </c>
      <c r="S120" s="16"/>
      <c r="T120" s="110"/>
      <c r="U120" s="111"/>
      <c r="V120" s="111"/>
      <c r="W120" s="111"/>
      <c r="X120" s="112"/>
      <c r="Y120" s="8"/>
      <c r="Z120" s="11"/>
    </row>
    <row r="121" spans="1:26" customFormat="1" x14ac:dyDescent="0.25">
      <c r="A121" s="3">
        <f t="shared" si="11"/>
        <v>0</v>
      </c>
      <c r="B121" s="43">
        <f t="shared" si="12"/>
        <v>0</v>
      </c>
      <c r="C121" s="43">
        <f t="shared" si="13"/>
        <v>0</v>
      </c>
      <c r="D121" s="43">
        <f t="shared" si="14"/>
        <v>0</v>
      </c>
      <c r="E121" s="3">
        <f t="shared" si="15"/>
        <v>0</v>
      </c>
      <c r="F121" s="45"/>
      <c r="G121" s="70"/>
      <c r="H121" s="50"/>
      <c r="I121" s="50"/>
      <c r="J121" s="59"/>
      <c r="K121" s="59"/>
      <c r="L121" s="59"/>
      <c r="M121" s="60" t="str">
        <f t="shared" si="21"/>
        <v/>
      </c>
      <c r="N121" s="4">
        <f t="shared" si="16"/>
        <v>0</v>
      </c>
      <c r="O121" s="4">
        <f t="shared" si="17"/>
        <v>0</v>
      </c>
      <c r="P121" s="4">
        <f t="shared" si="18"/>
        <v>0</v>
      </c>
      <c r="Q121" s="16">
        <f t="shared" si="19"/>
        <v>0</v>
      </c>
      <c r="R121" s="16">
        <f t="shared" si="20"/>
        <v>0</v>
      </c>
      <c r="S121" s="16"/>
      <c r="T121" s="110"/>
      <c r="U121" s="111"/>
      <c r="V121" s="111"/>
      <c r="W121" s="111"/>
      <c r="X121" s="112"/>
      <c r="Y121" s="8"/>
      <c r="Z121" s="11"/>
    </row>
    <row r="122" spans="1:26" customFormat="1" x14ac:dyDescent="0.25">
      <c r="A122" s="3">
        <f t="shared" si="11"/>
        <v>0</v>
      </c>
      <c r="B122" s="43">
        <f t="shared" si="12"/>
        <v>0</v>
      </c>
      <c r="C122" s="43">
        <f t="shared" si="13"/>
        <v>0</v>
      </c>
      <c r="D122" s="43">
        <f t="shared" si="14"/>
        <v>0</v>
      </c>
      <c r="E122" s="3">
        <f t="shared" si="15"/>
        <v>0</v>
      </c>
      <c r="F122" s="45"/>
      <c r="G122" s="70"/>
      <c r="H122" s="50"/>
      <c r="I122" s="50"/>
      <c r="J122" s="59"/>
      <c r="K122" s="59"/>
      <c r="L122" s="59"/>
      <c r="M122" s="60" t="str">
        <f t="shared" si="21"/>
        <v/>
      </c>
      <c r="N122" s="4">
        <f t="shared" si="16"/>
        <v>0</v>
      </c>
      <c r="O122" s="4">
        <f t="shared" si="17"/>
        <v>0</v>
      </c>
      <c r="P122" s="4">
        <f t="shared" si="18"/>
        <v>0</v>
      </c>
      <c r="Q122" s="16">
        <f t="shared" si="19"/>
        <v>0</v>
      </c>
      <c r="R122" s="16">
        <f t="shared" si="20"/>
        <v>0</v>
      </c>
      <c r="S122" s="16"/>
      <c r="T122" s="110"/>
      <c r="U122" s="111"/>
      <c r="V122" s="111"/>
      <c r="W122" s="111"/>
      <c r="X122" s="112"/>
      <c r="Y122" s="8"/>
      <c r="Z122" s="11"/>
    </row>
    <row r="123" spans="1:26" customFormat="1" x14ac:dyDescent="0.25">
      <c r="A123" s="3">
        <f t="shared" si="11"/>
        <v>0</v>
      </c>
      <c r="B123" s="43">
        <f t="shared" si="12"/>
        <v>0</v>
      </c>
      <c r="C123" s="43">
        <f t="shared" si="13"/>
        <v>0</v>
      </c>
      <c r="D123" s="43">
        <f t="shared" si="14"/>
        <v>0</v>
      </c>
      <c r="E123" s="3">
        <f t="shared" si="15"/>
        <v>0</v>
      </c>
      <c r="F123" s="45"/>
      <c r="G123" s="70"/>
      <c r="H123" s="50"/>
      <c r="I123" s="50"/>
      <c r="J123" s="59"/>
      <c r="K123" s="59"/>
      <c r="L123" s="59"/>
      <c r="M123" s="60" t="str">
        <f t="shared" si="21"/>
        <v/>
      </c>
      <c r="N123" s="4">
        <f t="shared" si="16"/>
        <v>0</v>
      </c>
      <c r="O123" s="4">
        <f t="shared" si="17"/>
        <v>0</v>
      </c>
      <c r="P123" s="4">
        <f t="shared" si="18"/>
        <v>0</v>
      </c>
      <c r="Q123" s="16">
        <f t="shared" si="19"/>
        <v>0</v>
      </c>
      <c r="R123" s="16">
        <f t="shared" si="20"/>
        <v>0</v>
      </c>
      <c r="S123" s="16"/>
      <c r="T123" s="110"/>
      <c r="U123" s="111"/>
      <c r="V123" s="111"/>
      <c r="W123" s="111"/>
      <c r="X123" s="112"/>
      <c r="Y123" s="8"/>
      <c r="Z123" s="11"/>
    </row>
    <row r="124" spans="1:26" customFormat="1" x14ac:dyDescent="0.25">
      <c r="A124" s="3">
        <f t="shared" si="11"/>
        <v>0</v>
      </c>
      <c r="B124" s="43">
        <f t="shared" si="12"/>
        <v>0</v>
      </c>
      <c r="C124" s="43">
        <f t="shared" si="13"/>
        <v>0</v>
      </c>
      <c r="D124" s="43">
        <f t="shared" si="14"/>
        <v>0</v>
      </c>
      <c r="E124" s="3">
        <f t="shared" si="15"/>
        <v>0</v>
      </c>
      <c r="F124" s="45"/>
      <c r="G124" s="70"/>
      <c r="H124" s="50"/>
      <c r="I124" s="50"/>
      <c r="J124" s="59"/>
      <c r="K124" s="59"/>
      <c r="L124" s="59"/>
      <c r="M124" s="60" t="str">
        <f t="shared" si="21"/>
        <v/>
      </c>
      <c r="N124" s="4">
        <f t="shared" si="16"/>
        <v>0</v>
      </c>
      <c r="O124" s="4">
        <f t="shared" si="17"/>
        <v>0</v>
      </c>
      <c r="P124" s="4">
        <f t="shared" si="18"/>
        <v>0</v>
      </c>
      <c r="Q124" s="16">
        <f t="shared" si="19"/>
        <v>0</v>
      </c>
      <c r="R124" s="16">
        <f t="shared" si="20"/>
        <v>0</v>
      </c>
      <c r="S124" s="16"/>
      <c r="T124" s="110"/>
      <c r="U124" s="111"/>
      <c r="V124" s="111"/>
      <c r="W124" s="111"/>
      <c r="X124" s="112"/>
      <c r="Y124" s="8"/>
      <c r="Z124" s="11"/>
    </row>
    <row r="125" spans="1:26" customFormat="1" x14ac:dyDescent="0.25">
      <c r="A125" s="3">
        <f t="shared" si="11"/>
        <v>0</v>
      </c>
      <c r="B125" s="43">
        <f t="shared" si="12"/>
        <v>0</v>
      </c>
      <c r="C125" s="43">
        <f t="shared" si="13"/>
        <v>0</v>
      </c>
      <c r="D125" s="43">
        <f t="shared" si="14"/>
        <v>0</v>
      </c>
      <c r="E125" s="3">
        <f t="shared" si="15"/>
        <v>0</v>
      </c>
      <c r="F125" s="45"/>
      <c r="G125" s="70"/>
      <c r="H125" s="50"/>
      <c r="I125" s="50"/>
      <c r="J125" s="59"/>
      <c r="K125" s="59"/>
      <c r="L125" s="59"/>
      <c r="M125" s="60" t="str">
        <f t="shared" si="21"/>
        <v/>
      </c>
      <c r="N125" s="4">
        <f t="shared" si="16"/>
        <v>0</v>
      </c>
      <c r="O125" s="4">
        <f t="shared" si="17"/>
        <v>0</v>
      </c>
      <c r="P125" s="4">
        <f t="shared" si="18"/>
        <v>0</v>
      </c>
      <c r="Q125" s="16">
        <f t="shared" si="19"/>
        <v>0</v>
      </c>
      <c r="R125" s="16">
        <f t="shared" si="20"/>
        <v>0</v>
      </c>
      <c r="S125" s="16"/>
      <c r="T125" s="110"/>
      <c r="U125" s="111"/>
      <c r="V125" s="111"/>
      <c r="W125" s="111"/>
      <c r="X125" s="112"/>
      <c r="Y125" s="8"/>
      <c r="Z125" s="11"/>
    </row>
    <row r="126" spans="1:26" customFormat="1" x14ac:dyDescent="0.25">
      <c r="A126" s="3">
        <f t="shared" si="11"/>
        <v>0</v>
      </c>
      <c r="B126" s="43">
        <f t="shared" si="12"/>
        <v>0</v>
      </c>
      <c r="C126" s="43">
        <f t="shared" si="13"/>
        <v>0</v>
      </c>
      <c r="D126" s="43">
        <f t="shared" si="14"/>
        <v>0</v>
      </c>
      <c r="E126" s="3">
        <f t="shared" si="15"/>
        <v>0</v>
      </c>
      <c r="F126" s="45"/>
      <c r="G126" s="70"/>
      <c r="H126" s="50"/>
      <c r="I126" s="50"/>
      <c r="J126" s="59"/>
      <c r="K126" s="59"/>
      <c r="L126" s="59"/>
      <c r="M126" s="60" t="str">
        <f t="shared" si="21"/>
        <v/>
      </c>
      <c r="N126" s="4">
        <f t="shared" si="16"/>
        <v>0</v>
      </c>
      <c r="O126" s="4">
        <f t="shared" si="17"/>
        <v>0</v>
      </c>
      <c r="P126" s="4">
        <f t="shared" si="18"/>
        <v>0</v>
      </c>
      <c r="Q126" s="16">
        <f t="shared" si="19"/>
        <v>0</v>
      </c>
      <c r="R126" s="16">
        <f t="shared" si="20"/>
        <v>0</v>
      </c>
      <c r="S126" s="16"/>
      <c r="T126" s="110"/>
      <c r="U126" s="111"/>
      <c r="V126" s="111"/>
      <c r="W126" s="111"/>
      <c r="X126" s="112"/>
      <c r="Y126" s="8"/>
      <c r="Z126" s="11"/>
    </row>
    <row r="127" spans="1:26" customFormat="1" x14ac:dyDescent="0.25">
      <c r="A127" s="3">
        <f t="shared" si="11"/>
        <v>0</v>
      </c>
      <c r="B127" s="43">
        <f t="shared" si="12"/>
        <v>0</v>
      </c>
      <c r="C127" s="43">
        <f t="shared" si="13"/>
        <v>0</v>
      </c>
      <c r="D127" s="43">
        <f t="shared" si="14"/>
        <v>0</v>
      </c>
      <c r="E127" s="3">
        <f t="shared" si="15"/>
        <v>0</v>
      </c>
      <c r="F127" s="45"/>
      <c r="G127" s="70"/>
      <c r="H127" s="50"/>
      <c r="I127" s="50"/>
      <c r="J127" s="59"/>
      <c r="K127" s="59"/>
      <c r="L127" s="59"/>
      <c r="M127" s="60" t="str">
        <f t="shared" si="21"/>
        <v/>
      </c>
      <c r="N127" s="4">
        <f t="shared" si="16"/>
        <v>0</v>
      </c>
      <c r="O127" s="4">
        <f t="shared" si="17"/>
        <v>0</v>
      </c>
      <c r="P127" s="4">
        <f t="shared" si="18"/>
        <v>0</v>
      </c>
      <c r="Q127" s="16">
        <f t="shared" si="19"/>
        <v>0</v>
      </c>
      <c r="R127" s="16">
        <f t="shared" si="20"/>
        <v>0</v>
      </c>
      <c r="S127" s="16"/>
      <c r="T127" s="110"/>
      <c r="U127" s="111"/>
      <c r="V127" s="111"/>
      <c r="W127" s="111"/>
      <c r="X127" s="112"/>
      <c r="Y127" s="8"/>
      <c r="Z127" s="11"/>
    </row>
    <row r="128" spans="1:26" customFormat="1" x14ac:dyDescent="0.25">
      <c r="A128" s="3">
        <f t="shared" si="11"/>
        <v>0</v>
      </c>
      <c r="B128" s="43">
        <f t="shared" si="12"/>
        <v>0</v>
      </c>
      <c r="C128" s="43">
        <f t="shared" si="13"/>
        <v>0</v>
      </c>
      <c r="D128" s="43">
        <f t="shared" si="14"/>
        <v>0</v>
      </c>
      <c r="E128" s="3">
        <f t="shared" si="15"/>
        <v>0</v>
      </c>
      <c r="F128" s="45"/>
      <c r="G128" s="70"/>
      <c r="H128" s="50"/>
      <c r="I128" s="50"/>
      <c r="J128" s="59"/>
      <c r="K128" s="59"/>
      <c r="L128" s="59"/>
      <c r="M128" s="60" t="str">
        <f t="shared" si="21"/>
        <v/>
      </c>
      <c r="N128" s="4">
        <f t="shared" si="16"/>
        <v>0</v>
      </c>
      <c r="O128" s="4">
        <f t="shared" si="17"/>
        <v>0</v>
      </c>
      <c r="P128" s="4">
        <f t="shared" si="18"/>
        <v>0</v>
      </c>
      <c r="Q128" s="16">
        <f t="shared" si="19"/>
        <v>0</v>
      </c>
      <c r="R128" s="16">
        <f t="shared" si="20"/>
        <v>0</v>
      </c>
      <c r="S128" s="16"/>
      <c r="T128" s="110"/>
      <c r="U128" s="111"/>
      <c r="V128" s="111"/>
      <c r="W128" s="111"/>
      <c r="X128" s="112"/>
      <c r="Y128" s="8"/>
      <c r="Z128" s="11"/>
    </row>
    <row r="129" spans="1:26" customFormat="1" x14ac:dyDescent="0.25">
      <c r="A129" s="3">
        <f t="shared" si="11"/>
        <v>0</v>
      </c>
      <c r="B129" s="43">
        <f t="shared" si="12"/>
        <v>0</v>
      </c>
      <c r="C129" s="43">
        <f t="shared" si="13"/>
        <v>0</v>
      </c>
      <c r="D129" s="43">
        <f t="shared" si="14"/>
        <v>0</v>
      </c>
      <c r="E129" s="3">
        <f t="shared" si="15"/>
        <v>0</v>
      </c>
      <c r="F129" s="45"/>
      <c r="G129" s="70"/>
      <c r="H129" s="50"/>
      <c r="I129" s="50"/>
      <c r="J129" s="59"/>
      <c r="K129" s="59"/>
      <c r="L129" s="59"/>
      <c r="M129" s="60" t="str">
        <f t="shared" si="21"/>
        <v/>
      </c>
      <c r="N129" s="4">
        <f t="shared" si="16"/>
        <v>0</v>
      </c>
      <c r="O129" s="4">
        <f t="shared" si="17"/>
        <v>0</v>
      </c>
      <c r="P129" s="4">
        <f t="shared" si="18"/>
        <v>0</v>
      </c>
      <c r="Q129" s="16">
        <f t="shared" si="19"/>
        <v>0</v>
      </c>
      <c r="R129" s="16">
        <f t="shared" si="20"/>
        <v>0</v>
      </c>
      <c r="S129" s="16"/>
      <c r="T129" s="110"/>
      <c r="U129" s="111"/>
      <c r="V129" s="111"/>
      <c r="W129" s="111"/>
      <c r="X129" s="112"/>
      <c r="Y129" s="8"/>
      <c r="Z129" s="11"/>
    </row>
    <row r="130" spans="1:26" customFormat="1" x14ac:dyDescent="0.25">
      <c r="A130" s="3">
        <f t="shared" si="11"/>
        <v>0</v>
      </c>
      <c r="B130" s="43">
        <f t="shared" si="12"/>
        <v>0</v>
      </c>
      <c r="C130" s="43">
        <f t="shared" si="13"/>
        <v>0</v>
      </c>
      <c r="D130" s="43">
        <f t="shared" si="14"/>
        <v>0</v>
      </c>
      <c r="E130" s="3">
        <f t="shared" si="15"/>
        <v>0</v>
      </c>
      <c r="F130" s="45"/>
      <c r="G130" s="70"/>
      <c r="H130" s="50"/>
      <c r="I130" s="50"/>
      <c r="J130" s="59"/>
      <c r="K130" s="59"/>
      <c r="L130" s="59"/>
      <c r="M130" s="60" t="str">
        <f t="shared" si="21"/>
        <v/>
      </c>
      <c r="N130" s="4">
        <f t="shared" si="16"/>
        <v>0</v>
      </c>
      <c r="O130" s="4">
        <f t="shared" si="17"/>
        <v>0</v>
      </c>
      <c r="P130" s="4">
        <f t="shared" si="18"/>
        <v>0</v>
      </c>
      <c r="Q130" s="16">
        <f t="shared" si="19"/>
        <v>0</v>
      </c>
      <c r="R130" s="16">
        <f t="shared" si="20"/>
        <v>0</v>
      </c>
      <c r="S130" s="16"/>
      <c r="T130" s="113"/>
      <c r="U130" s="114"/>
      <c r="V130" s="114"/>
      <c r="W130" s="114"/>
      <c r="X130" s="115"/>
      <c r="Y130" s="8"/>
      <c r="Z130" s="11"/>
    </row>
    <row r="131" spans="1:26" customFormat="1" x14ac:dyDescent="0.25">
      <c r="A131" s="3">
        <f t="shared" si="11"/>
        <v>0</v>
      </c>
      <c r="B131" s="43">
        <f t="shared" si="12"/>
        <v>0</v>
      </c>
      <c r="C131" s="43">
        <f t="shared" si="13"/>
        <v>0</v>
      </c>
      <c r="D131" s="43">
        <f t="shared" si="14"/>
        <v>0</v>
      </c>
      <c r="E131" s="3">
        <f t="shared" si="15"/>
        <v>0</v>
      </c>
      <c r="F131" s="45"/>
      <c r="G131" s="70"/>
      <c r="H131" s="50"/>
      <c r="I131" s="50"/>
      <c r="J131" s="59"/>
      <c r="K131" s="59"/>
      <c r="L131" s="59"/>
      <c r="M131" s="60" t="str">
        <f t="shared" si="21"/>
        <v/>
      </c>
      <c r="N131" s="4">
        <f t="shared" si="16"/>
        <v>0</v>
      </c>
      <c r="O131" s="4">
        <f t="shared" si="17"/>
        <v>0</v>
      </c>
      <c r="P131" s="4">
        <f t="shared" si="18"/>
        <v>0</v>
      </c>
      <c r="Q131" s="16">
        <f t="shared" si="19"/>
        <v>0</v>
      </c>
      <c r="R131" s="16">
        <f t="shared" si="20"/>
        <v>0</v>
      </c>
      <c r="S131" s="16"/>
      <c r="T131" s="113"/>
      <c r="U131" s="114"/>
      <c r="V131" s="114"/>
      <c r="W131" s="114"/>
      <c r="X131" s="115"/>
      <c r="Y131" s="8"/>
      <c r="Z131" s="11"/>
    </row>
    <row r="132" spans="1:26" customFormat="1" x14ac:dyDescent="0.25">
      <c r="A132" s="3">
        <f t="shared" si="11"/>
        <v>0</v>
      </c>
      <c r="B132" s="43">
        <f t="shared" si="12"/>
        <v>0</v>
      </c>
      <c r="C132" s="43">
        <f t="shared" si="13"/>
        <v>0</v>
      </c>
      <c r="D132" s="43">
        <f t="shared" si="14"/>
        <v>0</v>
      </c>
      <c r="E132" s="3">
        <f t="shared" si="15"/>
        <v>0</v>
      </c>
      <c r="F132" s="45"/>
      <c r="G132" s="70"/>
      <c r="H132" s="50"/>
      <c r="I132" s="50"/>
      <c r="J132" s="59"/>
      <c r="K132" s="59"/>
      <c r="L132" s="59"/>
      <c r="M132" s="60" t="str">
        <f t="shared" si="21"/>
        <v/>
      </c>
      <c r="N132" s="4">
        <f t="shared" si="16"/>
        <v>0</v>
      </c>
      <c r="O132" s="4">
        <f t="shared" si="17"/>
        <v>0</v>
      </c>
      <c r="P132" s="4">
        <f t="shared" si="18"/>
        <v>0</v>
      </c>
      <c r="Q132" s="16">
        <f t="shared" si="19"/>
        <v>0</v>
      </c>
      <c r="R132" s="16">
        <f t="shared" si="20"/>
        <v>0</v>
      </c>
      <c r="S132" s="16"/>
      <c r="T132" s="113"/>
      <c r="U132" s="114"/>
      <c r="V132" s="114"/>
      <c r="W132" s="114"/>
      <c r="X132" s="115"/>
      <c r="Y132" s="8"/>
      <c r="Z132" s="11"/>
    </row>
    <row r="133" spans="1:26" customFormat="1" x14ac:dyDescent="0.25">
      <c r="A133" s="3">
        <f t="shared" si="11"/>
        <v>0</v>
      </c>
      <c r="B133" s="43">
        <f t="shared" si="12"/>
        <v>0</v>
      </c>
      <c r="C133" s="43">
        <f t="shared" si="13"/>
        <v>0</v>
      </c>
      <c r="D133" s="43">
        <f t="shared" si="14"/>
        <v>0</v>
      </c>
      <c r="E133" s="3">
        <f t="shared" si="15"/>
        <v>0</v>
      </c>
      <c r="F133" s="45"/>
      <c r="G133" s="70"/>
      <c r="H133" s="50"/>
      <c r="I133" s="50"/>
      <c r="J133" s="59"/>
      <c r="K133" s="59"/>
      <c r="L133" s="59"/>
      <c r="M133" s="60" t="str">
        <f t="shared" si="21"/>
        <v/>
      </c>
      <c r="N133" s="4">
        <f t="shared" si="16"/>
        <v>0</v>
      </c>
      <c r="O133" s="4">
        <f t="shared" si="17"/>
        <v>0</v>
      </c>
      <c r="P133" s="4">
        <f t="shared" si="18"/>
        <v>0</v>
      </c>
      <c r="Q133" s="16">
        <f t="shared" si="19"/>
        <v>0</v>
      </c>
      <c r="R133" s="16">
        <f t="shared" si="20"/>
        <v>0</v>
      </c>
      <c r="S133" s="16"/>
      <c r="T133" s="113"/>
      <c r="U133" s="114"/>
      <c r="V133" s="114"/>
      <c r="W133" s="114"/>
      <c r="X133" s="115"/>
      <c r="Y133" s="8"/>
      <c r="Z133" s="11"/>
    </row>
    <row r="134" spans="1:26" customFormat="1" x14ac:dyDescent="0.25">
      <c r="A134" s="3">
        <f t="shared" si="11"/>
        <v>0</v>
      </c>
      <c r="B134" s="43">
        <f t="shared" si="12"/>
        <v>0</v>
      </c>
      <c r="C134" s="43">
        <f t="shared" si="13"/>
        <v>0</v>
      </c>
      <c r="D134" s="43">
        <f t="shared" si="14"/>
        <v>0</v>
      </c>
      <c r="E134" s="3">
        <f t="shared" si="15"/>
        <v>0</v>
      </c>
      <c r="F134" s="45"/>
      <c r="G134" s="70"/>
      <c r="H134" s="50"/>
      <c r="I134" s="50"/>
      <c r="J134" s="59"/>
      <c r="K134" s="59"/>
      <c r="L134" s="59"/>
      <c r="M134" s="60" t="str">
        <f t="shared" si="21"/>
        <v/>
      </c>
      <c r="N134" s="4">
        <f t="shared" si="16"/>
        <v>0</v>
      </c>
      <c r="O134" s="4">
        <f t="shared" si="17"/>
        <v>0</v>
      </c>
      <c r="P134" s="4">
        <f t="shared" si="18"/>
        <v>0</v>
      </c>
      <c r="Q134" s="16">
        <f t="shared" si="19"/>
        <v>0</v>
      </c>
      <c r="R134" s="16">
        <f t="shared" si="20"/>
        <v>0</v>
      </c>
      <c r="S134" s="16"/>
      <c r="T134" s="113"/>
      <c r="U134" s="114"/>
      <c r="V134" s="114"/>
      <c r="W134" s="114"/>
      <c r="X134" s="115"/>
      <c r="Y134" s="8"/>
      <c r="Z134" s="11"/>
    </row>
    <row r="135" spans="1:26" customFormat="1" x14ac:dyDescent="0.25">
      <c r="A135" s="3">
        <f t="shared" si="11"/>
        <v>0</v>
      </c>
      <c r="B135" s="43">
        <f t="shared" si="12"/>
        <v>0</v>
      </c>
      <c r="C135" s="43">
        <f t="shared" si="13"/>
        <v>0</v>
      </c>
      <c r="D135" s="43">
        <f t="shared" si="14"/>
        <v>0</v>
      </c>
      <c r="E135" s="3">
        <f t="shared" si="15"/>
        <v>0</v>
      </c>
      <c r="F135" s="45"/>
      <c r="G135" s="70"/>
      <c r="H135" s="50"/>
      <c r="I135" s="50"/>
      <c r="J135" s="59"/>
      <c r="K135" s="59"/>
      <c r="L135" s="59"/>
      <c r="M135" s="60" t="str">
        <f t="shared" si="21"/>
        <v/>
      </c>
      <c r="N135" s="4">
        <f t="shared" si="16"/>
        <v>0</v>
      </c>
      <c r="O135" s="4">
        <f t="shared" si="17"/>
        <v>0</v>
      </c>
      <c r="P135" s="4">
        <f t="shared" si="18"/>
        <v>0</v>
      </c>
      <c r="Q135" s="16">
        <f t="shared" si="19"/>
        <v>0</v>
      </c>
      <c r="R135" s="16">
        <f t="shared" si="20"/>
        <v>0</v>
      </c>
      <c r="S135" s="16"/>
      <c r="T135" s="110"/>
      <c r="U135" s="111"/>
      <c r="V135" s="111"/>
      <c r="W135" s="111"/>
      <c r="X135" s="112"/>
      <c r="Y135" s="8"/>
      <c r="Z135" s="11"/>
    </row>
    <row r="136" spans="1:26" customFormat="1" x14ac:dyDescent="0.25">
      <c r="A136" s="3">
        <f t="shared" si="11"/>
        <v>0</v>
      </c>
      <c r="B136" s="43">
        <f t="shared" si="12"/>
        <v>0</v>
      </c>
      <c r="C136" s="43">
        <f t="shared" si="13"/>
        <v>0</v>
      </c>
      <c r="D136" s="43">
        <f t="shared" si="14"/>
        <v>0</v>
      </c>
      <c r="E136" s="3">
        <f t="shared" si="15"/>
        <v>0</v>
      </c>
      <c r="F136" s="45"/>
      <c r="G136" s="70"/>
      <c r="H136" s="50"/>
      <c r="I136" s="50"/>
      <c r="J136" s="59"/>
      <c r="K136" s="59"/>
      <c r="L136" s="59"/>
      <c r="M136" s="60" t="str">
        <f t="shared" si="21"/>
        <v/>
      </c>
      <c r="N136" s="4">
        <f t="shared" si="16"/>
        <v>0</v>
      </c>
      <c r="O136" s="4">
        <f t="shared" si="17"/>
        <v>0</v>
      </c>
      <c r="P136" s="4">
        <f t="shared" si="18"/>
        <v>0</v>
      </c>
      <c r="Q136" s="16">
        <f t="shared" si="19"/>
        <v>0</v>
      </c>
      <c r="R136" s="16">
        <f t="shared" si="20"/>
        <v>0</v>
      </c>
      <c r="S136" s="16"/>
      <c r="T136" s="110"/>
      <c r="U136" s="111"/>
      <c r="V136" s="111"/>
      <c r="W136" s="111"/>
      <c r="X136" s="112"/>
      <c r="Y136" s="8"/>
      <c r="Z136" s="11"/>
    </row>
    <row r="137" spans="1:26" customFormat="1" x14ac:dyDescent="0.25">
      <c r="A137" s="3">
        <f t="shared" si="11"/>
        <v>0</v>
      </c>
      <c r="B137" s="43">
        <f t="shared" si="12"/>
        <v>0</v>
      </c>
      <c r="C137" s="43">
        <f t="shared" si="13"/>
        <v>0</v>
      </c>
      <c r="D137" s="43">
        <f t="shared" si="14"/>
        <v>0</v>
      </c>
      <c r="E137" s="3">
        <f t="shared" si="15"/>
        <v>0</v>
      </c>
      <c r="F137" s="45"/>
      <c r="G137" s="70"/>
      <c r="H137" s="50"/>
      <c r="I137" s="50"/>
      <c r="J137" s="59"/>
      <c r="K137" s="59"/>
      <c r="L137" s="59"/>
      <c r="M137" s="60" t="str">
        <f t="shared" si="21"/>
        <v/>
      </c>
      <c r="N137" s="4">
        <f t="shared" si="16"/>
        <v>0</v>
      </c>
      <c r="O137" s="4">
        <f t="shared" si="17"/>
        <v>0</v>
      </c>
      <c r="P137" s="4">
        <f t="shared" si="18"/>
        <v>0</v>
      </c>
      <c r="Q137" s="16">
        <f t="shared" si="19"/>
        <v>0</v>
      </c>
      <c r="R137" s="16">
        <f t="shared" si="20"/>
        <v>0</v>
      </c>
      <c r="S137" s="16"/>
      <c r="T137" s="110"/>
      <c r="U137" s="111"/>
      <c r="V137" s="111"/>
      <c r="W137" s="111"/>
      <c r="X137" s="112"/>
      <c r="Y137" s="8"/>
      <c r="Z137" s="11"/>
    </row>
    <row r="138" spans="1:26" customFormat="1" x14ac:dyDescent="0.25">
      <c r="A138" s="3">
        <f t="shared" si="11"/>
        <v>0</v>
      </c>
      <c r="B138" s="43">
        <f t="shared" si="12"/>
        <v>0</v>
      </c>
      <c r="C138" s="43">
        <f t="shared" si="13"/>
        <v>0</v>
      </c>
      <c r="D138" s="43">
        <f t="shared" si="14"/>
        <v>0</v>
      </c>
      <c r="E138" s="3">
        <f t="shared" si="15"/>
        <v>0</v>
      </c>
      <c r="F138" s="45"/>
      <c r="G138" s="70"/>
      <c r="H138" s="50"/>
      <c r="I138" s="50"/>
      <c r="J138" s="59"/>
      <c r="K138" s="59"/>
      <c r="L138" s="59"/>
      <c r="M138" s="60" t="str">
        <f t="shared" si="21"/>
        <v/>
      </c>
      <c r="N138" s="4">
        <f t="shared" si="16"/>
        <v>0</v>
      </c>
      <c r="O138" s="4">
        <f t="shared" si="17"/>
        <v>0</v>
      </c>
      <c r="P138" s="4">
        <f t="shared" si="18"/>
        <v>0</v>
      </c>
      <c r="Q138" s="16">
        <f t="shared" si="19"/>
        <v>0</v>
      </c>
      <c r="R138" s="16">
        <f t="shared" si="20"/>
        <v>0</v>
      </c>
      <c r="S138" s="16"/>
      <c r="T138" s="110"/>
      <c r="U138" s="111"/>
      <c r="V138" s="111"/>
      <c r="W138" s="111"/>
      <c r="X138" s="112"/>
      <c r="Y138" s="8"/>
      <c r="Z138" s="11"/>
    </row>
    <row r="139" spans="1:26" customFormat="1" x14ac:dyDescent="0.25">
      <c r="A139" s="3">
        <f t="shared" si="11"/>
        <v>0</v>
      </c>
      <c r="B139" s="43">
        <f t="shared" si="12"/>
        <v>0</v>
      </c>
      <c r="C139" s="43">
        <f t="shared" si="13"/>
        <v>0</v>
      </c>
      <c r="D139" s="43">
        <f t="shared" si="14"/>
        <v>0</v>
      </c>
      <c r="E139" s="3">
        <f t="shared" si="15"/>
        <v>0</v>
      </c>
      <c r="F139" s="45"/>
      <c r="G139" s="70"/>
      <c r="H139" s="50"/>
      <c r="I139" s="50"/>
      <c r="J139" s="59"/>
      <c r="K139" s="59"/>
      <c r="L139" s="59"/>
      <c r="M139" s="60" t="str">
        <f t="shared" si="21"/>
        <v/>
      </c>
      <c r="N139" s="4">
        <f t="shared" si="16"/>
        <v>0</v>
      </c>
      <c r="O139" s="4">
        <f t="shared" si="17"/>
        <v>0</v>
      </c>
      <c r="P139" s="4">
        <f t="shared" si="18"/>
        <v>0</v>
      </c>
      <c r="Q139" s="16">
        <f t="shared" si="19"/>
        <v>0</v>
      </c>
      <c r="R139" s="16">
        <f t="shared" si="20"/>
        <v>0</v>
      </c>
      <c r="S139" s="16"/>
      <c r="T139" s="110"/>
      <c r="U139" s="111"/>
      <c r="V139" s="111"/>
      <c r="W139" s="111"/>
      <c r="X139" s="112"/>
      <c r="Y139" s="8"/>
      <c r="Z139" s="11"/>
    </row>
    <row r="140" spans="1:26" customFormat="1" x14ac:dyDescent="0.25">
      <c r="A140" s="3">
        <f t="shared" si="11"/>
        <v>0</v>
      </c>
      <c r="B140" s="43">
        <f t="shared" si="12"/>
        <v>0</v>
      </c>
      <c r="C140" s="43">
        <f t="shared" si="13"/>
        <v>0</v>
      </c>
      <c r="D140" s="43">
        <f t="shared" si="14"/>
        <v>0</v>
      </c>
      <c r="E140" s="3">
        <f t="shared" si="15"/>
        <v>0</v>
      </c>
      <c r="F140" s="45"/>
      <c r="G140" s="70"/>
      <c r="H140" s="50"/>
      <c r="I140" s="50"/>
      <c r="J140" s="59"/>
      <c r="K140" s="59"/>
      <c r="L140" s="59"/>
      <c r="M140" s="60" t="str">
        <f t="shared" si="21"/>
        <v/>
      </c>
      <c r="N140" s="4">
        <f t="shared" si="16"/>
        <v>0</v>
      </c>
      <c r="O140" s="4">
        <f t="shared" si="17"/>
        <v>0</v>
      </c>
      <c r="P140" s="4">
        <f t="shared" si="18"/>
        <v>0</v>
      </c>
      <c r="Q140" s="16">
        <f t="shared" si="19"/>
        <v>0</v>
      </c>
      <c r="R140" s="16">
        <f t="shared" si="20"/>
        <v>0</v>
      </c>
      <c r="S140" s="16"/>
      <c r="T140" s="110"/>
      <c r="U140" s="111"/>
      <c r="V140" s="111"/>
      <c r="W140" s="111"/>
      <c r="X140" s="112"/>
      <c r="Y140" s="8"/>
      <c r="Z140" s="11"/>
    </row>
    <row r="141" spans="1:26" customFormat="1" x14ac:dyDescent="0.25">
      <c r="A141" s="3">
        <f t="shared" si="11"/>
        <v>0</v>
      </c>
      <c r="B141" s="43">
        <f t="shared" si="12"/>
        <v>0</v>
      </c>
      <c r="C141" s="43">
        <f t="shared" si="13"/>
        <v>0</v>
      </c>
      <c r="D141" s="43">
        <f t="shared" si="14"/>
        <v>0</v>
      </c>
      <c r="E141" s="3">
        <f t="shared" si="15"/>
        <v>0</v>
      </c>
      <c r="F141" s="45"/>
      <c r="G141" s="70"/>
      <c r="H141" s="50"/>
      <c r="I141" s="50"/>
      <c r="J141" s="59"/>
      <c r="K141" s="59"/>
      <c r="L141" s="59"/>
      <c r="M141" s="60" t="str">
        <f t="shared" si="21"/>
        <v/>
      </c>
      <c r="N141" s="4">
        <f t="shared" si="16"/>
        <v>0</v>
      </c>
      <c r="O141" s="4">
        <f t="shared" si="17"/>
        <v>0</v>
      </c>
      <c r="P141" s="4">
        <f t="shared" si="18"/>
        <v>0</v>
      </c>
      <c r="Q141" s="16">
        <f t="shared" si="19"/>
        <v>0</v>
      </c>
      <c r="R141" s="16">
        <f t="shared" si="20"/>
        <v>0</v>
      </c>
      <c r="S141" s="16"/>
      <c r="T141" s="110"/>
      <c r="U141" s="111"/>
      <c r="V141" s="111"/>
      <c r="W141" s="111"/>
      <c r="X141" s="112"/>
      <c r="Y141" s="8"/>
      <c r="Z141" s="11"/>
    </row>
    <row r="142" spans="1:26" customFormat="1" x14ac:dyDescent="0.25">
      <c r="A142" s="3">
        <f t="shared" si="11"/>
        <v>0</v>
      </c>
      <c r="B142" s="43">
        <f t="shared" si="12"/>
        <v>0</v>
      </c>
      <c r="C142" s="43">
        <f t="shared" si="13"/>
        <v>0</v>
      </c>
      <c r="D142" s="43">
        <f t="shared" si="14"/>
        <v>0</v>
      </c>
      <c r="E142" s="3">
        <f t="shared" si="15"/>
        <v>0</v>
      </c>
      <c r="F142" s="45"/>
      <c r="G142" s="70"/>
      <c r="H142" s="50"/>
      <c r="I142" s="50"/>
      <c r="J142" s="59"/>
      <c r="K142" s="59"/>
      <c r="L142" s="59"/>
      <c r="M142" s="60" t="str">
        <f t="shared" si="21"/>
        <v/>
      </c>
      <c r="N142" s="4">
        <f t="shared" si="16"/>
        <v>0</v>
      </c>
      <c r="O142" s="4">
        <f t="shared" si="17"/>
        <v>0</v>
      </c>
      <c r="P142" s="4">
        <f t="shared" si="18"/>
        <v>0</v>
      </c>
      <c r="Q142" s="16">
        <f t="shared" si="19"/>
        <v>0</v>
      </c>
      <c r="R142" s="16">
        <f t="shared" si="20"/>
        <v>0</v>
      </c>
      <c r="S142" s="16"/>
      <c r="T142" s="110"/>
      <c r="U142" s="111"/>
      <c r="V142" s="111"/>
      <c r="W142" s="111"/>
      <c r="X142" s="112"/>
      <c r="Y142" s="8"/>
      <c r="Z142" s="11"/>
    </row>
    <row r="143" spans="1:26" customFormat="1" x14ac:dyDescent="0.25">
      <c r="A143" s="3">
        <f t="shared" si="11"/>
        <v>0</v>
      </c>
      <c r="B143" s="43">
        <f t="shared" si="12"/>
        <v>0</v>
      </c>
      <c r="C143" s="43">
        <f t="shared" si="13"/>
        <v>0</v>
      </c>
      <c r="D143" s="43">
        <f t="shared" si="14"/>
        <v>0</v>
      </c>
      <c r="E143" s="3">
        <f t="shared" si="15"/>
        <v>0</v>
      </c>
      <c r="F143" s="45"/>
      <c r="G143" s="70"/>
      <c r="H143" s="50"/>
      <c r="I143" s="50"/>
      <c r="J143" s="59"/>
      <c r="K143" s="59"/>
      <c r="L143" s="59"/>
      <c r="M143" s="60" t="str">
        <f t="shared" si="21"/>
        <v/>
      </c>
      <c r="N143" s="4">
        <f t="shared" si="16"/>
        <v>0</v>
      </c>
      <c r="O143" s="4">
        <f t="shared" si="17"/>
        <v>0</v>
      </c>
      <c r="P143" s="4">
        <f t="shared" si="18"/>
        <v>0</v>
      </c>
      <c r="Q143" s="16">
        <f t="shared" si="19"/>
        <v>0</v>
      </c>
      <c r="R143" s="16">
        <f t="shared" si="20"/>
        <v>0</v>
      </c>
      <c r="S143" s="16"/>
      <c r="T143" s="110"/>
      <c r="U143" s="111"/>
      <c r="V143" s="111"/>
      <c r="W143" s="111"/>
      <c r="X143" s="112"/>
      <c r="Y143" s="8"/>
      <c r="Z143" s="11"/>
    </row>
    <row r="144" spans="1:26" customFormat="1" x14ac:dyDescent="0.25">
      <c r="A144" s="3">
        <f t="shared" si="11"/>
        <v>0</v>
      </c>
      <c r="B144" s="43">
        <f t="shared" si="12"/>
        <v>0</v>
      </c>
      <c r="C144" s="43">
        <f t="shared" si="13"/>
        <v>0</v>
      </c>
      <c r="D144" s="43">
        <f t="shared" si="14"/>
        <v>0</v>
      </c>
      <c r="E144" s="3">
        <f t="shared" si="15"/>
        <v>0</v>
      </c>
      <c r="F144" s="45"/>
      <c r="G144" s="70"/>
      <c r="H144" s="50"/>
      <c r="I144" s="50"/>
      <c r="J144" s="59"/>
      <c r="K144" s="59"/>
      <c r="L144" s="59"/>
      <c r="M144" s="60" t="str">
        <f t="shared" si="21"/>
        <v/>
      </c>
      <c r="N144" s="4">
        <f t="shared" si="16"/>
        <v>0</v>
      </c>
      <c r="O144" s="4">
        <f t="shared" si="17"/>
        <v>0</v>
      </c>
      <c r="P144" s="4">
        <f t="shared" si="18"/>
        <v>0</v>
      </c>
      <c r="Q144" s="16">
        <f t="shared" si="19"/>
        <v>0</v>
      </c>
      <c r="R144" s="16">
        <f t="shared" si="20"/>
        <v>0</v>
      </c>
      <c r="S144" s="16"/>
      <c r="T144" s="110"/>
      <c r="U144" s="111"/>
      <c r="V144" s="111"/>
      <c r="W144" s="111"/>
      <c r="X144" s="112"/>
      <c r="Y144" s="8"/>
      <c r="Z144" s="11"/>
    </row>
    <row r="145" spans="1:26" customFormat="1" x14ac:dyDescent="0.25">
      <c r="A145" s="3">
        <f t="shared" si="11"/>
        <v>0</v>
      </c>
      <c r="B145" s="43">
        <f t="shared" si="12"/>
        <v>0</v>
      </c>
      <c r="C145" s="43">
        <f t="shared" si="13"/>
        <v>0</v>
      </c>
      <c r="D145" s="43">
        <f t="shared" si="14"/>
        <v>0</v>
      </c>
      <c r="E145" s="3">
        <f t="shared" si="15"/>
        <v>0</v>
      </c>
      <c r="F145" s="45"/>
      <c r="G145" s="70"/>
      <c r="H145" s="50"/>
      <c r="I145" s="50"/>
      <c r="J145" s="59"/>
      <c r="K145" s="59"/>
      <c r="L145" s="59"/>
      <c r="M145" s="60" t="str">
        <f t="shared" si="21"/>
        <v/>
      </c>
      <c r="N145" s="4">
        <f t="shared" si="16"/>
        <v>0</v>
      </c>
      <c r="O145" s="4">
        <f t="shared" si="17"/>
        <v>0</v>
      </c>
      <c r="P145" s="4">
        <f t="shared" si="18"/>
        <v>0</v>
      </c>
      <c r="Q145" s="16">
        <f t="shared" si="19"/>
        <v>0</v>
      </c>
      <c r="R145" s="16">
        <f t="shared" si="20"/>
        <v>0</v>
      </c>
      <c r="S145" s="16"/>
      <c r="T145" s="110"/>
      <c r="U145" s="111"/>
      <c r="V145" s="111"/>
      <c r="W145" s="111"/>
      <c r="X145" s="112"/>
      <c r="Y145" s="8"/>
      <c r="Z145" s="11"/>
    </row>
    <row r="146" spans="1:26" customFormat="1" x14ac:dyDescent="0.25">
      <c r="A146" s="3">
        <f t="shared" ref="A146:A209" si="22">IF(AND(G146="", H146="", I146="", J146="", K146="", L146=""), 0, 1)</f>
        <v>0</v>
      </c>
      <c r="B146" s="43">
        <f t="shared" ref="B146:B209" si="23">IF(OR(G146&lt;&gt;"", H146&lt;&gt;"", I146&lt;&gt;"", J146&lt;&gt;"", K146&lt;&gt;"", L146&lt;&gt;""), 1, 0)</f>
        <v>0</v>
      </c>
      <c r="C146" s="43">
        <f t="shared" ref="C146:C209" si="24">$B146*IF($G146="", 1, 0)</f>
        <v>0</v>
      </c>
      <c r="D146" s="43">
        <f t="shared" ref="D146:D209" si="25">$B146*IF($H146="", 1, 0)</f>
        <v>0</v>
      </c>
      <c r="E146" s="3">
        <f t="shared" ref="E146:E209" si="26">$B146*IF($I146="", 1, 0)</f>
        <v>0</v>
      </c>
      <c r="F146" s="45"/>
      <c r="G146" s="70"/>
      <c r="H146" s="50"/>
      <c r="I146" s="50"/>
      <c r="J146" s="59"/>
      <c r="K146" s="59"/>
      <c r="L146" s="59"/>
      <c r="M146" s="60" t="str">
        <f t="shared" si="21"/>
        <v/>
      </c>
      <c r="N146" s="4">
        <f t="shared" ref="N146:N209" si="27">$B146*IF($J146="", 1, 0)</f>
        <v>0</v>
      </c>
      <c r="O146" s="4">
        <f t="shared" ref="O146:O209" si="28">$B146*IF(OR($K146="", $K146&gt;$J146), 1, 0)</f>
        <v>0</v>
      </c>
      <c r="P146" s="4">
        <f t="shared" ref="P146:P209" si="29">$B146*IF(OR($L146="", $L146&gt;J146), 1, 0)</f>
        <v>0</v>
      </c>
      <c r="Q146" s="16">
        <f t="shared" ref="Q146:Q209" si="30">$B146*IF($M146="", 1, 0)</f>
        <v>0</v>
      </c>
      <c r="R146" s="16">
        <f t="shared" ref="R146:R209" si="31">IF(OR(M146="", AND(M146&gt;=0, M146&lt;=J146)),0,1)</f>
        <v>0</v>
      </c>
      <c r="S146" s="16"/>
      <c r="T146" s="110"/>
      <c r="U146" s="111"/>
      <c r="V146" s="111"/>
      <c r="W146" s="111"/>
      <c r="X146" s="112"/>
      <c r="Y146" s="8"/>
      <c r="Z146" s="11"/>
    </row>
    <row r="147" spans="1:26" customFormat="1" x14ac:dyDescent="0.25">
      <c r="A147" s="3">
        <f t="shared" si="22"/>
        <v>0</v>
      </c>
      <c r="B147" s="43">
        <f t="shared" si="23"/>
        <v>0</v>
      </c>
      <c r="C147" s="43">
        <f t="shared" si="24"/>
        <v>0</v>
      </c>
      <c r="D147" s="43">
        <f t="shared" si="25"/>
        <v>0</v>
      </c>
      <c r="E147" s="3">
        <f t="shared" si="26"/>
        <v>0</v>
      </c>
      <c r="F147" s="45"/>
      <c r="G147" s="70"/>
      <c r="H147" s="50"/>
      <c r="I147" s="50"/>
      <c r="J147" s="59"/>
      <c r="K147" s="59"/>
      <c r="L147" s="59"/>
      <c r="M147" s="60" t="str">
        <f t="shared" ref="M147:M210" si="32">IF(OR(J147&lt;&gt;"", K147&lt;&gt;"", L147&lt;&gt;""), K147+L147, "")</f>
        <v/>
      </c>
      <c r="N147" s="4">
        <f t="shared" si="27"/>
        <v>0</v>
      </c>
      <c r="O147" s="4">
        <f t="shared" si="28"/>
        <v>0</v>
      </c>
      <c r="P147" s="4">
        <f t="shared" si="29"/>
        <v>0</v>
      </c>
      <c r="Q147" s="16">
        <f t="shared" si="30"/>
        <v>0</v>
      </c>
      <c r="R147" s="16">
        <f t="shared" si="31"/>
        <v>0</v>
      </c>
      <c r="S147" s="16"/>
      <c r="T147" s="110"/>
      <c r="U147" s="111"/>
      <c r="V147" s="111"/>
      <c r="W147" s="111"/>
      <c r="X147" s="112"/>
      <c r="Y147" s="8"/>
      <c r="Z147" s="11"/>
    </row>
    <row r="148" spans="1:26" customFormat="1" x14ac:dyDescent="0.25">
      <c r="A148" s="3">
        <f t="shared" si="22"/>
        <v>0</v>
      </c>
      <c r="B148" s="43">
        <f t="shared" si="23"/>
        <v>0</v>
      </c>
      <c r="C148" s="43">
        <f t="shared" si="24"/>
        <v>0</v>
      </c>
      <c r="D148" s="43">
        <f t="shared" si="25"/>
        <v>0</v>
      </c>
      <c r="E148" s="3">
        <f t="shared" si="26"/>
        <v>0</v>
      </c>
      <c r="F148" s="45"/>
      <c r="G148" s="70"/>
      <c r="H148" s="50"/>
      <c r="I148" s="50"/>
      <c r="J148" s="59"/>
      <c r="K148" s="59"/>
      <c r="L148" s="59"/>
      <c r="M148" s="60" t="str">
        <f t="shared" si="32"/>
        <v/>
      </c>
      <c r="N148" s="4">
        <f t="shared" si="27"/>
        <v>0</v>
      </c>
      <c r="O148" s="4">
        <f t="shared" si="28"/>
        <v>0</v>
      </c>
      <c r="P148" s="4">
        <f t="shared" si="29"/>
        <v>0</v>
      </c>
      <c r="Q148" s="16">
        <f t="shared" si="30"/>
        <v>0</v>
      </c>
      <c r="R148" s="16">
        <f t="shared" si="31"/>
        <v>0</v>
      </c>
      <c r="S148" s="16"/>
      <c r="T148" s="110"/>
      <c r="U148" s="111"/>
      <c r="V148" s="111"/>
      <c r="W148" s="111"/>
      <c r="X148" s="112"/>
      <c r="Y148" s="8"/>
      <c r="Z148" s="11"/>
    </row>
    <row r="149" spans="1:26" customFormat="1" x14ac:dyDescent="0.25">
      <c r="A149" s="3">
        <f t="shared" si="22"/>
        <v>0</v>
      </c>
      <c r="B149" s="43">
        <f t="shared" si="23"/>
        <v>0</v>
      </c>
      <c r="C149" s="43">
        <f t="shared" si="24"/>
        <v>0</v>
      </c>
      <c r="D149" s="43">
        <f t="shared" si="25"/>
        <v>0</v>
      </c>
      <c r="E149" s="3">
        <f t="shared" si="26"/>
        <v>0</v>
      </c>
      <c r="F149" s="45"/>
      <c r="G149" s="70"/>
      <c r="H149" s="50"/>
      <c r="I149" s="50"/>
      <c r="J149" s="59"/>
      <c r="K149" s="59"/>
      <c r="L149" s="59"/>
      <c r="M149" s="60" t="str">
        <f t="shared" si="32"/>
        <v/>
      </c>
      <c r="N149" s="4">
        <f t="shared" si="27"/>
        <v>0</v>
      </c>
      <c r="O149" s="4">
        <f t="shared" si="28"/>
        <v>0</v>
      </c>
      <c r="P149" s="4">
        <f t="shared" si="29"/>
        <v>0</v>
      </c>
      <c r="Q149" s="16">
        <f t="shared" si="30"/>
        <v>0</v>
      </c>
      <c r="R149" s="16">
        <f t="shared" si="31"/>
        <v>0</v>
      </c>
      <c r="S149" s="16"/>
      <c r="T149" s="110"/>
      <c r="U149" s="111"/>
      <c r="V149" s="111"/>
      <c r="W149" s="111"/>
      <c r="X149" s="112"/>
      <c r="Y149" s="8"/>
      <c r="Z149" s="11"/>
    </row>
    <row r="150" spans="1:26" customFormat="1" x14ac:dyDescent="0.25">
      <c r="A150" s="3">
        <f t="shared" si="22"/>
        <v>0</v>
      </c>
      <c r="B150" s="43">
        <f t="shared" si="23"/>
        <v>0</v>
      </c>
      <c r="C150" s="43">
        <f t="shared" si="24"/>
        <v>0</v>
      </c>
      <c r="D150" s="43">
        <f t="shared" si="25"/>
        <v>0</v>
      </c>
      <c r="E150" s="3">
        <f t="shared" si="26"/>
        <v>0</v>
      </c>
      <c r="F150" s="45"/>
      <c r="G150" s="70"/>
      <c r="H150" s="50"/>
      <c r="I150" s="50"/>
      <c r="J150" s="59"/>
      <c r="K150" s="59"/>
      <c r="L150" s="59"/>
      <c r="M150" s="60" t="str">
        <f t="shared" si="32"/>
        <v/>
      </c>
      <c r="N150" s="4">
        <f t="shared" si="27"/>
        <v>0</v>
      </c>
      <c r="O150" s="4">
        <f t="shared" si="28"/>
        <v>0</v>
      </c>
      <c r="P150" s="4">
        <f t="shared" si="29"/>
        <v>0</v>
      </c>
      <c r="Q150" s="16">
        <f t="shared" si="30"/>
        <v>0</v>
      </c>
      <c r="R150" s="16">
        <f t="shared" si="31"/>
        <v>0</v>
      </c>
      <c r="S150" s="16"/>
      <c r="T150" s="110"/>
      <c r="U150" s="111"/>
      <c r="V150" s="111"/>
      <c r="W150" s="111"/>
      <c r="X150" s="112"/>
      <c r="Y150" s="8"/>
      <c r="Z150" s="11"/>
    </row>
    <row r="151" spans="1:26" customFormat="1" x14ac:dyDescent="0.25">
      <c r="A151" s="3">
        <f t="shared" si="22"/>
        <v>0</v>
      </c>
      <c r="B151" s="43">
        <f t="shared" si="23"/>
        <v>0</v>
      </c>
      <c r="C151" s="43">
        <f t="shared" si="24"/>
        <v>0</v>
      </c>
      <c r="D151" s="43">
        <f t="shared" si="25"/>
        <v>0</v>
      </c>
      <c r="E151" s="3">
        <f t="shared" si="26"/>
        <v>0</v>
      </c>
      <c r="F151" s="45"/>
      <c r="G151" s="70"/>
      <c r="H151" s="50"/>
      <c r="I151" s="50"/>
      <c r="J151" s="59"/>
      <c r="K151" s="59"/>
      <c r="L151" s="59"/>
      <c r="M151" s="60" t="str">
        <f t="shared" si="32"/>
        <v/>
      </c>
      <c r="N151" s="4">
        <f t="shared" si="27"/>
        <v>0</v>
      </c>
      <c r="O151" s="4">
        <f t="shared" si="28"/>
        <v>0</v>
      </c>
      <c r="P151" s="4">
        <f t="shared" si="29"/>
        <v>0</v>
      </c>
      <c r="Q151" s="16">
        <f t="shared" si="30"/>
        <v>0</v>
      </c>
      <c r="R151" s="16">
        <f t="shared" si="31"/>
        <v>0</v>
      </c>
      <c r="S151" s="16"/>
      <c r="T151" s="110"/>
      <c r="U151" s="111"/>
      <c r="V151" s="111"/>
      <c r="W151" s="111"/>
      <c r="X151" s="112"/>
      <c r="Y151" s="8"/>
      <c r="Z151" s="11"/>
    </row>
    <row r="152" spans="1:26" customFormat="1" x14ac:dyDescent="0.25">
      <c r="A152" s="3">
        <f t="shared" si="22"/>
        <v>0</v>
      </c>
      <c r="B152" s="43">
        <f t="shared" si="23"/>
        <v>0</v>
      </c>
      <c r="C152" s="43">
        <f t="shared" si="24"/>
        <v>0</v>
      </c>
      <c r="D152" s="43">
        <f t="shared" si="25"/>
        <v>0</v>
      </c>
      <c r="E152" s="3">
        <f t="shared" si="26"/>
        <v>0</v>
      </c>
      <c r="F152" s="45"/>
      <c r="G152" s="70"/>
      <c r="H152" s="50"/>
      <c r="I152" s="50"/>
      <c r="J152" s="59"/>
      <c r="K152" s="59"/>
      <c r="L152" s="59"/>
      <c r="M152" s="60" t="str">
        <f t="shared" si="32"/>
        <v/>
      </c>
      <c r="N152" s="4">
        <f t="shared" si="27"/>
        <v>0</v>
      </c>
      <c r="O152" s="4">
        <f t="shared" si="28"/>
        <v>0</v>
      </c>
      <c r="P152" s="4">
        <f t="shared" si="29"/>
        <v>0</v>
      </c>
      <c r="Q152" s="16">
        <f t="shared" si="30"/>
        <v>0</v>
      </c>
      <c r="R152" s="16">
        <f t="shared" si="31"/>
        <v>0</v>
      </c>
      <c r="S152" s="16"/>
      <c r="T152" s="110"/>
      <c r="U152" s="111"/>
      <c r="V152" s="111"/>
      <c r="W152" s="111"/>
      <c r="X152" s="112"/>
      <c r="Y152" s="8"/>
      <c r="Z152" s="11"/>
    </row>
    <row r="153" spans="1:26" customFormat="1" x14ac:dyDescent="0.25">
      <c r="A153" s="3">
        <f t="shared" si="22"/>
        <v>0</v>
      </c>
      <c r="B153" s="43">
        <f t="shared" si="23"/>
        <v>0</v>
      </c>
      <c r="C153" s="43">
        <f t="shared" si="24"/>
        <v>0</v>
      </c>
      <c r="D153" s="43">
        <f t="shared" si="25"/>
        <v>0</v>
      </c>
      <c r="E153" s="3">
        <f t="shared" si="26"/>
        <v>0</v>
      </c>
      <c r="F153" s="45"/>
      <c r="G153" s="70"/>
      <c r="H153" s="50"/>
      <c r="I153" s="50"/>
      <c r="J153" s="59"/>
      <c r="K153" s="59"/>
      <c r="L153" s="59"/>
      <c r="M153" s="60" t="str">
        <f t="shared" si="32"/>
        <v/>
      </c>
      <c r="N153" s="4">
        <f t="shared" si="27"/>
        <v>0</v>
      </c>
      <c r="O153" s="4">
        <f t="shared" si="28"/>
        <v>0</v>
      </c>
      <c r="P153" s="4">
        <f t="shared" si="29"/>
        <v>0</v>
      </c>
      <c r="Q153" s="16">
        <f t="shared" si="30"/>
        <v>0</v>
      </c>
      <c r="R153" s="16">
        <f t="shared" si="31"/>
        <v>0</v>
      </c>
      <c r="S153" s="16"/>
      <c r="T153" s="110"/>
      <c r="U153" s="111"/>
      <c r="V153" s="111"/>
      <c r="W153" s="111"/>
      <c r="X153" s="112"/>
      <c r="Y153" s="8"/>
      <c r="Z153" s="11"/>
    </row>
    <row r="154" spans="1:26" customFormat="1" x14ac:dyDescent="0.25">
      <c r="A154" s="3">
        <f t="shared" si="22"/>
        <v>0</v>
      </c>
      <c r="B154" s="43">
        <f t="shared" si="23"/>
        <v>0</v>
      </c>
      <c r="C154" s="43">
        <f t="shared" si="24"/>
        <v>0</v>
      </c>
      <c r="D154" s="43">
        <f t="shared" si="25"/>
        <v>0</v>
      </c>
      <c r="E154" s="3">
        <f t="shared" si="26"/>
        <v>0</v>
      </c>
      <c r="F154" s="45"/>
      <c r="G154" s="70"/>
      <c r="H154" s="50"/>
      <c r="I154" s="50"/>
      <c r="J154" s="59"/>
      <c r="K154" s="59"/>
      <c r="L154" s="59"/>
      <c r="M154" s="60" t="str">
        <f t="shared" si="32"/>
        <v/>
      </c>
      <c r="N154" s="4">
        <f t="shared" si="27"/>
        <v>0</v>
      </c>
      <c r="O154" s="4">
        <f t="shared" si="28"/>
        <v>0</v>
      </c>
      <c r="P154" s="4">
        <f t="shared" si="29"/>
        <v>0</v>
      </c>
      <c r="Q154" s="16">
        <f t="shared" si="30"/>
        <v>0</v>
      </c>
      <c r="R154" s="16">
        <f t="shared" si="31"/>
        <v>0</v>
      </c>
      <c r="S154" s="16"/>
      <c r="T154" s="110"/>
      <c r="U154" s="111"/>
      <c r="V154" s="111"/>
      <c r="W154" s="111"/>
      <c r="X154" s="112"/>
      <c r="Y154" s="8"/>
      <c r="Z154" s="11"/>
    </row>
    <row r="155" spans="1:26" customFormat="1" x14ac:dyDescent="0.25">
      <c r="A155" s="3">
        <f t="shared" si="22"/>
        <v>0</v>
      </c>
      <c r="B155" s="43">
        <f t="shared" si="23"/>
        <v>0</v>
      </c>
      <c r="C155" s="43">
        <f t="shared" si="24"/>
        <v>0</v>
      </c>
      <c r="D155" s="43">
        <f t="shared" si="25"/>
        <v>0</v>
      </c>
      <c r="E155" s="3">
        <f t="shared" si="26"/>
        <v>0</v>
      </c>
      <c r="F155" s="45"/>
      <c r="G155" s="70"/>
      <c r="H155" s="50"/>
      <c r="I155" s="50"/>
      <c r="J155" s="59"/>
      <c r="K155" s="59"/>
      <c r="L155" s="59"/>
      <c r="M155" s="60" t="str">
        <f t="shared" si="32"/>
        <v/>
      </c>
      <c r="N155" s="4">
        <f t="shared" si="27"/>
        <v>0</v>
      </c>
      <c r="O155" s="4">
        <f t="shared" si="28"/>
        <v>0</v>
      </c>
      <c r="P155" s="4">
        <f t="shared" si="29"/>
        <v>0</v>
      </c>
      <c r="Q155" s="16">
        <f t="shared" si="30"/>
        <v>0</v>
      </c>
      <c r="R155" s="16">
        <f t="shared" si="31"/>
        <v>0</v>
      </c>
      <c r="S155" s="16"/>
      <c r="T155" s="110"/>
      <c r="U155" s="111"/>
      <c r="V155" s="111"/>
      <c r="W155" s="111"/>
      <c r="X155" s="112"/>
      <c r="Y155" s="8"/>
      <c r="Z155" s="11"/>
    </row>
    <row r="156" spans="1:26" customFormat="1" x14ac:dyDescent="0.25">
      <c r="A156" s="3">
        <f t="shared" si="22"/>
        <v>0</v>
      </c>
      <c r="B156" s="43">
        <f t="shared" si="23"/>
        <v>0</v>
      </c>
      <c r="C156" s="43">
        <f t="shared" si="24"/>
        <v>0</v>
      </c>
      <c r="D156" s="43">
        <f t="shared" si="25"/>
        <v>0</v>
      </c>
      <c r="E156" s="3">
        <f t="shared" si="26"/>
        <v>0</v>
      </c>
      <c r="F156" s="45"/>
      <c r="G156" s="70"/>
      <c r="H156" s="50"/>
      <c r="I156" s="50"/>
      <c r="J156" s="59"/>
      <c r="K156" s="59"/>
      <c r="L156" s="59"/>
      <c r="M156" s="60" t="str">
        <f t="shared" si="32"/>
        <v/>
      </c>
      <c r="N156" s="4">
        <f t="shared" si="27"/>
        <v>0</v>
      </c>
      <c r="O156" s="4">
        <f t="shared" si="28"/>
        <v>0</v>
      </c>
      <c r="P156" s="4">
        <f t="shared" si="29"/>
        <v>0</v>
      </c>
      <c r="Q156" s="16">
        <f t="shared" si="30"/>
        <v>0</v>
      </c>
      <c r="R156" s="16">
        <f t="shared" si="31"/>
        <v>0</v>
      </c>
      <c r="S156" s="16"/>
      <c r="T156" s="110"/>
      <c r="U156" s="111"/>
      <c r="V156" s="111"/>
      <c r="W156" s="111"/>
      <c r="X156" s="112"/>
      <c r="Y156" s="8"/>
      <c r="Z156" s="11"/>
    </row>
    <row r="157" spans="1:26" customFormat="1" x14ac:dyDescent="0.25">
      <c r="A157" s="3">
        <f t="shared" si="22"/>
        <v>0</v>
      </c>
      <c r="B157" s="43">
        <f t="shared" si="23"/>
        <v>0</v>
      </c>
      <c r="C157" s="43">
        <f t="shared" si="24"/>
        <v>0</v>
      </c>
      <c r="D157" s="43">
        <f t="shared" si="25"/>
        <v>0</v>
      </c>
      <c r="E157" s="3">
        <f t="shared" si="26"/>
        <v>0</v>
      </c>
      <c r="F157" s="45"/>
      <c r="G157" s="70"/>
      <c r="H157" s="50"/>
      <c r="I157" s="50"/>
      <c r="J157" s="59"/>
      <c r="K157" s="59"/>
      <c r="L157" s="59"/>
      <c r="M157" s="60" t="str">
        <f t="shared" si="32"/>
        <v/>
      </c>
      <c r="N157" s="4">
        <f t="shared" si="27"/>
        <v>0</v>
      </c>
      <c r="O157" s="4">
        <f t="shared" si="28"/>
        <v>0</v>
      </c>
      <c r="P157" s="4">
        <f t="shared" si="29"/>
        <v>0</v>
      </c>
      <c r="Q157" s="16">
        <f t="shared" si="30"/>
        <v>0</v>
      </c>
      <c r="R157" s="16">
        <f t="shared" si="31"/>
        <v>0</v>
      </c>
      <c r="S157" s="16"/>
      <c r="T157" s="110"/>
      <c r="U157" s="111"/>
      <c r="V157" s="111"/>
      <c r="W157" s="111"/>
      <c r="X157" s="112"/>
      <c r="Y157" s="8"/>
      <c r="Z157" s="11"/>
    </row>
    <row r="158" spans="1:26" customFormat="1" x14ac:dyDescent="0.25">
      <c r="A158" s="3">
        <f t="shared" si="22"/>
        <v>0</v>
      </c>
      <c r="B158" s="43">
        <f t="shared" si="23"/>
        <v>0</v>
      </c>
      <c r="C158" s="43">
        <f t="shared" si="24"/>
        <v>0</v>
      </c>
      <c r="D158" s="43">
        <f t="shared" si="25"/>
        <v>0</v>
      </c>
      <c r="E158" s="3">
        <f t="shared" si="26"/>
        <v>0</v>
      </c>
      <c r="F158" s="45"/>
      <c r="G158" s="70"/>
      <c r="H158" s="50"/>
      <c r="I158" s="50"/>
      <c r="J158" s="59"/>
      <c r="K158" s="59"/>
      <c r="L158" s="59"/>
      <c r="M158" s="60" t="str">
        <f t="shared" si="32"/>
        <v/>
      </c>
      <c r="N158" s="4">
        <f t="shared" si="27"/>
        <v>0</v>
      </c>
      <c r="O158" s="4">
        <f t="shared" si="28"/>
        <v>0</v>
      </c>
      <c r="P158" s="4">
        <f t="shared" si="29"/>
        <v>0</v>
      </c>
      <c r="Q158" s="16">
        <f t="shared" si="30"/>
        <v>0</v>
      </c>
      <c r="R158" s="16">
        <f t="shared" si="31"/>
        <v>0</v>
      </c>
      <c r="S158" s="16"/>
      <c r="T158" s="113"/>
      <c r="U158" s="114"/>
      <c r="V158" s="114"/>
      <c r="W158" s="114"/>
      <c r="X158" s="115"/>
      <c r="Y158" s="8"/>
      <c r="Z158" s="11"/>
    </row>
    <row r="159" spans="1:26" customFormat="1" x14ac:dyDescent="0.25">
      <c r="A159" s="3">
        <f t="shared" si="22"/>
        <v>0</v>
      </c>
      <c r="B159" s="43">
        <f t="shared" si="23"/>
        <v>0</v>
      </c>
      <c r="C159" s="43">
        <f t="shared" si="24"/>
        <v>0</v>
      </c>
      <c r="D159" s="43">
        <f t="shared" si="25"/>
        <v>0</v>
      </c>
      <c r="E159" s="3">
        <f t="shared" si="26"/>
        <v>0</v>
      </c>
      <c r="F159" s="45"/>
      <c r="G159" s="70"/>
      <c r="H159" s="50"/>
      <c r="I159" s="50"/>
      <c r="J159" s="59"/>
      <c r="K159" s="59"/>
      <c r="L159" s="59"/>
      <c r="M159" s="60" t="str">
        <f t="shared" si="32"/>
        <v/>
      </c>
      <c r="N159" s="4">
        <f t="shared" si="27"/>
        <v>0</v>
      </c>
      <c r="O159" s="4">
        <f t="shared" si="28"/>
        <v>0</v>
      </c>
      <c r="P159" s="4">
        <f t="shared" si="29"/>
        <v>0</v>
      </c>
      <c r="Q159" s="16">
        <f t="shared" si="30"/>
        <v>0</v>
      </c>
      <c r="R159" s="16">
        <f t="shared" si="31"/>
        <v>0</v>
      </c>
      <c r="S159" s="16"/>
      <c r="T159" s="113"/>
      <c r="U159" s="114"/>
      <c r="V159" s="114"/>
      <c r="W159" s="114"/>
      <c r="X159" s="115"/>
      <c r="Y159" s="8"/>
      <c r="Z159" s="11"/>
    </row>
    <row r="160" spans="1:26" customFormat="1" x14ac:dyDescent="0.25">
      <c r="A160" s="3">
        <f t="shared" si="22"/>
        <v>0</v>
      </c>
      <c r="B160" s="43">
        <f t="shared" si="23"/>
        <v>0</v>
      </c>
      <c r="C160" s="43">
        <f t="shared" si="24"/>
        <v>0</v>
      </c>
      <c r="D160" s="43">
        <f t="shared" si="25"/>
        <v>0</v>
      </c>
      <c r="E160" s="3">
        <f t="shared" si="26"/>
        <v>0</v>
      </c>
      <c r="F160" s="45"/>
      <c r="G160" s="70"/>
      <c r="H160" s="50"/>
      <c r="I160" s="50"/>
      <c r="J160" s="59"/>
      <c r="K160" s="59"/>
      <c r="L160" s="59"/>
      <c r="M160" s="60" t="str">
        <f t="shared" si="32"/>
        <v/>
      </c>
      <c r="N160" s="4">
        <f t="shared" si="27"/>
        <v>0</v>
      </c>
      <c r="O160" s="4">
        <f t="shared" si="28"/>
        <v>0</v>
      </c>
      <c r="P160" s="4">
        <f t="shared" si="29"/>
        <v>0</v>
      </c>
      <c r="Q160" s="16">
        <f t="shared" si="30"/>
        <v>0</v>
      </c>
      <c r="R160" s="16">
        <f t="shared" si="31"/>
        <v>0</v>
      </c>
      <c r="S160" s="16"/>
      <c r="T160" s="113"/>
      <c r="U160" s="114"/>
      <c r="V160" s="114"/>
      <c r="W160" s="114"/>
      <c r="X160" s="115"/>
      <c r="Y160" s="8"/>
      <c r="Z160" s="11"/>
    </row>
    <row r="161" spans="1:26" customFormat="1" x14ac:dyDescent="0.25">
      <c r="A161" s="3">
        <f t="shared" si="22"/>
        <v>0</v>
      </c>
      <c r="B161" s="43">
        <f t="shared" si="23"/>
        <v>0</v>
      </c>
      <c r="C161" s="43">
        <f t="shared" si="24"/>
        <v>0</v>
      </c>
      <c r="D161" s="43">
        <f t="shared" si="25"/>
        <v>0</v>
      </c>
      <c r="E161" s="3">
        <f t="shared" si="26"/>
        <v>0</v>
      </c>
      <c r="F161" s="45"/>
      <c r="G161" s="70"/>
      <c r="H161" s="50"/>
      <c r="I161" s="50"/>
      <c r="J161" s="59"/>
      <c r="K161" s="59"/>
      <c r="L161" s="59"/>
      <c r="M161" s="60" t="str">
        <f t="shared" si="32"/>
        <v/>
      </c>
      <c r="N161" s="4">
        <f t="shared" si="27"/>
        <v>0</v>
      </c>
      <c r="O161" s="4">
        <f t="shared" si="28"/>
        <v>0</v>
      </c>
      <c r="P161" s="4">
        <f t="shared" si="29"/>
        <v>0</v>
      </c>
      <c r="Q161" s="16">
        <f t="shared" si="30"/>
        <v>0</v>
      </c>
      <c r="R161" s="16">
        <f t="shared" si="31"/>
        <v>0</v>
      </c>
      <c r="S161" s="16"/>
      <c r="T161" s="113"/>
      <c r="U161" s="114"/>
      <c r="V161" s="114"/>
      <c r="W161" s="114"/>
      <c r="X161" s="115"/>
      <c r="Y161" s="8"/>
      <c r="Z161" s="11"/>
    </row>
    <row r="162" spans="1:26" customFormat="1" x14ac:dyDescent="0.25">
      <c r="A162" s="3">
        <f t="shared" si="22"/>
        <v>0</v>
      </c>
      <c r="B162" s="43">
        <f t="shared" si="23"/>
        <v>0</v>
      </c>
      <c r="C162" s="43">
        <f t="shared" si="24"/>
        <v>0</v>
      </c>
      <c r="D162" s="43">
        <f t="shared" si="25"/>
        <v>0</v>
      </c>
      <c r="E162" s="3">
        <f t="shared" si="26"/>
        <v>0</v>
      </c>
      <c r="F162" s="45"/>
      <c r="G162" s="70"/>
      <c r="H162" s="50"/>
      <c r="I162" s="50"/>
      <c r="J162" s="59"/>
      <c r="K162" s="59"/>
      <c r="L162" s="59"/>
      <c r="M162" s="60" t="str">
        <f t="shared" si="32"/>
        <v/>
      </c>
      <c r="N162" s="4">
        <f t="shared" si="27"/>
        <v>0</v>
      </c>
      <c r="O162" s="4">
        <f t="shared" si="28"/>
        <v>0</v>
      </c>
      <c r="P162" s="4">
        <f t="shared" si="29"/>
        <v>0</v>
      </c>
      <c r="Q162" s="16">
        <f t="shared" si="30"/>
        <v>0</v>
      </c>
      <c r="R162" s="16">
        <f t="shared" si="31"/>
        <v>0</v>
      </c>
      <c r="S162" s="16"/>
      <c r="T162" s="113"/>
      <c r="U162" s="114"/>
      <c r="V162" s="114"/>
      <c r="W162" s="114"/>
      <c r="X162" s="115"/>
      <c r="Y162" s="8"/>
      <c r="Z162" s="11"/>
    </row>
    <row r="163" spans="1:26" customFormat="1" x14ac:dyDescent="0.25">
      <c r="A163" s="3">
        <f t="shared" si="22"/>
        <v>0</v>
      </c>
      <c r="B163" s="43">
        <f t="shared" si="23"/>
        <v>0</v>
      </c>
      <c r="C163" s="43">
        <f t="shared" si="24"/>
        <v>0</v>
      </c>
      <c r="D163" s="43">
        <f t="shared" si="25"/>
        <v>0</v>
      </c>
      <c r="E163" s="3">
        <f t="shared" si="26"/>
        <v>0</v>
      </c>
      <c r="F163" s="45"/>
      <c r="G163" s="70"/>
      <c r="H163" s="50"/>
      <c r="I163" s="50"/>
      <c r="J163" s="59"/>
      <c r="K163" s="59"/>
      <c r="L163" s="59"/>
      <c r="M163" s="60" t="str">
        <f t="shared" si="32"/>
        <v/>
      </c>
      <c r="N163" s="4">
        <f t="shared" si="27"/>
        <v>0</v>
      </c>
      <c r="O163" s="4">
        <f t="shared" si="28"/>
        <v>0</v>
      </c>
      <c r="P163" s="4">
        <f t="shared" si="29"/>
        <v>0</v>
      </c>
      <c r="Q163" s="16">
        <f t="shared" si="30"/>
        <v>0</v>
      </c>
      <c r="R163" s="16">
        <f t="shared" si="31"/>
        <v>0</v>
      </c>
      <c r="S163" s="16"/>
      <c r="T163" s="110"/>
      <c r="U163" s="111"/>
      <c r="V163" s="111"/>
      <c r="W163" s="111"/>
      <c r="X163" s="112"/>
      <c r="Y163" s="8"/>
      <c r="Z163" s="11"/>
    </row>
    <row r="164" spans="1:26" customFormat="1" x14ac:dyDescent="0.25">
      <c r="A164" s="3">
        <f t="shared" si="22"/>
        <v>0</v>
      </c>
      <c r="B164" s="43">
        <f t="shared" si="23"/>
        <v>0</v>
      </c>
      <c r="C164" s="43">
        <f t="shared" si="24"/>
        <v>0</v>
      </c>
      <c r="D164" s="43">
        <f t="shared" si="25"/>
        <v>0</v>
      </c>
      <c r="E164" s="3">
        <f t="shared" si="26"/>
        <v>0</v>
      </c>
      <c r="F164" s="45"/>
      <c r="G164" s="70"/>
      <c r="H164" s="50"/>
      <c r="I164" s="50"/>
      <c r="J164" s="59"/>
      <c r="K164" s="59"/>
      <c r="L164" s="59"/>
      <c r="M164" s="60" t="str">
        <f t="shared" si="32"/>
        <v/>
      </c>
      <c r="N164" s="4">
        <f t="shared" si="27"/>
        <v>0</v>
      </c>
      <c r="O164" s="4">
        <f t="shared" si="28"/>
        <v>0</v>
      </c>
      <c r="P164" s="4">
        <f t="shared" si="29"/>
        <v>0</v>
      </c>
      <c r="Q164" s="16">
        <f t="shared" si="30"/>
        <v>0</v>
      </c>
      <c r="R164" s="16">
        <f t="shared" si="31"/>
        <v>0</v>
      </c>
      <c r="S164" s="16"/>
      <c r="T164" s="110"/>
      <c r="U164" s="111"/>
      <c r="V164" s="111"/>
      <c r="W164" s="111"/>
      <c r="X164" s="112"/>
      <c r="Y164" s="8"/>
      <c r="Z164" s="11"/>
    </row>
    <row r="165" spans="1:26" customFormat="1" x14ac:dyDescent="0.25">
      <c r="A165" s="3">
        <f t="shared" si="22"/>
        <v>0</v>
      </c>
      <c r="B165" s="43">
        <f t="shared" si="23"/>
        <v>0</v>
      </c>
      <c r="C165" s="43">
        <f t="shared" si="24"/>
        <v>0</v>
      </c>
      <c r="D165" s="43">
        <f t="shared" si="25"/>
        <v>0</v>
      </c>
      <c r="E165" s="3">
        <f t="shared" si="26"/>
        <v>0</v>
      </c>
      <c r="F165" s="45"/>
      <c r="G165" s="70"/>
      <c r="H165" s="50"/>
      <c r="I165" s="50"/>
      <c r="J165" s="59"/>
      <c r="K165" s="59"/>
      <c r="L165" s="59"/>
      <c r="M165" s="60" t="str">
        <f t="shared" si="32"/>
        <v/>
      </c>
      <c r="N165" s="4">
        <f t="shared" si="27"/>
        <v>0</v>
      </c>
      <c r="O165" s="4">
        <f t="shared" si="28"/>
        <v>0</v>
      </c>
      <c r="P165" s="4">
        <f t="shared" si="29"/>
        <v>0</v>
      </c>
      <c r="Q165" s="16">
        <f t="shared" si="30"/>
        <v>0</v>
      </c>
      <c r="R165" s="16">
        <f t="shared" si="31"/>
        <v>0</v>
      </c>
      <c r="S165" s="16"/>
      <c r="T165" s="110"/>
      <c r="U165" s="111"/>
      <c r="V165" s="111"/>
      <c r="W165" s="111"/>
      <c r="X165" s="112"/>
      <c r="Y165" s="8"/>
      <c r="Z165" s="11"/>
    </row>
    <row r="166" spans="1:26" customFormat="1" x14ac:dyDescent="0.25">
      <c r="A166" s="3">
        <f t="shared" si="22"/>
        <v>0</v>
      </c>
      <c r="B166" s="43">
        <f t="shared" si="23"/>
        <v>0</v>
      </c>
      <c r="C166" s="43">
        <f t="shared" si="24"/>
        <v>0</v>
      </c>
      <c r="D166" s="43">
        <f t="shared" si="25"/>
        <v>0</v>
      </c>
      <c r="E166" s="3">
        <f t="shared" si="26"/>
        <v>0</v>
      </c>
      <c r="F166" s="45"/>
      <c r="G166" s="70"/>
      <c r="H166" s="50"/>
      <c r="I166" s="50"/>
      <c r="J166" s="59"/>
      <c r="K166" s="59"/>
      <c r="L166" s="59"/>
      <c r="M166" s="60" t="str">
        <f t="shared" si="32"/>
        <v/>
      </c>
      <c r="N166" s="4">
        <f t="shared" si="27"/>
        <v>0</v>
      </c>
      <c r="O166" s="4">
        <f t="shared" si="28"/>
        <v>0</v>
      </c>
      <c r="P166" s="4">
        <f t="shared" si="29"/>
        <v>0</v>
      </c>
      <c r="Q166" s="16">
        <f t="shared" si="30"/>
        <v>0</v>
      </c>
      <c r="R166" s="16">
        <f t="shared" si="31"/>
        <v>0</v>
      </c>
      <c r="S166" s="16"/>
      <c r="T166" s="110"/>
      <c r="U166" s="111"/>
      <c r="V166" s="111"/>
      <c r="W166" s="111"/>
      <c r="X166" s="112"/>
      <c r="Y166" s="8"/>
      <c r="Z166" s="11"/>
    </row>
    <row r="167" spans="1:26" customFormat="1" x14ac:dyDescent="0.25">
      <c r="A167" s="3">
        <f t="shared" si="22"/>
        <v>0</v>
      </c>
      <c r="B167" s="43">
        <f t="shared" si="23"/>
        <v>0</v>
      </c>
      <c r="C167" s="43">
        <f t="shared" si="24"/>
        <v>0</v>
      </c>
      <c r="D167" s="43">
        <f t="shared" si="25"/>
        <v>0</v>
      </c>
      <c r="E167" s="3">
        <f t="shared" si="26"/>
        <v>0</v>
      </c>
      <c r="F167" s="45"/>
      <c r="G167" s="70"/>
      <c r="H167" s="50"/>
      <c r="I167" s="50"/>
      <c r="J167" s="59"/>
      <c r="K167" s="59"/>
      <c r="L167" s="59"/>
      <c r="M167" s="60" t="str">
        <f t="shared" si="32"/>
        <v/>
      </c>
      <c r="N167" s="4">
        <f t="shared" si="27"/>
        <v>0</v>
      </c>
      <c r="O167" s="4">
        <f t="shared" si="28"/>
        <v>0</v>
      </c>
      <c r="P167" s="4">
        <f t="shared" si="29"/>
        <v>0</v>
      </c>
      <c r="Q167" s="16">
        <f t="shared" si="30"/>
        <v>0</v>
      </c>
      <c r="R167" s="16">
        <f t="shared" si="31"/>
        <v>0</v>
      </c>
      <c r="S167" s="16"/>
      <c r="T167" s="110"/>
      <c r="U167" s="111"/>
      <c r="V167" s="111"/>
      <c r="W167" s="111"/>
      <c r="X167" s="112"/>
      <c r="Y167" s="8"/>
      <c r="Z167" s="11"/>
    </row>
    <row r="168" spans="1:26" customFormat="1" x14ac:dyDescent="0.25">
      <c r="A168" s="3">
        <f t="shared" si="22"/>
        <v>0</v>
      </c>
      <c r="B168" s="43">
        <f t="shared" si="23"/>
        <v>0</v>
      </c>
      <c r="C168" s="43">
        <f t="shared" si="24"/>
        <v>0</v>
      </c>
      <c r="D168" s="43">
        <f t="shared" si="25"/>
        <v>0</v>
      </c>
      <c r="E168" s="3">
        <f t="shared" si="26"/>
        <v>0</v>
      </c>
      <c r="F168" s="45"/>
      <c r="G168" s="70"/>
      <c r="H168" s="50"/>
      <c r="I168" s="50"/>
      <c r="J168" s="59"/>
      <c r="K168" s="59"/>
      <c r="L168" s="59"/>
      <c r="M168" s="60" t="str">
        <f t="shared" si="32"/>
        <v/>
      </c>
      <c r="N168" s="4">
        <f t="shared" si="27"/>
        <v>0</v>
      </c>
      <c r="O168" s="4">
        <f t="shared" si="28"/>
        <v>0</v>
      </c>
      <c r="P168" s="4">
        <f t="shared" si="29"/>
        <v>0</v>
      </c>
      <c r="Q168" s="16">
        <f t="shared" si="30"/>
        <v>0</v>
      </c>
      <c r="R168" s="16">
        <f t="shared" si="31"/>
        <v>0</v>
      </c>
      <c r="S168" s="16"/>
      <c r="T168" s="110"/>
      <c r="U168" s="111"/>
      <c r="V168" s="111"/>
      <c r="W168" s="111"/>
      <c r="X168" s="112"/>
      <c r="Y168" s="8"/>
      <c r="Z168" s="11"/>
    </row>
    <row r="169" spans="1:26" customFormat="1" x14ac:dyDescent="0.25">
      <c r="A169" s="3">
        <f t="shared" si="22"/>
        <v>0</v>
      </c>
      <c r="B169" s="43">
        <f t="shared" si="23"/>
        <v>0</v>
      </c>
      <c r="C169" s="43">
        <f t="shared" si="24"/>
        <v>0</v>
      </c>
      <c r="D169" s="43">
        <f t="shared" si="25"/>
        <v>0</v>
      </c>
      <c r="E169" s="3">
        <f t="shared" si="26"/>
        <v>0</v>
      </c>
      <c r="F169" s="45"/>
      <c r="G169" s="70"/>
      <c r="H169" s="50"/>
      <c r="I169" s="50"/>
      <c r="J169" s="59"/>
      <c r="K169" s="59"/>
      <c r="L169" s="59"/>
      <c r="M169" s="60" t="str">
        <f t="shared" si="32"/>
        <v/>
      </c>
      <c r="N169" s="4">
        <f t="shared" si="27"/>
        <v>0</v>
      </c>
      <c r="O169" s="4">
        <f t="shared" si="28"/>
        <v>0</v>
      </c>
      <c r="P169" s="4">
        <f t="shared" si="29"/>
        <v>0</v>
      </c>
      <c r="Q169" s="16">
        <f t="shared" si="30"/>
        <v>0</v>
      </c>
      <c r="R169" s="16">
        <f t="shared" si="31"/>
        <v>0</v>
      </c>
      <c r="S169" s="16"/>
      <c r="T169" s="110"/>
      <c r="U169" s="111"/>
      <c r="V169" s="111"/>
      <c r="W169" s="111"/>
      <c r="X169" s="112"/>
      <c r="Y169" s="8"/>
      <c r="Z169" s="11"/>
    </row>
    <row r="170" spans="1:26" customFormat="1" x14ac:dyDescent="0.25">
      <c r="A170" s="3">
        <f t="shared" si="22"/>
        <v>0</v>
      </c>
      <c r="B170" s="43">
        <f t="shared" si="23"/>
        <v>0</v>
      </c>
      <c r="C170" s="43">
        <f t="shared" si="24"/>
        <v>0</v>
      </c>
      <c r="D170" s="43">
        <f t="shared" si="25"/>
        <v>0</v>
      </c>
      <c r="E170" s="3">
        <f t="shared" si="26"/>
        <v>0</v>
      </c>
      <c r="F170" s="45"/>
      <c r="G170" s="70"/>
      <c r="H170" s="50"/>
      <c r="I170" s="50"/>
      <c r="J170" s="59"/>
      <c r="K170" s="59"/>
      <c r="L170" s="59"/>
      <c r="M170" s="60" t="str">
        <f t="shared" si="32"/>
        <v/>
      </c>
      <c r="N170" s="4">
        <f t="shared" si="27"/>
        <v>0</v>
      </c>
      <c r="O170" s="4">
        <f t="shared" si="28"/>
        <v>0</v>
      </c>
      <c r="P170" s="4">
        <f t="shared" si="29"/>
        <v>0</v>
      </c>
      <c r="Q170" s="16">
        <f t="shared" si="30"/>
        <v>0</v>
      </c>
      <c r="R170" s="16">
        <f t="shared" si="31"/>
        <v>0</v>
      </c>
      <c r="S170" s="16"/>
      <c r="T170" s="110"/>
      <c r="U170" s="111"/>
      <c r="V170" s="111"/>
      <c r="W170" s="111"/>
      <c r="X170" s="112"/>
      <c r="Y170" s="8"/>
      <c r="Z170" s="11"/>
    </row>
    <row r="171" spans="1:26" customFormat="1" x14ac:dyDescent="0.25">
      <c r="A171" s="3">
        <f t="shared" si="22"/>
        <v>0</v>
      </c>
      <c r="B171" s="43">
        <f t="shared" si="23"/>
        <v>0</v>
      </c>
      <c r="C171" s="43">
        <f t="shared" si="24"/>
        <v>0</v>
      </c>
      <c r="D171" s="43">
        <f t="shared" si="25"/>
        <v>0</v>
      </c>
      <c r="E171" s="3">
        <f t="shared" si="26"/>
        <v>0</v>
      </c>
      <c r="F171" s="45"/>
      <c r="G171" s="70"/>
      <c r="H171" s="50"/>
      <c r="I171" s="50"/>
      <c r="J171" s="59"/>
      <c r="K171" s="59"/>
      <c r="L171" s="59"/>
      <c r="M171" s="60" t="str">
        <f t="shared" si="32"/>
        <v/>
      </c>
      <c r="N171" s="4">
        <f t="shared" si="27"/>
        <v>0</v>
      </c>
      <c r="O171" s="4">
        <f t="shared" si="28"/>
        <v>0</v>
      </c>
      <c r="P171" s="4">
        <f t="shared" si="29"/>
        <v>0</v>
      </c>
      <c r="Q171" s="16">
        <f t="shared" si="30"/>
        <v>0</v>
      </c>
      <c r="R171" s="16">
        <f t="shared" si="31"/>
        <v>0</v>
      </c>
      <c r="S171" s="16"/>
      <c r="T171" s="110"/>
      <c r="U171" s="111"/>
      <c r="V171" s="111"/>
      <c r="W171" s="111"/>
      <c r="X171" s="112"/>
      <c r="Y171" s="8"/>
      <c r="Z171" s="11"/>
    </row>
    <row r="172" spans="1:26" customFormat="1" x14ac:dyDescent="0.25">
      <c r="A172" s="3">
        <f t="shared" si="22"/>
        <v>0</v>
      </c>
      <c r="B172" s="43">
        <f t="shared" si="23"/>
        <v>0</v>
      </c>
      <c r="C172" s="43">
        <f t="shared" si="24"/>
        <v>0</v>
      </c>
      <c r="D172" s="43">
        <f t="shared" si="25"/>
        <v>0</v>
      </c>
      <c r="E172" s="3">
        <f t="shared" si="26"/>
        <v>0</v>
      </c>
      <c r="F172" s="45"/>
      <c r="G172" s="70"/>
      <c r="H172" s="50"/>
      <c r="I172" s="50"/>
      <c r="J172" s="59"/>
      <c r="K172" s="59"/>
      <c r="L172" s="59"/>
      <c r="M172" s="60" t="str">
        <f t="shared" si="32"/>
        <v/>
      </c>
      <c r="N172" s="4">
        <f t="shared" si="27"/>
        <v>0</v>
      </c>
      <c r="O172" s="4">
        <f t="shared" si="28"/>
        <v>0</v>
      </c>
      <c r="P172" s="4">
        <f t="shared" si="29"/>
        <v>0</v>
      </c>
      <c r="Q172" s="16">
        <f t="shared" si="30"/>
        <v>0</v>
      </c>
      <c r="R172" s="16">
        <f t="shared" si="31"/>
        <v>0</v>
      </c>
      <c r="S172" s="16"/>
      <c r="T172" s="110"/>
      <c r="U172" s="111"/>
      <c r="V172" s="111"/>
      <c r="W172" s="111"/>
      <c r="X172" s="112"/>
      <c r="Y172" s="8"/>
      <c r="Z172" s="11"/>
    </row>
    <row r="173" spans="1:26" customFormat="1" x14ac:dyDescent="0.25">
      <c r="A173" s="3">
        <f t="shared" si="22"/>
        <v>0</v>
      </c>
      <c r="B173" s="43">
        <f t="shared" si="23"/>
        <v>0</v>
      </c>
      <c r="C173" s="43">
        <f t="shared" si="24"/>
        <v>0</v>
      </c>
      <c r="D173" s="43">
        <f t="shared" si="25"/>
        <v>0</v>
      </c>
      <c r="E173" s="3">
        <f t="shared" si="26"/>
        <v>0</v>
      </c>
      <c r="F173" s="45"/>
      <c r="G173" s="70"/>
      <c r="H173" s="50"/>
      <c r="I173" s="50"/>
      <c r="J173" s="59"/>
      <c r="K173" s="59"/>
      <c r="L173" s="59"/>
      <c r="M173" s="60" t="str">
        <f t="shared" si="32"/>
        <v/>
      </c>
      <c r="N173" s="4">
        <f t="shared" si="27"/>
        <v>0</v>
      </c>
      <c r="O173" s="4">
        <f t="shared" si="28"/>
        <v>0</v>
      </c>
      <c r="P173" s="4">
        <f t="shared" si="29"/>
        <v>0</v>
      </c>
      <c r="Q173" s="16">
        <f t="shared" si="30"/>
        <v>0</v>
      </c>
      <c r="R173" s="16">
        <f t="shared" si="31"/>
        <v>0</v>
      </c>
      <c r="S173" s="16"/>
      <c r="T173" s="110"/>
      <c r="U173" s="111"/>
      <c r="V173" s="111"/>
      <c r="W173" s="111"/>
      <c r="X173" s="112"/>
      <c r="Y173" s="8"/>
      <c r="Z173" s="11"/>
    </row>
    <row r="174" spans="1:26" customFormat="1" x14ac:dyDescent="0.25">
      <c r="A174" s="3">
        <f t="shared" si="22"/>
        <v>0</v>
      </c>
      <c r="B174" s="43">
        <f t="shared" si="23"/>
        <v>0</v>
      </c>
      <c r="C174" s="43">
        <f t="shared" si="24"/>
        <v>0</v>
      </c>
      <c r="D174" s="43">
        <f t="shared" si="25"/>
        <v>0</v>
      </c>
      <c r="E174" s="3">
        <f t="shared" si="26"/>
        <v>0</v>
      </c>
      <c r="F174" s="45"/>
      <c r="G174" s="70"/>
      <c r="H174" s="50"/>
      <c r="I174" s="50"/>
      <c r="J174" s="59"/>
      <c r="K174" s="59"/>
      <c r="L174" s="59"/>
      <c r="M174" s="60" t="str">
        <f t="shared" si="32"/>
        <v/>
      </c>
      <c r="N174" s="4">
        <f t="shared" si="27"/>
        <v>0</v>
      </c>
      <c r="O174" s="4">
        <f t="shared" si="28"/>
        <v>0</v>
      </c>
      <c r="P174" s="4">
        <f t="shared" si="29"/>
        <v>0</v>
      </c>
      <c r="Q174" s="16">
        <f t="shared" si="30"/>
        <v>0</v>
      </c>
      <c r="R174" s="16">
        <f t="shared" si="31"/>
        <v>0</v>
      </c>
      <c r="S174" s="16"/>
      <c r="T174" s="110"/>
      <c r="U174" s="111"/>
      <c r="V174" s="111"/>
      <c r="W174" s="111"/>
      <c r="X174" s="112"/>
      <c r="Y174" s="8"/>
      <c r="Z174" s="11"/>
    </row>
    <row r="175" spans="1:26" customFormat="1" x14ac:dyDescent="0.25">
      <c r="A175" s="3">
        <f t="shared" si="22"/>
        <v>0</v>
      </c>
      <c r="B175" s="43">
        <f t="shared" si="23"/>
        <v>0</v>
      </c>
      <c r="C175" s="43">
        <f t="shared" si="24"/>
        <v>0</v>
      </c>
      <c r="D175" s="43">
        <f t="shared" si="25"/>
        <v>0</v>
      </c>
      <c r="E175" s="3">
        <f t="shared" si="26"/>
        <v>0</v>
      </c>
      <c r="F175" s="45"/>
      <c r="G175" s="70"/>
      <c r="H175" s="50"/>
      <c r="I175" s="50"/>
      <c r="J175" s="59"/>
      <c r="K175" s="59"/>
      <c r="L175" s="59"/>
      <c r="M175" s="60" t="str">
        <f t="shared" si="32"/>
        <v/>
      </c>
      <c r="N175" s="4">
        <f t="shared" si="27"/>
        <v>0</v>
      </c>
      <c r="O175" s="4">
        <f t="shared" si="28"/>
        <v>0</v>
      </c>
      <c r="P175" s="4">
        <f t="shared" si="29"/>
        <v>0</v>
      </c>
      <c r="Q175" s="16">
        <f t="shared" si="30"/>
        <v>0</v>
      </c>
      <c r="R175" s="16">
        <f t="shared" si="31"/>
        <v>0</v>
      </c>
      <c r="S175" s="16"/>
      <c r="T175" s="110"/>
      <c r="U175" s="111"/>
      <c r="V175" s="111"/>
      <c r="W175" s="111"/>
      <c r="X175" s="112"/>
      <c r="Y175" s="8"/>
      <c r="Z175" s="11"/>
    </row>
    <row r="176" spans="1:26" customFormat="1" x14ac:dyDescent="0.25">
      <c r="A176" s="3">
        <f t="shared" si="22"/>
        <v>0</v>
      </c>
      <c r="B176" s="43">
        <f t="shared" si="23"/>
        <v>0</v>
      </c>
      <c r="C176" s="43">
        <f t="shared" si="24"/>
        <v>0</v>
      </c>
      <c r="D176" s="43">
        <f t="shared" si="25"/>
        <v>0</v>
      </c>
      <c r="E176" s="3">
        <f t="shared" si="26"/>
        <v>0</v>
      </c>
      <c r="F176" s="45"/>
      <c r="G176" s="70"/>
      <c r="H176" s="50"/>
      <c r="I176" s="50"/>
      <c r="J176" s="59"/>
      <c r="K176" s="59"/>
      <c r="L176" s="59"/>
      <c r="M176" s="60" t="str">
        <f t="shared" si="32"/>
        <v/>
      </c>
      <c r="N176" s="4">
        <f t="shared" si="27"/>
        <v>0</v>
      </c>
      <c r="O176" s="4">
        <f t="shared" si="28"/>
        <v>0</v>
      </c>
      <c r="P176" s="4">
        <f t="shared" si="29"/>
        <v>0</v>
      </c>
      <c r="Q176" s="16">
        <f t="shared" si="30"/>
        <v>0</v>
      </c>
      <c r="R176" s="16">
        <f t="shared" si="31"/>
        <v>0</v>
      </c>
      <c r="S176" s="16"/>
      <c r="T176" s="110"/>
      <c r="U176" s="111"/>
      <c r="V176" s="111"/>
      <c r="W176" s="111"/>
      <c r="X176" s="112"/>
      <c r="Y176" s="8"/>
      <c r="Z176" s="11"/>
    </row>
    <row r="177" spans="1:26" customFormat="1" x14ac:dyDescent="0.25">
      <c r="A177" s="3">
        <f t="shared" si="22"/>
        <v>0</v>
      </c>
      <c r="B177" s="43">
        <f t="shared" si="23"/>
        <v>0</v>
      </c>
      <c r="C177" s="43">
        <f t="shared" si="24"/>
        <v>0</v>
      </c>
      <c r="D177" s="43">
        <f t="shared" si="25"/>
        <v>0</v>
      </c>
      <c r="E177" s="3">
        <f t="shared" si="26"/>
        <v>0</v>
      </c>
      <c r="F177" s="45"/>
      <c r="G177" s="70"/>
      <c r="H177" s="50"/>
      <c r="I177" s="50"/>
      <c r="J177" s="59"/>
      <c r="K177" s="59"/>
      <c r="L177" s="59"/>
      <c r="M177" s="60" t="str">
        <f t="shared" si="32"/>
        <v/>
      </c>
      <c r="N177" s="4">
        <f t="shared" si="27"/>
        <v>0</v>
      </c>
      <c r="O177" s="4">
        <f t="shared" si="28"/>
        <v>0</v>
      </c>
      <c r="P177" s="4">
        <f t="shared" si="29"/>
        <v>0</v>
      </c>
      <c r="Q177" s="16">
        <f t="shared" si="30"/>
        <v>0</v>
      </c>
      <c r="R177" s="16">
        <f t="shared" si="31"/>
        <v>0</v>
      </c>
      <c r="S177" s="16"/>
      <c r="T177" s="110"/>
      <c r="U177" s="111"/>
      <c r="V177" s="111"/>
      <c r="W177" s="111"/>
      <c r="X177" s="112"/>
      <c r="Y177" s="8"/>
      <c r="Z177" s="11"/>
    </row>
    <row r="178" spans="1:26" customFormat="1" x14ac:dyDescent="0.25">
      <c r="A178" s="3">
        <f t="shared" si="22"/>
        <v>0</v>
      </c>
      <c r="B178" s="43">
        <f t="shared" si="23"/>
        <v>0</v>
      </c>
      <c r="C178" s="43">
        <f t="shared" si="24"/>
        <v>0</v>
      </c>
      <c r="D178" s="43">
        <f t="shared" si="25"/>
        <v>0</v>
      </c>
      <c r="E178" s="3">
        <f t="shared" si="26"/>
        <v>0</v>
      </c>
      <c r="F178" s="45"/>
      <c r="G178" s="70"/>
      <c r="H178" s="50"/>
      <c r="I178" s="50"/>
      <c r="J178" s="59"/>
      <c r="K178" s="59"/>
      <c r="L178" s="59"/>
      <c r="M178" s="60" t="str">
        <f t="shared" si="32"/>
        <v/>
      </c>
      <c r="N178" s="4">
        <f t="shared" si="27"/>
        <v>0</v>
      </c>
      <c r="O178" s="4">
        <f t="shared" si="28"/>
        <v>0</v>
      </c>
      <c r="P178" s="4">
        <f t="shared" si="29"/>
        <v>0</v>
      </c>
      <c r="Q178" s="16">
        <f t="shared" si="30"/>
        <v>0</v>
      </c>
      <c r="R178" s="16">
        <f t="shared" si="31"/>
        <v>0</v>
      </c>
      <c r="S178" s="16"/>
      <c r="T178" s="110"/>
      <c r="U178" s="111"/>
      <c r="V178" s="111"/>
      <c r="W178" s="111"/>
      <c r="X178" s="112"/>
      <c r="Y178" s="8"/>
      <c r="Z178" s="11"/>
    </row>
    <row r="179" spans="1:26" customFormat="1" x14ac:dyDescent="0.25">
      <c r="A179" s="3">
        <f t="shared" si="22"/>
        <v>0</v>
      </c>
      <c r="B179" s="43">
        <f t="shared" si="23"/>
        <v>0</v>
      </c>
      <c r="C179" s="43">
        <f t="shared" si="24"/>
        <v>0</v>
      </c>
      <c r="D179" s="43">
        <f t="shared" si="25"/>
        <v>0</v>
      </c>
      <c r="E179" s="3">
        <f t="shared" si="26"/>
        <v>0</v>
      </c>
      <c r="F179" s="45"/>
      <c r="G179" s="70"/>
      <c r="H179" s="50"/>
      <c r="I179" s="50"/>
      <c r="J179" s="59"/>
      <c r="K179" s="59"/>
      <c r="L179" s="59"/>
      <c r="M179" s="60" t="str">
        <f t="shared" si="32"/>
        <v/>
      </c>
      <c r="N179" s="4">
        <f t="shared" si="27"/>
        <v>0</v>
      </c>
      <c r="O179" s="4">
        <f t="shared" si="28"/>
        <v>0</v>
      </c>
      <c r="P179" s="4">
        <f t="shared" si="29"/>
        <v>0</v>
      </c>
      <c r="Q179" s="16">
        <f t="shared" si="30"/>
        <v>0</v>
      </c>
      <c r="R179" s="16">
        <f t="shared" si="31"/>
        <v>0</v>
      </c>
      <c r="S179" s="16"/>
      <c r="T179" s="110"/>
      <c r="U179" s="111"/>
      <c r="V179" s="111"/>
      <c r="W179" s="111"/>
      <c r="X179" s="112"/>
      <c r="Y179" s="8"/>
      <c r="Z179" s="11"/>
    </row>
    <row r="180" spans="1:26" customFormat="1" x14ac:dyDescent="0.25">
      <c r="A180" s="3">
        <f t="shared" si="22"/>
        <v>0</v>
      </c>
      <c r="B180" s="43">
        <f t="shared" si="23"/>
        <v>0</v>
      </c>
      <c r="C180" s="43">
        <f t="shared" si="24"/>
        <v>0</v>
      </c>
      <c r="D180" s="43">
        <f t="shared" si="25"/>
        <v>0</v>
      </c>
      <c r="E180" s="3">
        <f t="shared" si="26"/>
        <v>0</v>
      </c>
      <c r="F180" s="45"/>
      <c r="G180" s="70"/>
      <c r="H180" s="50"/>
      <c r="I180" s="50"/>
      <c r="J180" s="59"/>
      <c r="K180" s="59"/>
      <c r="L180" s="59"/>
      <c r="M180" s="60" t="str">
        <f t="shared" si="32"/>
        <v/>
      </c>
      <c r="N180" s="4">
        <f t="shared" si="27"/>
        <v>0</v>
      </c>
      <c r="O180" s="4">
        <f t="shared" si="28"/>
        <v>0</v>
      </c>
      <c r="P180" s="4">
        <f t="shared" si="29"/>
        <v>0</v>
      </c>
      <c r="Q180" s="16">
        <f t="shared" si="30"/>
        <v>0</v>
      </c>
      <c r="R180" s="16">
        <f t="shared" si="31"/>
        <v>0</v>
      </c>
      <c r="S180" s="16"/>
      <c r="T180" s="110"/>
      <c r="U180" s="111"/>
      <c r="V180" s="111"/>
      <c r="W180" s="111"/>
      <c r="X180" s="112"/>
      <c r="Y180" s="8"/>
      <c r="Z180" s="11"/>
    </row>
    <row r="181" spans="1:26" customFormat="1" x14ac:dyDescent="0.25">
      <c r="A181" s="3">
        <f t="shared" si="22"/>
        <v>0</v>
      </c>
      <c r="B181" s="43">
        <f t="shared" si="23"/>
        <v>0</v>
      </c>
      <c r="C181" s="43">
        <f t="shared" si="24"/>
        <v>0</v>
      </c>
      <c r="D181" s="43">
        <f t="shared" si="25"/>
        <v>0</v>
      </c>
      <c r="E181" s="3">
        <f t="shared" si="26"/>
        <v>0</v>
      </c>
      <c r="F181" s="45"/>
      <c r="G181" s="70"/>
      <c r="H181" s="50"/>
      <c r="I181" s="50"/>
      <c r="J181" s="59"/>
      <c r="K181" s="59"/>
      <c r="L181" s="59"/>
      <c r="M181" s="60" t="str">
        <f t="shared" si="32"/>
        <v/>
      </c>
      <c r="N181" s="4">
        <f t="shared" si="27"/>
        <v>0</v>
      </c>
      <c r="O181" s="4">
        <f t="shared" si="28"/>
        <v>0</v>
      </c>
      <c r="P181" s="4">
        <f t="shared" si="29"/>
        <v>0</v>
      </c>
      <c r="Q181" s="16">
        <f t="shared" si="30"/>
        <v>0</v>
      </c>
      <c r="R181" s="16">
        <f t="shared" si="31"/>
        <v>0</v>
      </c>
      <c r="S181" s="16"/>
      <c r="T181" s="110"/>
      <c r="U181" s="111"/>
      <c r="V181" s="111"/>
      <c r="W181" s="111"/>
      <c r="X181" s="112"/>
      <c r="Y181" s="8"/>
      <c r="Z181" s="11"/>
    </row>
    <row r="182" spans="1:26" customFormat="1" x14ac:dyDescent="0.25">
      <c r="A182" s="3">
        <f t="shared" si="22"/>
        <v>0</v>
      </c>
      <c r="B182" s="43">
        <f t="shared" si="23"/>
        <v>0</v>
      </c>
      <c r="C182" s="43">
        <f t="shared" si="24"/>
        <v>0</v>
      </c>
      <c r="D182" s="43">
        <f t="shared" si="25"/>
        <v>0</v>
      </c>
      <c r="E182" s="3">
        <f t="shared" si="26"/>
        <v>0</v>
      </c>
      <c r="F182" s="45"/>
      <c r="G182" s="70"/>
      <c r="H182" s="50"/>
      <c r="I182" s="50"/>
      <c r="J182" s="59"/>
      <c r="K182" s="59"/>
      <c r="L182" s="59"/>
      <c r="M182" s="60" t="str">
        <f t="shared" si="32"/>
        <v/>
      </c>
      <c r="N182" s="4">
        <f t="shared" si="27"/>
        <v>0</v>
      </c>
      <c r="O182" s="4">
        <f t="shared" si="28"/>
        <v>0</v>
      </c>
      <c r="P182" s="4">
        <f t="shared" si="29"/>
        <v>0</v>
      </c>
      <c r="Q182" s="16">
        <f t="shared" si="30"/>
        <v>0</v>
      </c>
      <c r="R182" s="16">
        <f t="shared" si="31"/>
        <v>0</v>
      </c>
      <c r="S182" s="16"/>
      <c r="T182" s="110"/>
      <c r="U182" s="111"/>
      <c r="V182" s="111"/>
      <c r="W182" s="111"/>
      <c r="X182" s="112"/>
      <c r="Y182" s="8"/>
      <c r="Z182" s="11"/>
    </row>
    <row r="183" spans="1:26" customFormat="1" x14ac:dyDescent="0.25">
      <c r="A183" s="3">
        <f t="shared" si="22"/>
        <v>0</v>
      </c>
      <c r="B183" s="43">
        <f t="shared" si="23"/>
        <v>0</v>
      </c>
      <c r="C183" s="43">
        <f t="shared" si="24"/>
        <v>0</v>
      </c>
      <c r="D183" s="43">
        <f t="shared" si="25"/>
        <v>0</v>
      </c>
      <c r="E183" s="3">
        <f t="shared" si="26"/>
        <v>0</v>
      </c>
      <c r="F183" s="45"/>
      <c r="G183" s="70"/>
      <c r="H183" s="50"/>
      <c r="I183" s="50"/>
      <c r="J183" s="59"/>
      <c r="K183" s="59"/>
      <c r="L183" s="59"/>
      <c r="M183" s="60" t="str">
        <f t="shared" si="32"/>
        <v/>
      </c>
      <c r="N183" s="4">
        <f t="shared" si="27"/>
        <v>0</v>
      </c>
      <c r="O183" s="4">
        <f t="shared" si="28"/>
        <v>0</v>
      </c>
      <c r="P183" s="4">
        <f t="shared" si="29"/>
        <v>0</v>
      </c>
      <c r="Q183" s="16">
        <f t="shared" si="30"/>
        <v>0</v>
      </c>
      <c r="R183" s="16">
        <f t="shared" si="31"/>
        <v>0</v>
      </c>
      <c r="S183" s="16"/>
      <c r="T183" s="110"/>
      <c r="U183" s="111"/>
      <c r="V183" s="111"/>
      <c r="W183" s="111"/>
      <c r="X183" s="112"/>
      <c r="Y183" s="8"/>
      <c r="Z183" s="11"/>
    </row>
    <row r="184" spans="1:26" customFormat="1" x14ac:dyDescent="0.25">
      <c r="A184" s="3">
        <f t="shared" si="22"/>
        <v>0</v>
      </c>
      <c r="B184" s="43">
        <f t="shared" si="23"/>
        <v>0</v>
      </c>
      <c r="C184" s="43">
        <f t="shared" si="24"/>
        <v>0</v>
      </c>
      <c r="D184" s="43">
        <f t="shared" si="25"/>
        <v>0</v>
      </c>
      <c r="E184" s="3">
        <f t="shared" si="26"/>
        <v>0</v>
      </c>
      <c r="F184" s="45"/>
      <c r="G184" s="70"/>
      <c r="H184" s="50"/>
      <c r="I184" s="50"/>
      <c r="J184" s="59"/>
      <c r="K184" s="59"/>
      <c r="L184" s="59"/>
      <c r="M184" s="60" t="str">
        <f t="shared" si="32"/>
        <v/>
      </c>
      <c r="N184" s="4">
        <f t="shared" si="27"/>
        <v>0</v>
      </c>
      <c r="O184" s="4">
        <f t="shared" si="28"/>
        <v>0</v>
      </c>
      <c r="P184" s="4">
        <f t="shared" si="29"/>
        <v>0</v>
      </c>
      <c r="Q184" s="16">
        <f t="shared" si="30"/>
        <v>0</v>
      </c>
      <c r="R184" s="16">
        <f t="shared" si="31"/>
        <v>0</v>
      </c>
      <c r="S184" s="16"/>
      <c r="T184" s="110"/>
      <c r="U184" s="111"/>
      <c r="V184" s="111"/>
      <c r="W184" s="111"/>
      <c r="X184" s="112"/>
      <c r="Y184" s="8"/>
      <c r="Z184" s="11"/>
    </row>
    <row r="185" spans="1:26" customFormat="1" x14ac:dyDescent="0.25">
      <c r="A185" s="3">
        <f t="shared" si="22"/>
        <v>0</v>
      </c>
      <c r="B185" s="43">
        <f t="shared" si="23"/>
        <v>0</v>
      </c>
      <c r="C185" s="43">
        <f t="shared" si="24"/>
        <v>0</v>
      </c>
      <c r="D185" s="43">
        <f t="shared" si="25"/>
        <v>0</v>
      </c>
      <c r="E185" s="3">
        <f t="shared" si="26"/>
        <v>0</v>
      </c>
      <c r="F185" s="45"/>
      <c r="G185" s="70"/>
      <c r="H185" s="50"/>
      <c r="I185" s="50"/>
      <c r="J185" s="59"/>
      <c r="K185" s="59"/>
      <c r="L185" s="59"/>
      <c r="M185" s="60" t="str">
        <f t="shared" si="32"/>
        <v/>
      </c>
      <c r="N185" s="4">
        <f t="shared" si="27"/>
        <v>0</v>
      </c>
      <c r="O185" s="4">
        <f t="shared" si="28"/>
        <v>0</v>
      </c>
      <c r="P185" s="4">
        <f t="shared" si="29"/>
        <v>0</v>
      </c>
      <c r="Q185" s="16">
        <f t="shared" si="30"/>
        <v>0</v>
      </c>
      <c r="R185" s="16">
        <f t="shared" si="31"/>
        <v>0</v>
      </c>
      <c r="S185" s="16"/>
      <c r="T185" s="110"/>
      <c r="U185" s="111"/>
      <c r="V185" s="111"/>
      <c r="W185" s="111"/>
      <c r="X185" s="112"/>
      <c r="Y185" s="8"/>
      <c r="Z185" s="11"/>
    </row>
    <row r="186" spans="1:26" customFormat="1" x14ac:dyDescent="0.25">
      <c r="A186" s="3">
        <f t="shared" si="22"/>
        <v>0</v>
      </c>
      <c r="B186" s="43">
        <f t="shared" si="23"/>
        <v>0</v>
      </c>
      <c r="C186" s="43">
        <f t="shared" si="24"/>
        <v>0</v>
      </c>
      <c r="D186" s="43">
        <f t="shared" si="25"/>
        <v>0</v>
      </c>
      <c r="E186" s="3">
        <f t="shared" si="26"/>
        <v>0</v>
      </c>
      <c r="F186" s="45"/>
      <c r="G186" s="70"/>
      <c r="H186" s="50"/>
      <c r="I186" s="50"/>
      <c r="J186" s="59"/>
      <c r="K186" s="59"/>
      <c r="L186" s="59"/>
      <c r="M186" s="60" t="str">
        <f t="shared" si="32"/>
        <v/>
      </c>
      <c r="N186" s="4">
        <f t="shared" si="27"/>
        <v>0</v>
      </c>
      <c r="O186" s="4">
        <f t="shared" si="28"/>
        <v>0</v>
      </c>
      <c r="P186" s="4">
        <f t="shared" si="29"/>
        <v>0</v>
      </c>
      <c r="Q186" s="16">
        <f t="shared" si="30"/>
        <v>0</v>
      </c>
      <c r="R186" s="16">
        <f t="shared" si="31"/>
        <v>0</v>
      </c>
      <c r="S186" s="16"/>
      <c r="T186" s="113"/>
      <c r="U186" s="114"/>
      <c r="V186" s="114"/>
      <c r="W186" s="114"/>
      <c r="X186" s="115"/>
      <c r="Y186" s="8"/>
      <c r="Z186" s="11"/>
    </row>
    <row r="187" spans="1:26" customFormat="1" x14ac:dyDescent="0.25">
      <c r="A187" s="3">
        <f t="shared" si="22"/>
        <v>0</v>
      </c>
      <c r="B187" s="43">
        <f t="shared" si="23"/>
        <v>0</v>
      </c>
      <c r="C187" s="43">
        <f t="shared" si="24"/>
        <v>0</v>
      </c>
      <c r="D187" s="43">
        <f t="shared" si="25"/>
        <v>0</v>
      </c>
      <c r="E187" s="3">
        <f t="shared" si="26"/>
        <v>0</v>
      </c>
      <c r="F187" s="45"/>
      <c r="G187" s="70"/>
      <c r="H187" s="50"/>
      <c r="I187" s="50"/>
      <c r="J187" s="59"/>
      <c r="K187" s="59"/>
      <c r="L187" s="59"/>
      <c r="M187" s="60" t="str">
        <f t="shared" si="32"/>
        <v/>
      </c>
      <c r="N187" s="4">
        <f t="shared" si="27"/>
        <v>0</v>
      </c>
      <c r="O187" s="4">
        <f t="shared" si="28"/>
        <v>0</v>
      </c>
      <c r="P187" s="4">
        <f t="shared" si="29"/>
        <v>0</v>
      </c>
      <c r="Q187" s="16">
        <f t="shared" si="30"/>
        <v>0</v>
      </c>
      <c r="R187" s="16">
        <f t="shared" si="31"/>
        <v>0</v>
      </c>
      <c r="S187" s="16"/>
      <c r="T187" s="113"/>
      <c r="U187" s="114"/>
      <c r="V187" s="114"/>
      <c r="W187" s="114"/>
      <c r="X187" s="115"/>
      <c r="Y187" s="8"/>
      <c r="Z187" s="11"/>
    </row>
    <row r="188" spans="1:26" customFormat="1" x14ac:dyDescent="0.25">
      <c r="A188" s="3">
        <f t="shared" si="22"/>
        <v>0</v>
      </c>
      <c r="B188" s="43">
        <f t="shared" si="23"/>
        <v>0</v>
      </c>
      <c r="C188" s="43">
        <f t="shared" si="24"/>
        <v>0</v>
      </c>
      <c r="D188" s="43">
        <f t="shared" si="25"/>
        <v>0</v>
      </c>
      <c r="E188" s="3">
        <f t="shared" si="26"/>
        <v>0</v>
      </c>
      <c r="F188" s="45"/>
      <c r="G188" s="70"/>
      <c r="H188" s="50"/>
      <c r="I188" s="50"/>
      <c r="J188" s="59"/>
      <c r="K188" s="59"/>
      <c r="L188" s="59"/>
      <c r="M188" s="60" t="str">
        <f t="shared" si="32"/>
        <v/>
      </c>
      <c r="N188" s="4">
        <f t="shared" si="27"/>
        <v>0</v>
      </c>
      <c r="O188" s="4">
        <f t="shared" si="28"/>
        <v>0</v>
      </c>
      <c r="P188" s="4">
        <f t="shared" si="29"/>
        <v>0</v>
      </c>
      <c r="Q188" s="16">
        <f t="shared" si="30"/>
        <v>0</v>
      </c>
      <c r="R188" s="16">
        <f t="shared" si="31"/>
        <v>0</v>
      </c>
      <c r="S188" s="16"/>
      <c r="T188" s="113"/>
      <c r="U188" s="114"/>
      <c r="V188" s="114"/>
      <c r="W188" s="114"/>
      <c r="X188" s="115"/>
      <c r="Y188" s="8"/>
      <c r="Z188" s="11"/>
    </row>
    <row r="189" spans="1:26" customFormat="1" x14ac:dyDescent="0.25">
      <c r="A189" s="3">
        <f t="shared" si="22"/>
        <v>0</v>
      </c>
      <c r="B189" s="43">
        <f t="shared" si="23"/>
        <v>0</v>
      </c>
      <c r="C189" s="43">
        <f t="shared" si="24"/>
        <v>0</v>
      </c>
      <c r="D189" s="43">
        <f t="shared" si="25"/>
        <v>0</v>
      </c>
      <c r="E189" s="3">
        <f t="shared" si="26"/>
        <v>0</v>
      </c>
      <c r="F189" s="45"/>
      <c r="G189" s="70"/>
      <c r="H189" s="50"/>
      <c r="I189" s="50"/>
      <c r="J189" s="59"/>
      <c r="K189" s="59"/>
      <c r="L189" s="59"/>
      <c r="M189" s="60" t="str">
        <f t="shared" si="32"/>
        <v/>
      </c>
      <c r="N189" s="4">
        <f t="shared" si="27"/>
        <v>0</v>
      </c>
      <c r="O189" s="4">
        <f t="shared" si="28"/>
        <v>0</v>
      </c>
      <c r="P189" s="4">
        <f t="shared" si="29"/>
        <v>0</v>
      </c>
      <c r="Q189" s="16">
        <f t="shared" si="30"/>
        <v>0</v>
      </c>
      <c r="R189" s="16">
        <f t="shared" si="31"/>
        <v>0</v>
      </c>
      <c r="S189" s="16"/>
      <c r="T189" s="113"/>
      <c r="U189" s="114"/>
      <c r="V189" s="114"/>
      <c r="W189" s="114"/>
      <c r="X189" s="115"/>
      <c r="Y189" s="8"/>
      <c r="Z189" s="11"/>
    </row>
    <row r="190" spans="1:26" customFormat="1" x14ac:dyDescent="0.25">
      <c r="A190" s="3">
        <f t="shared" si="22"/>
        <v>0</v>
      </c>
      <c r="B190" s="43">
        <f t="shared" si="23"/>
        <v>0</v>
      </c>
      <c r="C190" s="43">
        <f t="shared" si="24"/>
        <v>0</v>
      </c>
      <c r="D190" s="43">
        <f t="shared" si="25"/>
        <v>0</v>
      </c>
      <c r="E190" s="3">
        <f t="shared" si="26"/>
        <v>0</v>
      </c>
      <c r="F190" s="45"/>
      <c r="G190" s="70"/>
      <c r="H190" s="50"/>
      <c r="I190" s="50"/>
      <c r="J190" s="59"/>
      <c r="K190" s="59"/>
      <c r="L190" s="59"/>
      <c r="M190" s="60" t="str">
        <f t="shared" si="32"/>
        <v/>
      </c>
      <c r="N190" s="4">
        <f t="shared" si="27"/>
        <v>0</v>
      </c>
      <c r="O190" s="4">
        <f t="shared" si="28"/>
        <v>0</v>
      </c>
      <c r="P190" s="4">
        <f t="shared" si="29"/>
        <v>0</v>
      </c>
      <c r="Q190" s="16">
        <f t="shared" si="30"/>
        <v>0</v>
      </c>
      <c r="R190" s="16">
        <f t="shared" si="31"/>
        <v>0</v>
      </c>
      <c r="S190" s="16"/>
      <c r="T190" s="113"/>
      <c r="U190" s="114"/>
      <c r="V190" s="114"/>
      <c r="W190" s="114"/>
      <c r="X190" s="115"/>
      <c r="Y190" s="8"/>
      <c r="Z190" s="11"/>
    </row>
    <row r="191" spans="1:26" customFormat="1" x14ac:dyDescent="0.25">
      <c r="A191" s="3">
        <f t="shared" si="22"/>
        <v>0</v>
      </c>
      <c r="B191" s="43">
        <f t="shared" si="23"/>
        <v>0</v>
      </c>
      <c r="C191" s="43">
        <f t="shared" si="24"/>
        <v>0</v>
      </c>
      <c r="D191" s="43">
        <f t="shared" si="25"/>
        <v>0</v>
      </c>
      <c r="E191" s="3">
        <f t="shared" si="26"/>
        <v>0</v>
      </c>
      <c r="F191" s="45"/>
      <c r="G191" s="70"/>
      <c r="H191" s="50"/>
      <c r="I191" s="50"/>
      <c r="J191" s="59"/>
      <c r="K191" s="59"/>
      <c r="L191" s="59"/>
      <c r="M191" s="60" t="str">
        <f t="shared" si="32"/>
        <v/>
      </c>
      <c r="N191" s="4">
        <f t="shared" si="27"/>
        <v>0</v>
      </c>
      <c r="O191" s="4">
        <f t="shared" si="28"/>
        <v>0</v>
      </c>
      <c r="P191" s="4">
        <f t="shared" si="29"/>
        <v>0</v>
      </c>
      <c r="Q191" s="16">
        <f t="shared" si="30"/>
        <v>0</v>
      </c>
      <c r="R191" s="16">
        <f t="shared" si="31"/>
        <v>0</v>
      </c>
      <c r="S191" s="16"/>
      <c r="T191" s="110"/>
      <c r="U191" s="111"/>
      <c r="V191" s="111"/>
      <c r="W191" s="111"/>
      <c r="X191" s="112"/>
      <c r="Y191" s="8"/>
      <c r="Z191" s="11"/>
    </row>
    <row r="192" spans="1:26" customFormat="1" x14ac:dyDescent="0.25">
      <c r="A192" s="3">
        <f t="shared" si="22"/>
        <v>0</v>
      </c>
      <c r="B192" s="43">
        <f t="shared" si="23"/>
        <v>0</v>
      </c>
      <c r="C192" s="43">
        <f t="shared" si="24"/>
        <v>0</v>
      </c>
      <c r="D192" s="43">
        <f t="shared" si="25"/>
        <v>0</v>
      </c>
      <c r="E192" s="3">
        <f t="shared" si="26"/>
        <v>0</v>
      </c>
      <c r="F192" s="45"/>
      <c r="G192" s="70"/>
      <c r="H192" s="50"/>
      <c r="I192" s="50"/>
      <c r="J192" s="59"/>
      <c r="K192" s="59"/>
      <c r="L192" s="59"/>
      <c r="M192" s="60" t="str">
        <f t="shared" si="32"/>
        <v/>
      </c>
      <c r="N192" s="4">
        <f t="shared" si="27"/>
        <v>0</v>
      </c>
      <c r="O192" s="4">
        <f t="shared" si="28"/>
        <v>0</v>
      </c>
      <c r="P192" s="4">
        <f t="shared" si="29"/>
        <v>0</v>
      </c>
      <c r="Q192" s="16">
        <f t="shared" si="30"/>
        <v>0</v>
      </c>
      <c r="R192" s="16">
        <f t="shared" si="31"/>
        <v>0</v>
      </c>
      <c r="S192" s="16"/>
      <c r="T192" s="110"/>
      <c r="U192" s="111"/>
      <c r="V192" s="111"/>
      <c r="W192" s="111"/>
      <c r="X192" s="112"/>
      <c r="Y192" s="8"/>
      <c r="Z192" s="11"/>
    </row>
    <row r="193" spans="1:26" customFormat="1" x14ac:dyDescent="0.25">
      <c r="A193" s="3">
        <f t="shared" si="22"/>
        <v>0</v>
      </c>
      <c r="B193" s="43">
        <f t="shared" si="23"/>
        <v>0</v>
      </c>
      <c r="C193" s="43">
        <f t="shared" si="24"/>
        <v>0</v>
      </c>
      <c r="D193" s="43">
        <f t="shared" si="25"/>
        <v>0</v>
      </c>
      <c r="E193" s="3">
        <f t="shared" si="26"/>
        <v>0</v>
      </c>
      <c r="F193" s="45"/>
      <c r="G193" s="70"/>
      <c r="H193" s="50"/>
      <c r="I193" s="50"/>
      <c r="J193" s="59"/>
      <c r="K193" s="59"/>
      <c r="L193" s="59"/>
      <c r="M193" s="60" t="str">
        <f t="shared" si="32"/>
        <v/>
      </c>
      <c r="N193" s="4">
        <f t="shared" si="27"/>
        <v>0</v>
      </c>
      <c r="O193" s="4">
        <f t="shared" si="28"/>
        <v>0</v>
      </c>
      <c r="P193" s="4">
        <f t="shared" si="29"/>
        <v>0</v>
      </c>
      <c r="Q193" s="16">
        <f t="shared" si="30"/>
        <v>0</v>
      </c>
      <c r="R193" s="16">
        <f t="shared" si="31"/>
        <v>0</v>
      </c>
      <c r="S193" s="16"/>
      <c r="T193" s="110"/>
      <c r="U193" s="111"/>
      <c r="V193" s="111"/>
      <c r="W193" s="111"/>
      <c r="X193" s="112"/>
      <c r="Y193" s="8"/>
      <c r="Z193" s="11"/>
    </row>
    <row r="194" spans="1:26" customFormat="1" x14ac:dyDescent="0.25">
      <c r="A194" s="3">
        <f t="shared" si="22"/>
        <v>0</v>
      </c>
      <c r="B194" s="43">
        <f t="shared" si="23"/>
        <v>0</v>
      </c>
      <c r="C194" s="43">
        <f t="shared" si="24"/>
        <v>0</v>
      </c>
      <c r="D194" s="43">
        <f t="shared" si="25"/>
        <v>0</v>
      </c>
      <c r="E194" s="3">
        <f t="shared" si="26"/>
        <v>0</v>
      </c>
      <c r="F194" s="45"/>
      <c r="G194" s="70"/>
      <c r="H194" s="50"/>
      <c r="I194" s="50"/>
      <c r="J194" s="59"/>
      <c r="K194" s="59"/>
      <c r="L194" s="59"/>
      <c r="M194" s="60" t="str">
        <f t="shared" si="32"/>
        <v/>
      </c>
      <c r="N194" s="4">
        <f t="shared" si="27"/>
        <v>0</v>
      </c>
      <c r="O194" s="4">
        <f t="shared" si="28"/>
        <v>0</v>
      </c>
      <c r="P194" s="4">
        <f t="shared" si="29"/>
        <v>0</v>
      </c>
      <c r="Q194" s="16">
        <f t="shared" si="30"/>
        <v>0</v>
      </c>
      <c r="R194" s="16">
        <f t="shared" si="31"/>
        <v>0</v>
      </c>
      <c r="S194" s="16"/>
      <c r="T194" s="110"/>
      <c r="U194" s="111"/>
      <c r="V194" s="111"/>
      <c r="W194" s="111"/>
      <c r="X194" s="112"/>
      <c r="Y194" s="8"/>
      <c r="Z194" s="11"/>
    </row>
    <row r="195" spans="1:26" customFormat="1" x14ac:dyDescent="0.25">
      <c r="A195" s="3">
        <f t="shared" si="22"/>
        <v>0</v>
      </c>
      <c r="B195" s="43">
        <f t="shared" si="23"/>
        <v>0</v>
      </c>
      <c r="C195" s="43">
        <f t="shared" si="24"/>
        <v>0</v>
      </c>
      <c r="D195" s="43">
        <f t="shared" si="25"/>
        <v>0</v>
      </c>
      <c r="E195" s="3">
        <f t="shared" si="26"/>
        <v>0</v>
      </c>
      <c r="F195" s="45"/>
      <c r="G195" s="70"/>
      <c r="H195" s="50"/>
      <c r="I195" s="50"/>
      <c r="J195" s="59"/>
      <c r="K195" s="59"/>
      <c r="L195" s="59"/>
      <c r="M195" s="60" t="str">
        <f t="shared" si="32"/>
        <v/>
      </c>
      <c r="N195" s="4">
        <f t="shared" si="27"/>
        <v>0</v>
      </c>
      <c r="O195" s="4">
        <f t="shared" si="28"/>
        <v>0</v>
      </c>
      <c r="P195" s="4">
        <f t="shared" si="29"/>
        <v>0</v>
      </c>
      <c r="Q195" s="16">
        <f t="shared" si="30"/>
        <v>0</v>
      </c>
      <c r="R195" s="16">
        <f t="shared" si="31"/>
        <v>0</v>
      </c>
      <c r="S195" s="16"/>
      <c r="T195" s="110"/>
      <c r="U195" s="111"/>
      <c r="V195" s="111"/>
      <c r="W195" s="111"/>
      <c r="X195" s="112"/>
      <c r="Y195" s="8"/>
      <c r="Z195" s="11"/>
    </row>
    <row r="196" spans="1:26" customFormat="1" x14ac:dyDescent="0.25">
      <c r="A196" s="3">
        <f t="shared" si="22"/>
        <v>0</v>
      </c>
      <c r="B196" s="43">
        <f t="shared" si="23"/>
        <v>0</v>
      </c>
      <c r="C196" s="43">
        <f t="shared" si="24"/>
        <v>0</v>
      </c>
      <c r="D196" s="43">
        <f t="shared" si="25"/>
        <v>0</v>
      </c>
      <c r="E196" s="3">
        <f t="shared" si="26"/>
        <v>0</v>
      </c>
      <c r="F196" s="45"/>
      <c r="G196" s="70"/>
      <c r="H196" s="50"/>
      <c r="I196" s="50"/>
      <c r="J196" s="59"/>
      <c r="K196" s="59"/>
      <c r="L196" s="59"/>
      <c r="M196" s="60" t="str">
        <f t="shared" si="32"/>
        <v/>
      </c>
      <c r="N196" s="4">
        <f t="shared" si="27"/>
        <v>0</v>
      </c>
      <c r="O196" s="4">
        <f t="shared" si="28"/>
        <v>0</v>
      </c>
      <c r="P196" s="4">
        <f t="shared" si="29"/>
        <v>0</v>
      </c>
      <c r="Q196" s="16">
        <f t="shared" si="30"/>
        <v>0</v>
      </c>
      <c r="R196" s="16">
        <f t="shared" si="31"/>
        <v>0</v>
      </c>
      <c r="S196" s="16"/>
      <c r="T196" s="110"/>
      <c r="U196" s="111"/>
      <c r="V196" s="111"/>
      <c r="W196" s="111"/>
      <c r="X196" s="112"/>
      <c r="Y196" s="8"/>
      <c r="Z196" s="11"/>
    </row>
    <row r="197" spans="1:26" customFormat="1" x14ac:dyDescent="0.25">
      <c r="A197" s="3">
        <f t="shared" si="22"/>
        <v>0</v>
      </c>
      <c r="B197" s="43">
        <f t="shared" si="23"/>
        <v>0</v>
      </c>
      <c r="C197" s="43">
        <f t="shared" si="24"/>
        <v>0</v>
      </c>
      <c r="D197" s="43">
        <f t="shared" si="25"/>
        <v>0</v>
      </c>
      <c r="E197" s="3">
        <f t="shared" si="26"/>
        <v>0</v>
      </c>
      <c r="F197" s="45"/>
      <c r="G197" s="70"/>
      <c r="H197" s="50"/>
      <c r="I197" s="50"/>
      <c r="J197" s="59"/>
      <c r="K197" s="59"/>
      <c r="L197" s="59"/>
      <c r="M197" s="60" t="str">
        <f t="shared" si="32"/>
        <v/>
      </c>
      <c r="N197" s="4">
        <f t="shared" si="27"/>
        <v>0</v>
      </c>
      <c r="O197" s="4">
        <f t="shared" si="28"/>
        <v>0</v>
      </c>
      <c r="P197" s="4">
        <f t="shared" si="29"/>
        <v>0</v>
      </c>
      <c r="Q197" s="16">
        <f t="shared" si="30"/>
        <v>0</v>
      </c>
      <c r="R197" s="16">
        <f t="shared" si="31"/>
        <v>0</v>
      </c>
      <c r="S197" s="16"/>
      <c r="T197" s="110"/>
      <c r="U197" s="111"/>
      <c r="V197" s="111"/>
      <c r="W197" s="111"/>
      <c r="X197" s="112"/>
      <c r="Y197" s="8"/>
      <c r="Z197" s="11"/>
    </row>
    <row r="198" spans="1:26" customFormat="1" x14ac:dyDescent="0.25">
      <c r="A198" s="3">
        <f t="shared" si="22"/>
        <v>0</v>
      </c>
      <c r="B198" s="43">
        <f t="shared" si="23"/>
        <v>0</v>
      </c>
      <c r="C198" s="43">
        <f t="shared" si="24"/>
        <v>0</v>
      </c>
      <c r="D198" s="43">
        <f t="shared" si="25"/>
        <v>0</v>
      </c>
      <c r="E198" s="3">
        <f t="shared" si="26"/>
        <v>0</v>
      </c>
      <c r="F198" s="45"/>
      <c r="G198" s="70"/>
      <c r="H198" s="50"/>
      <c r="I198" s="50"/>
      <c r="J198" s="59"/>
      <c r="K198" s="59"/>
      <c r="L198" s="59"/>
      <c r="M198" s="60" t="str">
        <f t="shared" si="32"/>
        <v/>
      </c>
      <c r="N198" s="4">
        <f t="shared" si="27"/>
        <v>0</v>
      </c>
      <c r="O198" s="4">
        <f t="shared" si="28"/>
        <v>0</v>
      </c>
      <c r="P198" s="4">
        <f t="shared" si="29"/>
        <v>0</v>
      </c>
      <c r="Q198" s="16">
        <f t="shared" si="30"/>
        <v>0</v>
      </c>
      <c r="R198" s="16">
        <f t="shared" si="31"/>
        <v>0</v>
      </c>
      <c r="S198" s="16"/>
      <c r="T198" s="110"/>
      <c r="U198" s="111"/>
      <c r="V198" s="111"/>
      <c r="W198" s="111"/>
      <c r="X198" s="112"/>
      <c r="Y198" s="8"/>
      <c r="Z198" s="11"/>
    </row>
    <row r="199" spans="1:26" customFormat="1" x14ac:dyDescent="0.25">
      <c r="A199" s="3">
        <f t="shared" si="22"/>
        <v>0</v>
      </c>
      <c r="B199" s="43">
        <f t="shared" si="23"/>
        <v>0</v>
      </c>
      <c r="C199" s="43">
        <f t="shared" si="24"/>
        <v>0</v>
      </c>
      <c r="D199" s="43">
        <f t="shared" si="25"/>
        <v>0</v>
      </c>
      <c r="E199" s="3">
        <f t="shared" si="26"/>
        <v>0</v>
      </c>
      <c r="F199" s="45"/>
      <c r="G199" s="70"/>
      <c r="H199" s="50"/>
      <c r="I199" s="50"/>
      <c r="J199" s="59"/>
      <c r="K199" s="59"/>
      <c r="L199" s="59"/>
      <c r="M199" s="60" t="str">
        <f t="shared" si="32"/>
        <v/>
      </c>
      <c r="N199" s="4">
        <f t="shared" si="27"/>
        <v>0</v>
      </c>
      <c r="O199" s="4">
        <f t="shared" si="28"/>
        <v>0</v>
      </c>
      <c r="P199" s="4">
        <f t="shared" si="29"/>
        <v>0</v>
      </c>
      <c r="Q199" s="16">
        <f t="shared" si="30"/>
        <v>0</v>
      </c>
      <c r="R199" s="16">
        <f t="shared" si="31"/>
        <v>0</v>
      </c>
      <c r="S199" s="16"/>
      <c r="T199" s="110"/>
      <c r="U199" s="111"/>
      <c r="V199" s="111"/>
      <c r="W199" s="111"/>
      <c r="X199" s="112"/>
      <c r="Y199" s="8"/>
      <c r="Z199" s="11"/>
    </row>
    <row r="200" spans="1:26" customFormat="1" x14ac:dyDescent="0.25">
      <c r="A200" s="3">
        <f t="shared" si="22"/>
        <v>0</v>
      </c>
      <c r="B200" s="43">
        <f t="shared" si="23"/>
        <v>0</v>
      </c>
      <c r="C200" s="43">
        <f t="shared" si="24"/>
        <v>0</v>
      </c>
      <c r="D200" s="43">
        <f t="shared" si="25"/>
        <v>0</v>
      </c>
      <c r="E200" s="3">
        <f t="shared" si="26"/>
        <v>0</v>
      </c>
      <c r="F200" s="45"/>
      <c r="G200" s="70"/>
      <c r="H200" s="50"/>
      <c r="I200" s="50"/>
      <c r="J200" s="59"/>
      <c r="K200" s="59"/>
      <c r="L200" s="59"/>
      <c r="M200" s="60" t="str">
        <f t="shared" si="32"/>
        <v/>
      </c>
      <c r="N200" s="4">
        <f t="shared" si="27"/>
        <v>0</v>
      </c>
      <c r="O200" s="4">
        <f t="shared" si="28"/>
        <v>0</v>
      </c>
      <c r="P200" s="4">
        <f t="shared" si="29"/>
        <v>0</v>
      </c>
      <c r="Q200" s="16">
        <f t="shared" si="30"/>
        <v>0</v>
      </c>
      <c r="R200" s="16">
        <f t="shared" si="31"/>
        <v>0</v>
      </c>
      <c r="S200" s="16"/>
      <c r="T200" s="110"/>
      <c r="U200" s="111"/>
      <c r="V200" s="111"/>
      <c r="W200" s="111"/>
      <c r="X200" s="112"/>
      <c r="Y200" s="8"/>
      <c r="Z200" s="11"/>
    </row>
    <row r="201" spans="1:26" customFormat="1" x14ac:dyDescent="0.25">
      <c r="A201" s="3">
        <f t="shared" si="22"/>
        <v>0</v>
      </c>
      <c r="B201" s="43">
        <f t="shared" si="23"/>
        <v>0</v>
      </c>
      <c r="C201" s="43">
        <f t="shared" si="24"/>
        <v>0</v>
      </c>
      <c r="D201" s="43">
        <f t="shared" si="25"/>
        <v>0</v>
      </c>
      <c r="E201" s="3">
        <f t="shared" si="26"/>
        <v>0</v>
      </c>
      <c r="F201" s="45"/>
      <c r="G201" s="70"/>
      <c r="H201" s="50"/>
      <c r="I201" s="50"/>
      <c r="J201" s="59"/>
      <c r="K201" s="59"/>
      <c r="L201" s="59"/>
      <c r="M201" s="60" t="str">
        <f t="shared" si="32"/>
        <v/>
      </c>
      <c r="N201" s="4">
        <f t="shared" si="27"/>
        <v>0</v>
      </c>
      <c r="O201" s="4">
        <f t="shared" si="28"/>
        <v>0</v>
      </c>
      <c r="P201" s="4">
        <f t="shared" si="29"/>
        <v>0</v>
      </c>
      <c r="Q201" s="16">
        <f t="shared" si="30"/>
        <v>0</v>
      </c>
      <c r="R201" s="16">
        <f t="shared" si="31"/>
        <v>0</v>
      </c>
      <c r="S201" s="16"/>
      <c r="T201" s="110"/>
      <c r="U201" s="111"/>
      <c r="V201" s="111"/>
      <c r="W201" s="111"/>
      <c r="X201" s="112"/>
      <c r="Y201" s="8"/>
      <c r="Z201" s="11"/>
    </row>
    <row r="202" spans="1:26" customFormat="1" x14ac:dyDescent="0.25">
      <c r="A202" s="3">
        <f t="shared" si="22"/>
        <v>0</v>
      </c>
      <c r="B202" s="43">
        <f t="shared" si="23"/>
        <v>0</v>
      </c>
      <c r="C202" s="43">
        <f t="shared" si="24"/>
        <v>0</v>
      </c>
      <c r="D202" s="43">
        <f t="shared" si="25"/>
        <v>0</v>
      </c>
      <c r="E202" s="3">
        <f t="shared" si="26"/>
        <v>0</v>
      </c>
      <c r="F202" s="45"/>
      <c r="G202" s="70"/>
      <c r="H202" s="50"/>
      <c r="I202" s="50"/>
      <c r="J202" s="59"/>
      <c r="K202" s="59"/>
      <c r="L202" s="59"/>
      <c r="M202" s="60" t="str">
        <f t="shared" si="32"/>
        <v/>
      </c>
      <c r="N202" s="4">
        <f t="shared" si="27"/>
        <v>0</v>
      </c>
      <c r="O202" s="4">
        <f t="shared" si="28"/>
        <v>0</v>
      </c>
      <c r="P202" s="4">
        <f t="shared" si="29"/>
        <v>0</v>
      </c>
      <c r="Q202" s="16">
        <f t="shared" si="30"/>
        <v>0</v>
      </c>
      <c r="R202" s="16">
        <f t="shared" si="31"/>
        <v>0</v>
      </c>
      <c r="S202" s="16"/>
      <c r="T202" s="110"/>
      <c r="U202" s="111"/>
      <c r="V202" s="111"/>
      <c r="W202" s="111"/>
      <c r="X202" s="112"/>
      <c r="Y202" s="8"/>
      <c r="Z202" s="11"/>
    </row>
    <row r="203" spans="1:26" customFormat="1" x14ac:dyDescent="0.25">
      <c r="A203" s="3">
        <f t="shared" si="22"/>
        <v>0</v>
      </c>
      <c r="B203" s="43">
        <f t="shared" si="23"/>
        <v>0</v>
      </c>
      <c r="C203" s="43">
        <f t="shared" si="24"/>
        <v>0</v>
      </c>
      <c r="D203" s="43">
        <f t="shared" si="25"/>
        <v>0</v>
      </c>
      <c r="E203" s="3">
        <f t="shared" si="26"/>
        <v>0</v>
      </c>
      <c r="F203" s="45"/>
      <c r="G203" s="70"/>
      <c r="H203" s="50"/>
      <c r="I203" s="50"/>
      <c r="J203" s="59"/>
      <c r="K203" s="59"/>
      <c r="L203" s="59"/>
      <c r="M203" s="60" t="str">
        <f t="shared" si="32"/>
        <v/>
      </c>
      <c r="N203" s="4">
        <f t="shared" si="27"/>
        <v>0</v>
      </c>
      <c r="O203" s="4">
        <f t="shared" si="28"/>
        <v>0</v>
      </c>
      <c r="P203" s="4">
        <f t="shared" si="29"/>
        <v>0</v>
      </c>
      <c r="Q203" s="16">
        <f t="shared" si="30"/>
        <v>0</v>
      </c>
      <c r="R203" s="16">
        <f t="shared" si="31"/>
        <v>0</v>
      </c>
      <c r="S203" s="16"/>
      <c r="T203" s="110"/>
      <c r="U203" s="111"/>
      <c r="V203" s="111"/>
      <c r="W203" s="111"/>
      <c r="X203" s="112"/>
      <c r="Y203" s="8"/>
      <c r="Z203" s="11"/>
    </row>
    <row r="204" spans="1:26" customFormat="1" x14ac:dyDescent="0.25">
      <c r="A204" s="3">
        <f t="shared" si="22"/>
        <v>0</v>
      </c>
      <c r="B204" s="43">
        <f t="shared" si="23"/>
        <v>0</v>
      </c>
      <c r="C204" s="43">
        <f t="shared" si="24"/>
        <v>0</v>
      </c>
      <c r="D204" s="43">
        <f t="shared" si="25"/>
        <v>0</v>
      </c>
      <c r="E204" s="3">
        <f t="shared" si="26"/>
        <v>0</v>
      </c>
      <c r="F204" s="45"/>
      <c r="G204" s="70"/>
      <c r="H204" s="50"/>
      <c r="I204" s="50"/>
      <c r="J204" s="59"/>
      <c r="K204" s="59"/>
      <c r="L204" s="59"/>
      <c r="M204" s="60" t="str">
        <f t="shared" si="32"/>
        <v/>
      </c>
      <c r="N204" s="4">
        <f t="shared" si="27"/>
        <v>0</v>
      </c>
      <c r="O204" s="4">
        <f t="shared" si="28"/>
        <v>0</v>
      </c>
      <c r="P204" s="4">
        <f t="shared" si="29"/>
        <v>0</v>
      </c>
      <c r="Q204" s="16">
        <f t="shared" si="30"/>
        <v>0</v>
      </c>
      <c r="R204" s="16">
        <f t="shared" si="31"/>
        <v>0</v>
      </c>
      <c r="S204" s="16"/>
      <c r="T204" s="110"/>
      <c r="U204" s="111"/>
      <c r="V204" s="111"/>
      <c r="W204" s="111"/>
      <c r="X204" s="112"/>
      <c r="Y204" s="8"/>
      <c r="Z204" s="11"/>
    </row>
    <row r="205" spans="1:26" customFormat="1" x14ac:dyDescent="0.25">
      <c r="A205" s="3">
        <f t="shared" si="22"/>
        <v>0</v>
      </c>
      <c r="B205" s="43">
        <f t="shared" si="23"/>
        <v>0</v>
      </c>
      <c r="C205" s="43">
        <f t="shared" si="24"/>
        <v>0</v>
      </c>
      <c r="D205" s="43">
        <f t="shared" si="25"/>
        <v>0</v>
      </c>
      <c r="E205" s="3">
        <f t="shared" si="26"/>
        <v>0</v>
      </c>
      <c r="F205" s="45"/>
      <c r="G205" s="70"/>
      <c r="H205" s="50"/>
      <c r="I205" s="50"/>
      <c r="J205" s="59"/>
      <c r="K205" s="59"/>
      <c r="L205" s="59"/>
      <c r="M205" s="60" t="str">
        <f t="shared" si="32"/>
        <v/>
      </c>
      <c r="N205" s="4">
        <f t="shared" si="27"/>
        <v>0</v>
      </c>
      <c r="O205" s="4">
        <f t="shared" si="28"/>
        <v>0</v>
      </c>
      <c r="P205" s="4">
        <f t="shared" si="29"/>
        <v>0</v>
      </c>
      <c r="Q205" s="16">
        <f t="shared" si="30"/>
        <v>0</v>
      </c>
      <c r="R205" s="16">
        <f t="shared" si="31"/>
        <v>0</v>
      </c>
      <c r="S205" s="16"/>
      <c r="T205" s="110"/>
      <c r="U205" s="111"/>
      <c r="V205" s="111"/>
      <c r="W205" s="111"/>
      <c r="X205" s="112"/>
      <c r="Y205" s="8"/>
      <c r="Z205" s="11"/>
    </row>
    <row r="206" spans="1:26" customFormat="1" x14ac:dyDescent="0.25">
      <c r="A206" s="3">
        <f t="shared" si="22"/>
        <v>0</v>
      </c>
      <c r="B206" s="43">
        <f t="shared" si="23"/>
        <v>0</v>
      </c>
      <c r="C206" s="43">
        <f t="shared" si="24"/>
        <v>0</v>
      </c>
      <c r="D206" s="43">
        <f t="shared" si="25"/>
        <v>0</v>
      </c>
      <c r="E206" s="3">
        <f t="shared" si="26"/>
        <v>0</v>
      </c>
      <c r="F206" s="45"/>
      <c r="G206" s="70"/>
      <c r="H206" s="50"/>
      <c r="I206" s="50"/>
      <c r="J206" s="59"/>
      <c r="K206" s="59"/>
      <c r="L206" s="59"/>
      <c r="M206" s="60" t="str">
        <f t="shared" si="32"/>
        <v/>
      </c>
      <c r="N206" s="4">
        <f t="shared" si="27"/>
        <v>0</v>
      </c>
      <c r="O206" s="4">
        <f t="shared" si="28"/>
        <v>0</v>
      </c>
      <c r="P206" s="4">
        <f t="shared" si="29"/>
        <v>0</v>
      </c>
      <c r="Q206" s="16">
        <f t="shared" si="30"/>
        <v>0</v>
      </c>
      <c r="R206" s="16">
        <f t="shared" si="31"/>
        <v>0</v>
      </c>
      <c r="S206" s="16"/>
      <c r="T206" s="110"/>
      <c r="U206" s="111"/>
      <c r="V206" s="111"/>
      <c r="W206" s="111"/>
      <c r="X206" s="112"/>
      <c r="Y206" s="8"/>
      <c r="Z206" s="11"/>
    </row>
    <row r="207" spans="1:26" customFormat="1" x14ac:dyDescent="0.25">
      <c r="A207" s="3">
        <f t="shared" si="22"/>
        <v>0</v>
      </c>
      <c r="B207" s="43">
        <f t="shared" si="23"/>
        <v>0</v>
      </c>
      <c r="C207" s="43">
        <f t="shared" si="24"/>
        <v>0</v>
      </c>
      <c r="D207" s="43">
        <f t="shared" si="25"/>
        <v>0</v>
      </c>
      <c r="E207" s="3">
        <f t="shared" si="26"/>
        <v>0</v>
      </c>
      <c r="F207" s="45"/>
      <c r="G207" s="70"/>
      <c r="H207" s="50"/>
      <c r="I207" s="50"/>
      <c r="J207" s="59"/>
      <c r="K207" s="59"/>
      <c r="L207" s="59"/>
      <c r="M207" s="60" t="str">
        <f t="shared" si="32"/>
        <v/>
      </c>
      <c r="N207" s="4">
        <f t="shared" si="27"/>
        <v>0</v>
      </c>
      <c r="O207" s="4">
        <f t="shared" si="28"/>
        <v>0</v>
      </c>
      <c r="P207" s="4">
        <f t="shared" si="29"/>
        <v>0</v>
      </c>
      <c r="Q207" s="16">
        <f t="shared" si="30"/>
        <v>0</v>
      </c>
      <c r="R207" s="16">
        <f t="shared" si="31"/>
        <v>0</v>
      </c>
      <c r="S207" s="16"/>
      <c r="T207" s="110"/>
      <c r="U207" s="111"/>
      <c r="V207" s="111"/>
      <c r="W207" s="111"/>
      <c r="X207" s="112"/>
      <c r="Y207" s="8"/>
      <c r="Z207" s="11"/>
    </row>
    <row r="208" spans="1:26" customFormat="1" x14ac:dyDescent="0.25">
      <c r="A208" s="3">
        <f t="shared" si="22"/>
        <v>0</v>
      </c>
      <c r="B208" s="43">
        <f t="shared" si="23"/>
        <v>0</v>
      </c>
      <c r="C208" s="43">
        <f t="shared" si="24"/>
        <v>0</v>
      </c>
      <c r="D208" s="43">
        <f t="shared" si="25"/>
        <v>0</v>
      </c>
      <c r="E208" s="3">
        <f t="shared" si="26"/>
        <v>0</v>
      </c>
      <c r="F208" s="45"/>
      <c r="G208" s="70"/>
      <c r="H208" s="50"/>
      <c r="I208" s="50"/>
      <c r="J208" s="59"/>
      <c r="K208" s="59"/>
      <c r="L208" s="59"/>
      <c r="M208" s="60" t="str">
        <f t="shared" si="32"/>
        <v/>
      </c>
      <c r="N208" s="4">
        <f t="shared" si="27"/>
        <v>0</v>
      </c>
      <c r="O208" s="4">
        <f t="shared" si="28"/>
        <v>0</v>
      </c>
      <c r="P208" s="4">
        <f t="shared" si="29"/>
        <v>0</v>
      </c>
      <c r="Q208" s="16">
        <f t="shared" si="30"/>
        <v>0</v>
      </c>
      <c r="R208" s="16">
        <f t="shared" si="31"/>
        <v>0</v>
      </c>
      <c r="S208" s="16"/>
      <c r="T208" s="110"/>
      <c r="U208" s="111"/>
      <c r="V208" s="111"/>
      <c r="W208" s="111"/>
      <c r="X208" s="112"/>
      <c r="Y208" s="8"/>
      <c r="Z208" s="11"/>
    </row>
    <row r="209" spans="1:26" customFormat="1" x14ac:dyDescent="0.25">
      <c r="A209" s="3">
        <f t="shared" si="22"/>
        <v>0</v>
      </c>
      <c r="B209" s="43">
        <f t="shared" si="23"/>
        <v>0</v>
      </c>
      <c r="C209" s="43">
        <f t="shared" si="24"/>
        <v>0</v>
      </c>
      <c r="D209" s="43">
        <f t="shared" si="25"/>
        <v>0</v>
      </c>
      <c r="E209" s="3">
        <f t="shared" si="26"/>
        <v>0</v>
      </c>
      <c r="F209" s="45"/>
      <c r="G209" s="70"/>
      <c r="H209" s="50"/>
      <c r="I209" s="50"/>
      <c r="J209" s="59"/>
      <c r="K209" s="59"/>
      <c r="L209" s="59"/>
      <c r="M209" s="60" t="str">
        <f t="shared" si="32"/>
        <v/>
      </c>
      <c r="N209" s="4">
        <f t="shared" si="27"/>
        <v>0</v>
      </c>
      <c r="O209" s="4">
        <f t="shared" si="28"/>
        <v>0</v>
      </c>
      <c r="P209" s="4">
        <f t="shared" si="29"/>
        <v>0</v>
      </c>
      <c r="Q209" s="16">
        <f t="shared" si="30"/>
        <v>0</v>
      </c>
      <c r="R209" s="16">
        <f t="shared" si="31"/>
        <v>0</v>
      </c>
      <c r="S209" s="16"/>
      <c r="T209" s="110"/>
      <c r="U209" s="111"/>
      <c r="V209" s="111"/>
      <c r="W209" s="111"/>
      <c r="X209" s="112"/>
      <c r="Y209" s="8"/>
      <c r="Z209" s="11"/>
    </row>
    <row r="210" spans="1:26" customFormat="1" x14ac:dyDescent="0.25">
      <c r="A210" s="3">
        <f t="shared" ref="A210:A273" si="33">IF(AND(G210="", H210="", I210="", J210="", K210="", L210=""), 0, 1)</f>
        <v>0</v>
      </c>
      <c r="B210" s="43">
        <f t="shared" ref="B210:B273" si="34">IF(OR(G210&lt;&gt;"", H210&lt;&gt;"", I210&lt;&gt;"", J210&lt;&gt;"", K210&lt;&gt;"", L210&lt;&gt;""), 1, 0)</f>
        <v>0</v>
      </c>
      <c r="C210" s="43">
        <f t="shared" ref="C210:C273" si="35">$B210*IF($G210="", 1, 0)</f>
        <v>0</v>
      </c>
      <c r="D210" s="43">
        <f t="shared" ref="D210:D273" si="36">$B210*IF($H210="", 1, 0)</f>
        <v>0</v>
      </c>
      <c r="E210" s="3">
        <f t="shared" ref="E210:E273" si="37">$B210*IF($I210="", 1, 0)</f>
        <v>0</v>
      </c>
      <c r="F210" s="45"/>
      <c r="G210" s="70"/>
      <c r="H210" s="50"/>
      <c r="I210" s="50"/>
      <c r="J210" s="59"/>
      <c r="K210" s="59"/>
      <c r="L210" s="59"/>
      <c r="M210" s="60" t="str">
        <f t="shared" si="32"/>
        <v/>
      </c>
      <c r="N210" s="4">
        <f t="shared" ref="N210:N273" si="38">$B210*IF($J210="", 1, 0)</f>
        <v>0</v>
      </c>
      <c r="O210" s="4">
        <f t="shared" ref="O210:O273" si="39">$B210*IF(OR($K210="", $K210&gt;$J210), 1, 0)</f>
        <v>0</v>
      </c>
      <c r="P210" s="4">
        <f t="shared" ref="P210:P273" si="40">$B210*IF(OR($L210="", $L210&gt;J210), 1, 0)</f>
        <v>0</v>
      </c>
      <c r="Q210" s="16">
        <f t="shared" ref="Q210:Q273" si="41">$B210*IF($M210="", 1, 0)</f>
        <v>0</v>
      </c>
      <c r="R210" s="16">
        <f t="shared" ref="R210:R273" si="42">IF(OR(M210="", AND(M210&gt;=0, M210&lt;=J210)),0,1)</f>
        <v>0</v>
      </c>
      <c r="S210" s="16"/>
      <c r="T210" s="110"/>
      <c r="U210" s="111"/>
      <c r="V210" s="111"/>
      <c r="W210" s="111"/>
      <c r="X210" s="112"/>
      <c r="Y210" s="8"/>
      <c r="Z210" s="11"/>
    </row>
    <row r="211" spans="1:26" customFormat="1" x14ac:dyDescent="0.25">
      <c r="A211" s="3">
        <f t="shared" si="33"/>
        <v>0</v>
      </c>
      <c r="B211" s="43">
        <f t="shared" si="34"/>
        <v>0</v>
      </c>
      <c r="C211" s="43">
        <f t="shared" si="35"/>
        <v>0</v>
      </c>
      <c r="D211" s="43">
        <f t="shared" si="36"/>
        <v>0</v>
      </c>
      <c r="E211" s="3">
        <f t="shared" si="37"/>
        <v>0</v>
      </c>
      <c r="F211" s="45"/>
      <c r="G211" s="70"/>
      <c r="H211" s="50"/>
      <c r="I211" s="50"/>
      <c r="J211" s="59"/>
      <c r="K211" s="59"/>
      <c r="L211" s="59"/>
      <c r="M211" s="60" t="str">
        <f t="shared" ref="M211:M274" si="43">IF(OR(J211&lt;&gt;"", K211&lt;&gt;"", L211&lt;&gt;""), K211+L211, "")</f>
        <v/>
      </c>
      <c r="N211" s="4">
        <f t="shared" si="38"/>
        <v>0</v>
      </c>
      <c r="O211" s="4">
        <f t="shared" si="39"/>
        <v>0</v>
      </c>
      <c r="P211" s="4">
        <f t="shared" si="40"/>
        <v>0</v>
      </c>
      <c r="Q211" s="16">
        <f t="shared" si="41"/>
        <v>0</v>
      </c>
      <c r="R211" s="16">
        <f t="shared" si="42"/>
        <v>0</v>
      </c>
      <c r="S211" s="16"/>
      <c r="T211" s="110"/>
      <c r="U211" s="111"/>
      <c r="V211" s="111"/>
      <c r="W211" s="111"/>
      <c r="X211" s="112"/>
      <c r="Y211" s="8"/>
      <c r="Z211" s="11"/>
    </row>
    <row r="212" spans="1:26" customFormat="1" x14ac:dyDescent="0.25">
      <c r="A212" s="3">
        <f t="shared" si="33"/>
        <v>0</v>
      </c>
      <c r="B212" s="43">
        <f t="shared" si="34"/>
        <v>0</v>
      </c>
      <c r="C212" s="43">
        <f t="shared" si="35"/>
        <v>0</v>
      </c>
      <c r="D212" s="43">
        <f t="shared" si="36"/>
        <v>0</v>
      </c>
      <c r="E212" s="3">
        <f t="shared" si="37"/>
        <v>0</v>
      </c>
      <c r="F212" s="45"/>
      <c r="G212" s="70"/>
      <c r="H212" s="50"/>
      <c r="I212" s="50"/>
      <c r="J212" s="59"/>
      <c r="K212" s="59"/>
      <c r="L212" s="59"/>
      <c r="M212" s="60" t="str">
        <f t="shared" si="43"/>
        <v/>
      </c>
      <c r="N212" s="4">
        <f t="shared" si="38"/>
        <v>0</v>
      </c>
      <c r="O212" s="4">
        <f t="shared" si="39"/>
        <v>0</v>
      </c>
      <c r="P212" s="4">
        <f t="shared" si="40"/>
        <v>0</v>
      </c>
      <c r="Q212" s="16">
        <f t="shared" si="41"/>
        <v>0</v>
      </c>
      <c r="R212" s="16">
        <f t="shared" si="42"/>
        <v>0</v>
      </c>
      <c r="S212" s="16"/>
      <c r="T212" s="110"/>
      <c r="U212" s="111"/>
      <c r="V212" s="111"/>
      <c r="W212" s="111"/>
      <c r="X212" s="112"/>
      <c r="Y212" s="8"/>
      <c r="Z212" s="11"/>
    </row>
    <row r="213" spans="1:26" customFormat="1" x14ac:dyDescent="0.25">
      <c r="A213" s="3">
        <f t="shared" si="33"/>
        <v>0</v>
      </c>
      <c r="B213" s="43">
        <f t="shared" si="34"/>
        <v>0</v>
      </c>
      <c r="C213" s="43">
        <f t="shared" si="35"/>
        <v>0</v>
      </c>
      <c r="D213" s="43">
        <f t="shared" si="36"/>
        <v>0</v>
      </c>
      <c r="E213" s="3">
        <f t="shared" si="37"/>
        <v>0</v>
      </c>
      <c r="F213" s="45"/>
      <c r="G213" s="70"/>
      <c r="H213" s="50"/>
      <c r="I213" s="50"/>
      <c r="J213" s="59"/>
      <c r="K213" s="59"/>
      <c r="L213" s="59"/>
      <c r="M213" s="60" t="str">
        <f t="shared" si="43"/>
        <v/>
      </c>
      <c r="N213" s="4">
        <f t="shared" si="38"/>
        <v>0</v>
      </c>
      <c r="O213" s="4">
        <f t="shared" si="39"/>
        <v>0</v>
      </c>
      <c r="P213" s="4">
        <f t="shared" si="40"/>
        <v>0</v>
      </c>
      <c r="Q213" s="16">
        <f t="shared" si="41"/>
        <v>0</v>
      </c>
      <c r="R213" s="16">
        <f t="shared" si="42"/>
        <v>0</v>
      </c>
      <c r="S213" s="16"/>
      <c r="T213" s="110"/>
      <c r="U213" s="111"/>
      <c r="V213" s="111"/>
      <c r="W213" s="111"/>
      <c r="X213" s="112"/>
      <c r="Y213" s="8"/>
      <c r="Z213" s="11"/>
    </row>
    <row r="214" spans="1:26" customFormat="1" x14ac:dyDescent="0.25">
      <c r="A214" s="3">
        <f t="shared" si="33"/>
        <v>0</v>
      </c>
      <c r="B214" s="43">
        <f t="shared" si="34"/>
        <v>0</v>
      </c>
      <c r="C214" s="43">
        <f t="shared" si="35"/>
        <v>0</v>
      </c>
      <c r="D214" s="43">
        <f t="shared" si="36"/>
        <v>0</v>
      </c>
      <c r="E214" s="3">
        <f t="shared" si="37"/>
        <v>0</v>
      </c>
      <c r="F214" s="45"/>
      <c r="G214" s="70"/>
      <c r="H214" s="50"/>
      <c r="I214" s="50"/>
      <c r="J214" s="59"/>
      <c r="K214" s="59"/>
      <c r="L214" s="59"/>
      <c r="M214" s="60" t="str">
        <f t="shared" si="43"/>
        <v/>
      </c>
      <c r="N214" s="4">
        <f t="shared" si="38"/>
        <v>0</v>
      </c>
      <c r="O214" s="4">
        <f t="shared" si="39"/>
        <v>0</v>
      </c>
      <c r="P214" s="4">
        <f t="shared" si="40"/>
        <v>0</v>
      </c>
      <c r="Q214" s="16">
        <f t="shared" si="41"/>
        <v>0</v>
      </c>
      <c r="R214" s="16">
        <f t="shared" si="42"/>
        <v>0</v>
      </c>
      <c r="S214" s="16"/>
      <c r="T214" s="113"/>
      <c r="U214" s="114"/>
      <c r="V214" s="114"/>
      <c r="W214" s="114"/>
      <c r="X214" s="115"/>
      <c r="Y214" s="8"/>
      <c r="Z214" s="11"/>
    </row>
    <row r="215" spans="1:26" customFormat="1" x14ac:dyDescent="0.25">
      <c r="A215" s="3">
        <f t="shared" si="33"/>
        <v>0</v>
      </c>
      <c r="B215" s="43">
        <f t="shared" si="34"/>
        <v>0</v>
      </c>
      <c r="C215" s="43">
        <f t="shared" si="35"/>
        <v>0</v>
      </c>
      <c r="D215" s="43">
        <f t="shared" si="36"/>
        <v>0</v>
      </c>
      <c r="E215" s="3">
        <f t="shared" si="37"/>
        <v>0</v>
      </c>
      <c r="F215" s="45"/>
      <c r="G215" s="70"/>
      <c r="H215" s="50"/>
      <c r="I215" s="50"/>
      <c r="J215" s="59"/>
      <c r="K215" s="59"/>
      <c r="L215" s="59"/>
      <c r="M215" s="60" t="str">
        <f t="shared" si="43"/>
        <v/>
      </c>
      <c r="N215" s="4">
        <f t="shared" si="38"/>
        <v>0</v>
      </c>
      <c r="O215" s="4">
        <f t="shared" si="39"/>
        <v>0</v>
      </c>
      <c r="P215" s="4">
        <f t="shared" si="40"/>
        <v>0</v>
      </c>
      <c r="Q215" s="16">
        <f t="shared" si="41"/>
        <v>0</v>
      </c>
      <c r="R215" s="16">
        <f t="shared" si="42"/>
        <v>0</v>
      </c>
      <c r="S215" s="16"/>
      <c r="T215" s="113"/>
      <c r="U215" s="114"/>
      <c r="V215" s="114"/>
      <c r="W215" s="114"/>
      <c r="X215" s="115"/>
      <c r="Y215" s="8"/>
      <c r="Z215" s="11"/>
    </row>
    <row r="216" spans="1:26" customFormat="1" x14ac:dyDescent="0.25">
      <c r="A216" s="3">
        <f t="shared" si="33"/>
        <v>0</v>
      </c>
      <c r="B216" s="43">
        <f t="shared" si="34"/>
        <v>0</v>
      </c>
      <c r="C216" s="43">
        <f t="shared" si="35"/>
        <v>0</v>
      </c>
      <c r="D216" s="43">
        <f t="shared" si="36"/>
        <v>0</v>
      </c>
      <c r="E216" s="3">
        <f t="shared" si="37"/>
        <v>0</v>
      </c>
      <c r="F216" s="45"/>
      <c r="G216" s="70"/>
      <c r="H216" s="50"/>
      <c r="I216" s="50"/>
      <c r="J216" s="59"/>
      <c r="K216" s="59"/>
      <c r="L216" s="59"/>
      <c r="M216" s="60" t="str">
        <f t="shared" si="43"/>
        <v/>
      </c>
      <c r="N216" s="4">
        <f t="shared" si="38"/>
        <v>0</v>
      </c>
      <c r="O216" s="4">
        <f t="shared" si="39"/>
        <v>0</v>
      </c>
      <c r="P216" s="4">
        <f t="shared" si="40"/>
        <v>0</v>
      </c>
      <c r="Q216" s="16">
        <f t="shared" si="41"/>
        <v>0</v>
      </c>
      <c r="R216" s="16">
        <f t="shared" si="42"/>
        <v>0</v>
      </c>
      <c r="S216" s="16"/>
      <c r="T216" s="113"/>
      <c r="U216" s="114"/>
      <c r="V216" s="114"/>
      <c r="W216" s="114"/>
      <c r="X216" s="115"/>
      <c r="Y216" s="8"/>
      <c r="Z216" s="11"/>
    </row>
    <row r="217" spans="1:26" customFormat="1" x14ac:dyDescent="0.25">
      <c r="A217" s="3">
        <f t="shared" si="33"/>
        <v>0</v>
      </c>
      <c r="B217" s="43">
        <f t="shared" si="34"/>
        <v>0</v>
      </c>
      <c r="C217" s="43">
        <f t="shared" si="35"/>
        <v>0</v>
      </c>
      <c r="D217" s="43">
        <f t="shared" si="36"/>
        <v>0</v>
      </c>
      <c r="E217" s="3">
        <f t="shared" si="37"/>
        <v>0</v>
      </c>
      <c r="F217" s="45"/>
      <c r="G217" s="70"/>
      <c r="H217" s="50"/>
      <c r="I217" s="50"/>
      <c r="J217" s="59"/>
      <c r="K217" s="59"/>
      <c r="L217" s="59"/>
      <c r="M217" s="60" t="str">
        <f t="shared" si="43"/>
        <v/>
      </c>
      <c r="N217" s="4">
        <f t="shared" si="38"/>
        <v>0</v>
      </c>
      <c r="O217" s="4">
        <f t="shared" si="39"/>
        <v>0</v>
      </c>
      <c r="P217" s="4">
        <f t="shared" si="40"/>
        <v>0</v>
      </c>
      <c r="Q217" s="16">
        <f t="shared" si="41"/>
        <v>0</v>
      </c>
      <c r="R217" s="16">
        <f t="shared" si="42"/>
        <v>0</v>
      </c>
      <c r="S217" s="16"/>
      <c r="T217" s="113"/>
      <c r="U217" s="114"/>
      <c r="V217" s="114"/>
      <c r="W217" s="114"/>
      <c r="X217" s="115"/>
      <c r="Y217" s="8"/>
      <c r="Z217" s="11"/>
    </row>
    <row r="218" spans="1:26" customFormat="1" x14ac:dyDescent="0.25">
      <c r="A218" s="3">
        <f t="shared" si="33"/>
        <v>0</v>
      </c>
      <c r="B218" s="43">
        <f t="shared" si="34"/>
        <v>0</v>
      </c>
      <c r="C218" s="43">
        <f t="shared" si="35"/>
        <v>0</v>
      </c>
      <c r="D218" s="43">
        <f t="shared" si="36"/>
        <v>0</v>
      </c>
      <c r="E218" s="3">
        <f t="shared" si="37"/>
        <v>0</v>
      </c>
      <c r="F218" s="45"/>
      <c r="G218" s="70"/>
      <c r="H218" s="50"/>
      <c r="I218" s="50"/>
      <c r="J218" s="59"/>
      <c r="K218" s="59"/>
      <c r="L218" s="59"/>
      <c r="M218" s="60" t="str">
        <f t="shared" si="43"/>
        <v/>
      </c>
      <c r="N218" s="4">
        <f t="shared" si="38"/>
        <v>0</v>
      </c>
      <c r="O218" s="4">
        <f t="shared" si="39"/>
        <v>0</v>
      </c>
      <c r="P218" s="4">
        <f t="shared" si="40"/>
        <v>0</v>
      </c>
      <c r="Q218" s="16">
        <f t="shared" si="41"/>
        <v>0</v>
      </c>
      <c r="R218" s="16">
        <f t="shared" si="42"/>
        <v>0</v>
      </c>
      <c r="S218" s="16"/>
      <c r="T218" s="113"/>
      <c r="U218" s="114"/>
      <c r="V218" s="114"/>
      <c r="W218" s="114"/>
      <c r="X218" s="115"/>
      <c r="Y218" s="8"/>
      <c r="Z218" s="11"/>
    </row>
    <row r="219" spans="1:26" customFormat="1" x14ac:dyDescent="0.25">
      <c r="A219" s="3">
        <f t="shared" si="33"/>
        <v>0</v>
      </c>
      <c r="B219" s="43">
        <f t="shared" si="34"/>
        <v>0</v>
      </c>
      <c r="C219" s="43">
        <f t="shared" si="35"/>
        <v>0</v>
      </c>
      <c r="D219" s="43">
        <f t="shared" si="36"/>
        <v>0</v>
      </c>
      <c r="E219" s="3">
        <f t="shared" si="37"/>
        <v>0</v>
      </c>
      <c r="F219" s="45"/>
      <c r="G219" s="70"/>
      <c r="H219" s="50"/>
      <c r="I219" s="50"/>
      <c r="J219" s="59"/>
      <c r="K219" s="59"/>
      <c r="L219" s="59"/>
      <c r="M219" s="60" t="str">
        <f t="shared" si="43"/>
        <v/>
      </c>
      <c r="N219" s="4">
        <f t="shared" si="38"/>
        <v>0</v>
      </c>
      <c r="O219" s="4">
        <f t="shared" si="39"/>
        <v>0</v>
      </c>
      <c r="P219" s="4">
        <f t="shared" si="40"/>
        <v>0</v>
      </c>
      <c r="Q219" s="16">
        <f t="shared" si="41"/>
        <v>0</v>
      </c>
      <c r="R219" s="16">
        <f t="shared" si="42"/>
        <v>0</v>
      </c>
      <c r="S219" s="16"/>
      <c r="T219" s="110"/>
      <c r="U219" s="111"/>
      <c r="V219" s="111"/>
      <c r="W219" s="111"/>
      <c r="X219" s="112"/>
      <c r="Y219" s="8"/>
      <c r="Z219" s="11"/>
    </row>
    <row r="220" spans="1:26" customFormat="1" x14ac:dyDescent="0.25">
      <c r="A220" s="3">
        <f t="shared" si="33"/>
        <v>0</v>
      </c>
      <c r="B220" s="43">
        <f t="shared" si="34"/>
        <v>0</v>
      </c>
      <c r="C220" s="43">
        <f t="shared" si="35"/>
        <v>0</v>
      </c>
      <c r="D220" s="43">
        <f t="shared" si="36"/>
        <v>0</v>
      </c>
      <c r="E220" s="3">
        <f t="shared" si="37"/>
        <v>0</v>
      </c>
      <c r="F220" s="45"/>
      <c r="G220" s="70"/>
      <c r="H220" s="50"/>
      <c r="I220" s="50"/>
      <c r="J220" s="59"/>
      <c r="K220" s="59"/>
      <c r="L220" s="59"/>
      <c r="M220" s="60" t="str">
        <f t="shared" si="43"/>
        <v/>
      </c>
      <c r="N220" s="4">
        <f t="shared" si="38"/>
        <v>0</v>
      </c>
      <c r="O220" s="4">
        <f t="shared" si="39"/>
        <v>0</v>
      </c>
      <c r="P220" s="4">
        <f t="shared" si="40"/>
        <v>0</v>
      </c>
      <c r="Q220" s="16">
        <f t="shared" si="41"/>
        <v>0</v>
      </c>
      <c r="R220" s="16">
        <f t="shared" si="42"/>
        <v>0</v>
      </c>
      <c r="S220" s="16"/>
      <c r="T220" s="110"/>
      <c r="U220" s="111"/>
      <c r="V220" s="111"/>
      <c r="W220" s="111"/>
      <c r="X220" s="112"/>
      <c r="Y220" s="8"/>
      <c r="Z220" s="11"/>
    </row>
    <row r="221" spans="1:26" customFormat="1" x14ac:dyDescent="0.25">
      <c r="A221" s="3">
        <f t="shared" si="33"/>
        <v>0</v>
      </c>
      <c r="B221" s="43">
        <f t="shared" si="34"/>
        <v>0</v>
      </c>
      <c r="C221" s="43">
        <f t="shared" si="35"/>
        <v>0</v>
      </c>
      <c r="D221" s="43">
        <f t="shared" si="36"/>
        <v>0</v>
      </c>
      <c r="E221" s="3">
        <f t="shared" si="37"/>
        <v>0</v>
      </c>
      <c r="F221" s="45"/>
      <c r="G221" s="70"/>
      <c r="H221" s="50"/>
      <c r="I221" s="50"/>
      <c r="J221" s="59"/>
      <c r="K221" s="59"/>
      <c r="L221" s="59"/>
      <c r="M221" s="60" t="str">
        <f t="shared" si="43"/>
        <v/>
      </c>
      <c r="N221" s="4">
        <f t="shared" si="38"/>
        <v>0</v>
      </c>
      <c r="O221" s="4">
        <f t="shared" si="39"/>
        <v>0</v>
      </c>
      <c r="P221" s="4">
        <f t="shared" si="40"/>
        <v>0</v>
      </c>
      <c r="Q221" s="16">
        <f t="shared" si="41"/>
        <v>0</v>
      </c>
      <c r="R221" s="16">
        <f t="shared" si="42"/>
        <v>0</v>
      </c>
      <c r="S221" s="16"/>
      <c r="T221" s="110"/>
      <c r="U221" s="111"/>
      <c r="V221" s="111"/>
      <c r="W221" s="111"/>
      <c r="X221" s="112"/>
      <c r="Y221" s="8"/>
      <c r="Z221" s="11"/>
    </row>
    <row r="222" spans="1:26" customFormat="1" x14ac:dyDescent="0.25">
      <c r="A222" s="3">
        <f t="shared" si="33"/>
        <v>0</v>
      </c>
      <c r="B222" s="43">
        <f t="shared" si="34"/>
        <v>0</v>
      </c>
      <c r="C222" s="43">
        <f t="shared" si="35"/>
        <v>0</v>
      </c>
      <c r="D222" s="43">
        <f t="shared" si="36"/>
        <v>0</v>
      </c>
      <c r="E222" s="3">
        <f t="shared" si="37"/>
        <v>0</v>
      </c>
      <c r="F222" s="45"/>
      <c r="G222" s="70"/>
      <c r="H222" s="50"/>
      <c r="I222" s="50"/>
      <c r="J222" s="59"/>
      <c r="K222" s="59"/>
      <c r="L222" s="59"/>
      <c r="M222" s="60" t="str">
        <f t="shared" si="43"/>
        <v/>
      </c>
      <c r="N222" s="4">
        <f t="shared" si="38"/>
        <v>0</v>
      </c>
      <c r="O222" s="4">
        <f t="shared" si="39"/>
        <v>0</v>
      </c>
      <c r="P222" s="4">
        <f t="shared" si="40"/>
        <v>0</v>
      </c>
      <c r="Q222" s="16">
        <f t="shared" si="41"/>
        <v>0</v>
      </c>
      <c r="R222" s="16">
        <f t="shared" si="42"/>
        <v>0</v>
      </c>
      <c r="S222" s="16"/>
      <c r="T222" s="110"/>
      <c r="U222" s="111"/>
      <c r="V222" s="111"/>
      <c r="W222" s="111"/>
      <c r="X222" s="112"/>
      <c r="Y222" s="8"/>
      <c r="Z222" s="11"/>
    </row>
    <row r="223" spans="1:26" customFormat="1" x14ac:dyDescent="0.25">
      <c r="A223" s="3">
        <f t="shared" si="33"/>
        <v>0</v>
      </c>
      <c r="B223" s="43">
        <f t="shared" si="34"/>
        <v>0</v>
      </c>
      <c r="C223" s="43">
        <f t="shared" si="35"/>
        <v>0</v>
      </c>
      <c r="D223" s="43">
        <f t="shared" si="36"/>
        <v>0</v>
      </c>
      <c r="E223" s="3">
        <f t="shared" si="37"/>
        <v>0</v>
      </c>
      <c r="F223" s="45"/>
      <c r="G223" s="70"/>
      <c r="H223" s="50"/>
      <c r="I223" s="50"/>
      <c r="J223" s="59"/>
      <c r="K223" s="59"/>
      <c r="L223" s="59"/>
      <c r="M223" s="60" t="str">
        <f t="shared" si="43"/>
        <v/>
      </c>
      <c r="N223" s="4">
        <f t="shared" si="38"/>
        <v>0</v>
      </c>
      <c r="O223" s="4">
        <f t="shared" si="39"/>
        <v>0</v>
      </c>
      <c r="P223" s="4">
        <f t="shared" si="40"/>
        <v>0</v>
      </c>
      <c r="Q223" s="16">
        <f t="shared" si="41"/>
        <v>0</v>
      </c>
      <c r="R223" s="16">
        <f t="shared" si="42"/>
        <v>0</v>
      </c>
      <c r="S223" s="16"/>
      <c r="T223" s="110"/>
      <c r="U223" s="111"/>
      <c r="V223" s="111"/>
      <c r="W223" s="111"/>
      <c r="X223" s="112"/>
      <c r="Y223" s="8"/>
      <c r="Z223" s="11"/>
    </row>
    <row r="224" spans="1:26" customFormat="1" x14ac:dyDescent="0.25">
      <c r="A224" s="3">
        <f t="shared" si="33"/>
        <v>0</v>
      </c>
      <c r="B224" s="43">
        <f t="shared" si="34"/>
        <v>0</v>
      </c>
      <c r="C224" s="43">
        <f t="shared" si="35"/>
        <v>0</v>
      </c>
      <c r="D224" s="43">
        <f t="shared" si="36"/>
        <v>0</v>
      </c>
      <c r="E224" s="3">
        <f t="shared" si="37"/>
        <v>0</v>
      </c>
      <c r="F224" s="45"/>
      <c r="G224" s="70"/>
      <c r="H224" s="50"/>
      <c r="I224" s="50"/>
      <c r="J224" s="59"/>
      <c r="K224" s="59"/>
      <c r="L224" s="59"/>
      <c r="M224" s="60" t="str">
        <f t="shared" si="43"/>
        <v/>
      </c>
      <c r="N224" s="4">
        <f t="shared" si="38"/>
        <v>0</v>
      </c>
      <c r="O224" s="4">
        <f t="shared" si="39"/>
        <v>0</v>
      </c>
      <c r="P224" s="4">
        <f t="shared" si="40"/>
        <v>0</v>
      </c>
      <c r="Q224" s="16">
        <f t="shared" si="41"/>
        <v>0</v>
      </c>
      <c r="R224" s="16">
        <f t="shared" si="42"/>
        <v>0</v>
      </c>
      <c r="S224" s="16"/>
      <c r="T224" s="110"/>
      <c r="U224" s="111"/>
      <c r="V224" s="111"/>
      <c r="W224" s="111"/>
      <c r="X224" s="112"/>
      <c r="Y224" s="8"/>
      <c r="Z224" s="11"/>
    </row>
    <row r="225" spans="1:26" customFormat="1" x14ac:dyDescent="0.25">
      <c r="A225" s="3">
        <f t="shared" si="33"/>
        <v>0</v>
      </c>
      <c r="B225" s="43">
        <f t="shared" si="34"/>
        <v>0</v>
      </c>
      <c r="C225" s="43">
        <f t="shared" si="35"/>
        <v>0</v>
      </c>
      <c r="D225" s="43">
        <f t="shared" si="36"/>
        <v>0</v>
      </c>
      <c r="E225" s="3">
        <f t="shared" si="37"/>
        <v>0</v>
      </c>
      <c r="F225" s="45"/>
      <c r="G225" s="70"/>
      <c r="H225" s="50"/>
      <c r="I225" s="50"/>
      <c r="J225" s="59"/>
      <c r="K225" s="59"/>
      <c r="L225" s="59"/>
      <c r="M225" s="60" t="str">
        <f t="shared" si="43"/>
        <v/>
      </c>
      <c r="N225" s="4">
        <f t="shared" si="38"/>
        <v>0</v>
      </c>
      <c r="O225" s="4">
        <f t="shared" si="39"/>
        <v>0</v>
      </c>
      <c r="P225" s="4">
        <f t="shared" si="40"/>
        <v>0</v>
      </c>
      <c r="Q225" s="16">
        <f t="shared" si="41"/>
        <v>0</v>
      </c>
      <c r="R225" s="16">
        <f t="shared" si="42"/>
        <v>0</v>
      </c>
      <c r="S225" s="16"/>
      <c r="T225" s="110"/>
      <c r="U225" s="111"/>
      <c r="V225" s="111"/>
      <c r="W225" s="111"/>
      <c r="X225" s="112"/>
      <c r="Y225" s="8"/>
      <c r="Z225" s="11"/>
    </row>
    <row r="226" spans="1:26" customFormat="1" x14ac:dyDescent="0.25">
      <c r="A226" s="3">
        <f t="shared" si="33"/>
        <v>0</v>
      </c>
      <c r="B226" s="43">
        <f t="shared" si="34"/>
        <v>0</v>
      </c>
      <c r="C226" s="43">
        <f t="shared" si="35"/>
        <v>0</v>
      </c>
      <c r="D226" s="43">
        <f t="shared" si="36"/>
        <v>0</v>
      </c>
      <c r="E226" s="3">
        <f t="shared" si="37"/>
        <v>0</v>
      </c>
      <c r="F226" s="45"/>
      <c r="G226" s="70"/>
      <c r="H226" s="50"/>
      <c r="I226" s="50"/>
      <c r="J226" s="59"/>
      <c r="K226" s="59"/>
      <c r="L226" s="59"/>
      <c r="M226" s="60" t="str">
        <f t="shared" si="43"/>
        <v/>
      </c>
      <c r="N226" s="4">
        <f t="shared" si="38"/>
        <v>0</v>
      </c>
      <c r="O226" s="4">
        <f t="shared" si="39"/>
        <v>0</v>
      </c>
      <c r="P226" s="4">
        <f t="shared" si="40"/>
        <v>0</v>
      </c>
      <c r="Q226" s="16">
        <f t="shared" si="41"/>
        <v>0</v>
      </c>
      <c r="R226" s="16">
        <f t="shared" si="42"/>
        <v>0</v>
      </c>
      <c r="S226" s="16"/>
      <c r="T226" s="110"/>
      <c r="U226" s="111"/>
      <c r="V226" s="111"/>
      <c r="W226" s="111"/>
      <c r="X226" s="112"/>
      <c r="Y226" s="8"/>
      <c r="Z226" s="11"/>
    </row>
    <row r="227" spans="1:26" customFormat="1" x14ac:dyDescent="0.25">
      <c r="A227" s="3">
        <f t="shared" si="33"/>
        <v>0</v>
      </c>
      <c r="B227" s="43">
        <f t="shared" si="34"/>
        <v>0</v>
      </c>
      <c r="C227" s="43">
        <f t="shared" si="35"/>
        <v>0</v>
      </c>
      <c r="D227" s="43">
        <f t="shared" si="36"/>
        <v>0</v>
      </c>
      <c r="E227" s="3">
        <f t="shared" si="37"/>
        <v>0</v>
      </c>
      <c r="F227" s="45"/>
      <c r="G227" s="70"/>
      <c r="H227" s="50"/>
      <c r="I227" s="50"/>
      <c r="J227" s="59"/>
      <c r="K227" s="59"/>
      <c r="L227" s="59"/>
      <c r="M227" s="60" t="str">
        <f t="shared" si="43"/>
        <v/>
      </c>
      <c r="N227" s="4">
        <f t="shared" si="38"/>
        <v>0</v>
      </c>
      <c r="O227" s="4">
        <f t="shared" si="39"/>
        <v>0</v>
      </c>
      <c r="P227" s="4">
        <f t="shared" si="40"/>
        <v>0</v>
      </c>
      <c r="Q227" s="16">
        <f t="shared" si="41"/>
        <v>0</v>
      </c>
      <c r="R227" s="16">
        <f t="shared" si="42"/>
        <v>0</v>
      </c>
      <c r="S227" s="16"/>
      <c r="T227" s="110"/>
      <c r="U227" s="111"/>
      <c r="V227" s="111"/>
      <c r="W227" s="111"/>
      <c r="X227" s="112"/>
      <c r="Y227" s="8"/>
      <c r="Z227" s="11"/>
    </row>
    <row r="228" spans="1:26" customFormat="1" x14ac:dyDescent="0.25">
      <c r="A228" s="3">
        <f t="shared" si="33"/>
        <v>0</v>
      </c>
      <c r="B228" s="43">
        <f t="shared" si="34"/>
        <v>0</v>
      </c>
      <c r="C228" s="43">
        <f t="shared" si="35"/>
        <v>0</v>
      </c>
      <c r="D228" s="43">
        <f t="shared" si="36"/>
        <v>0</v>
      </c>
      <c r="E228" s="3">
        <f t="shared" si="37"/>
        <v>0</v>
      </c>
      <c r="F228" s="45"/>
      <c r="G228" s="70"/>
      <c r="H228" s="50"/>
      <c r="I228" s="50"/>
      <c r="J228" s="59"/>
      <c r="K228" s="59"/>
      <c r="L228" s="59"/>
      <c r="M228" s="60" t="str">
        <f t="shared" si="43"/>
        <v/>
      </c>
      <c r="N228" s="4">
        <f t="shared" si="38"/>
        <v>0</v>
      </c>
      <c r="O228" s="4">
        <f t="shared" si="39"/>
        <v>0</v>
      </c>
      <c r="P228" s="4">
        <f t="shared" si="40"/>
        <v>0</v>
      </c>
      <c r="Q228" s="16">
        <f t="shared" si="41"/>
        <v>0</v>
      </c>
      <c r="R228" s="16">
        <f t="shared" si="42"/>
        <v>0</v>
      </c>
      <c r="S228" s="16"/>
      <c r="T228" s="110"/>
      <c r="U228" s="111"/>
      <c r="V228" s="111"/>
      <c r="W228" s="111"/>
      <c r="X228" s="112"/>
      <c r="Y228" s="8"/>
      <c r="Z228" s="11"/>
    </row>
    <row r="229" spans="1:26" customFormat="1" x14ac:dyDescent="0.25">
      <c r="A229" s="3">
        <f t="shared" si="33"/>
        <v>0</v>
      </c>
      <c r="B229" s="43">
        <f t="shared" si="34"/>
        <v>0</v>
      </c>
      <c r="C229" s="43">
        <f t="shared" si="35"/>
        <v>0</v>
      </c>
      <c r="D229" s="43">
        <f t="shared" si="36"/>
        <v>0</v>
      </c>
      <c r="E229" s="3">
        <f t="shared" si="37"/>
        <v>0</v>
      </c>
      <c r="F229" s="45"/>
      <c r="G229" s="70"/>
      <c r="H229" s="50"/>
      <c r="I229" s="50"/>
      <c r="J229" s="59"/>
      <c r="K229" s="59"/>
      <c r="L229" s="59"/>
      <c r="M229" s="60" t="str">
        <f t="shared" si="43"/>
        <v/>
      </c>
      <c r="N229" s="4">
        <f t="shared" si="38"/>
        <v>0</v>
      </c>
      <c r="O229" s="4">
        <f t="shared" si="39"/>
        <v>0</v>
      </c>
      <c r="P229" s="4">
        <f t="shared" si="40"/>
        <v>0</v>
      </c>
      <c r="Q229" s="16">
        <f t="shared" si="41"/>
        <v>0</v>
      </c>
      <c r="R229" s="16">
        <f t="shared" si="42"/>
        <v>0</v>
      </c>
      <c r="S229" s="16"/>
      <c r="T229" s="110"/>
      <c r="U229" s="111"/>
      <c r="V229" s="111"/>
      <c r="W229" s="111"/>
      <c r="X229" s="112"/>
      <c r="Y229" s="8"/>
      <c r="Z229" s="11"/>
    </row>
    <row r="230" spans="1:26" customFormat="1" x14ac:dyDescent="0.25">
      <c r="A230" s="3">
        <f t="shared" si="33"/>
        <v>0</v>
      </c>
      <c r="B230" s="43">
        <f t="shared" si="34"/>
        <v>0</v>
      </c>
      <c r="C230" s="43">
        <f t="shared" si="35"/>
        <v>0</v>
      </c>
      <c r="D230" s="43">
        <f t="shared" si="36"/>
        <v>0</v>
      </c>
      <c r="E230" s="3">
        <f t="shared" si="37"/>
        <v>0</v>
      </c>
      <c r="F230" s="45"/>
      <c r="G230" s="70"/>
      <c r="H230" s="50"/>
      <c r="I230" s="50"/>
      <c r="J230" s="59"/>
      <c r="K230" s="59"/>
      <c r="L230" s="59"/>
      <c r="M230" s="60" t="str">
        <f t="shared" si="43"/>
        <v/>
      </c>
      <c r="N230" s="4">
        <f t="shared" si="38"/>
        <v>0</v>
      </c>
      <c r="O230" s="4">
        <f t="shared" si="39"/>
        <v>0</v>
      </c>
      <c r="P230" s="4">
        <f t="shared" si="40"/>
        <v>0</v>
      </c>
      <c r="Q230" s="16">
        <f t="shared" si="41"/>
        <v>0</v>
      </c>
      <c r="R230" s="16">
        <f t="shared" si="42"/>
        <v>0</v>
      </c>
      <c r="S230" s="16"/>
      <c r="T230" s="110"/>
      <c r="U230" s="111"/>
      <c r="V230" s="111"/>
      <c r="W230" s="111"/>
      <c r="X230" s="112"/>
      <c r="Y230" s="8"/>
      <c r="Z230" s="11"/>
    </row>
    <row r="231" spans="1:26" customFormat="1" x14ac:dyDescent="0.25">
      <c r="A231" s="3">
        <f t="shared" si="33"/>
        <v>0</v>
      </c>
      <c r="B231" s="43">
        <f t="shared" si="34"/>
        <v>0</v>
      </c>
      <c r="C231" s="43">
        <f t="shared" si="35"/>
        <v>0</v>
      </c>
      <c r="D231" s="43">
        <f t="shared" si="36"/>
        <v>0</v>
      </c>
      <c r="E231" s="3">
        <f t="shared" si="37"/>
        <v>0</v>
      </c>
      <c r="F231" s="45"/>
      <c r="G231" s="70"/>
      <c r="H231" s="50"/>
      <c r="I231" s="50"/>
      <c r="J231" s="59"/>
      <c r="K231" s="59"/>
      <c r="L231" s="59"/>
      <c r="M231" s="60" t="str">
        <f t="shared" si="43"/>
        <v/>
      </c>
      <c r="N231" s="4">
        <f t="shared" si="38"/>
        <v>0</v>
      </c>
      <c r="O231" s="4">
        <f t="shared" si="39"/>
        <v>0</v>
      </c>
      <c r="P231" s="4">
        <f t="shared" si="40"/>
        <v>0</v>
      </c>
      <c r="Q231" s="16">
        <f t="shared" si="41"/>
        <v>0</v>
      </c>
      <c r="R231" s="16">
        <f t="shared" si="42"/>
        <v>0</v>
      </c>
      <c r="S231" s="16"/>
      <c r="T231" s="110"/>
      <c r="U231" s="111"/>
      <c r="V231" s="111"/>
      <c r="W231" s="111"/>
      <c r="X231" s="112"/>
      <c r="Y231" s="8"/>
      <c r="Z231" s="11"/>
    </row>
    <row r="232" spans="1:26" customFormat="1" x14ac:dyDescent="0.25">
      <c r="A232" s="3">
        <f t="shared" si="33"/>
        <v>0</v>
      </c>
      <c r="B232" s="43">
        <f t="shared" si="34"/>
        <v>0</v>
      </c>
      <c r="C232" s="43">
        <f t="shared" si="35"/>
        <v>0</v>
      </c>
      <c r="D232" s="43">
        <f t="shared" si="36"/>
        <v>0</v>
      </c>
      <c r="E232" s="3">
        <f t="shared" si="37"/>
        <v>0</v>
      </c>
      <c r="F232" s="45"/>
      <c r="G232" s="70"/>
      <c r="H232" s="50"/>
      <c r="I232" s="50"/>
      <c r="J232" s="59"/>
      <c r="K232" s="59"/>
      <c r="L232" s="59"/>
      <c r="M232" s="60" t="str">
        <f t="shared" si="43"/>
        <v/>
      </c>
      <c r="N232" s="4">
        <f t="shared" si="38"/>
        <v>0</v>
      </c>
      <c r="O232" s="4">
        <f t="shared" si="39"/>
        <v>0</v>
      </c>
      <c r="P232" s="4">
        <f t="shared" si="40"/>
        <v>0</v>
      </c>
      <c r="Q232" s="16">
        <f t="shared" si="41"/>
        <v>0</v>
      </c>
      <c r="R232" s="16">
        <f t="shared" si="42"/>
        <v>0</v>
      </c>
      <c r="S232" s="16"/>
      <c r="T232" s="110"/>
      <c r="U232" s="111"/>
      <c r="V232" s="111"/>
      <c r="W232" s="111"/>
      <c r="X232" s="112"/>
      <c r="Y232" s="8"/>
      <c r="Z232" s="11"/>
    </row>
    <row r="233" spans="1:26" customFormat="1" x14ac:dyDescent="0.25">
      <c r="A233" s="3">
        <f t="shared" si="33"/>
        <v>0</v>
      </c>
      <c r="B233" s="43">
        <f t="shared" si="34"/>
        <v>0</v>
      </c>
      <c r="C233" s="43">
        <f t="shared" si="35"/>
        <v>0</v>
      </c>
      <c r="D233" s="43">
        <f t="shared" si="36"/>
        <v>0</v>
      </c>
      <c r="E233" s="3">
        <f t="shared" si="37"/>
        <v>0</v>
      </c>
      <c r="F233" s="45"/>
      <c r="G233" s="70"/>
      <c r="H233" s="50"/>
      <c r="I233" s="50"/>
      <c r="J233" s="59"/>
      <c r="K233" s="59"/>
      <c r="L233" s="59"/>
      <c r="M233" s="60" t="str">
        <f t="shared" si="43"/>
        <v/>
      </c>
      <c r="N233" s="4">
        <f t="shared" si="38"/>
        <v>0</v>
      </c>
      <c r="O233" s="4">
        <f t="shared" si="39"/>
        <v>0</v>
      </c>
      <c r="P233" s="4">
        <f t="shared" si="40"/>
        <v>0</v>
      </c>
      <c r="Q233" s="16">
        <f t="shared" si="41"/>
        <v>0</v>
      </c>
      <c r="R233" s="16">
        <f t="shared" si="42"/>
        <v>0</v>
      </c>
      <c r="S233" s="16"/>
      <c r="T233" s="110"/>
      <c r="U233" s="111"/>
      <c r="V233" s="111"/>
      <c r="W233" s="111"/>
      <c r="X233" s="112"/>
      <c r="Y233" s="8"/>
      <c r="Z233" s="11"/>
    </row>
    <row r="234" spans="1:26" customFormat="1" x14ac:dyDescent="0.25">
      <c r="A234" s="3">
        <f t="shared" si="33"/>
        <v>0</v>
      </c>
      <c r="B234" s="43">
        <f t="shared" si="34"/>
        <v>0</v>
      </c>
      <c r="C234" s="43">
        <f t="shared" si="35"/>
        <v>0</v>
      </c>
      <c r="D234" s="43">
        <f t="shared" si="36"/>
        <v>0</v>
      </c>
      <c r="E234" s="3">
        <f t="shared" si="37"/>
        <v>0</v>
      </c>
      <c r="F234" s="45"/>
      <c r="G234" s="70"/>
      <c r="H234" s="50"/>
      <c r="I234" s="50"/>
      <c r="J234" s="59"/>
      <c r="K234" s="59"/>
      <c r="L234" s="59"/>
      <c r="M234" s="60" t="str">
        <f t="shared" si="43"/>
        <v/>
      </c>
      <c r="N234" s="4">
        <f t="shared" si="38"/>
        <v>0</v>
      </c>
      <c r="O234" s="4">
        <f t="shared" si="39"/>
        <v>0</v>
      </c>
      <c r="P234" s="4">
        <f t="shared" si="40"/>
        <v>0</v>
      </c>
      <c r="Q234" s="16">
        <f t="shared" si="41"/>
        <v>0</v>
      </c>
      <c r="R234" s="16">
        <f t="shared" si="42"/>
        <v>0</v>
      </c>
      <c r="S234" s="16"/>
      <c r="T234" s="110"/>
      <c r="U234" s="111"/>
      <c r="V234" s="111"/>
      <c r="W234" s="111"/>
      <c r="X234" s="112"/>
      <c r="Y234" s="8"/>
      <c r="Z234" s="11"/>
    </row>
    <row r="235" spans="1:26" customFormat="1" x14ac:dyDescent="0.25">
      <c r="A235" s="3">
        <f t="shared" si="33"/>
        <v>0</v>
      </c>
      <c r="B235" s="43">
        <f t="shared" si="34"/>
        <v>0</v>
      </c>
      <c r="C235" s="43">
        <f t="shared" si="35"/>
        <v>0</v>
      </c>
      <c r="D235" s="43">
        <f t="shared" si="36"/>
        <v>0</v>
      </c>
      <c r="E235" s="3">
        <f t="shared" si="37"/>
        <v>0</v>
      </c>
      <c r="F235" s="45"/>
      <c r="G235" s="70"/>
      <c r="H235" s="50"/>
      <c r="I235" s="50"/>
      <c r="J235" s="59"/>
      <c r="K235" s="59"/>
      <c r="L235" s="59"/>
      <c r="M235" s="60" t="str">
        <f t="shared" si="43"/>
        <v/>
      </c>
      <c r="N235" s="4">
        <f t="shared" si="38"/>
        <v>0</v>
      </c>
      <c r="O235" s="4">
        <f t="shared" si="39"/>
        <v>0</v>
      </c>
      <c r="P235" s="4">
        <f t="shared" si="40"/>
        <v>0</v>
      </c>
      <c r="Q235" s="16">
        <f t="shared" si="41"/>
        <v>0</v>
      </c>
      <c r="R235" s="16">
        <f t="shared" si="42"/>
        <v>0</v>
      </c>
      <c r="S235" s="16"/>
      <c r="T235" s="110"/>
      <c r="U235" s="111"/>
      <c r="V235" s="111"/>
      <c r="W235" s="111"/>
      <c r="X235" s="112"/>
      <c r="Y235" s="8"/>
      <c r="Z235" s="11"/>
    </row>
    <row r="236" spans="1:26" customFormat="1" x14ac:dyDescent="0.25">
      <c r="A236" s="3">
        <f t="shared" si="33"/>
        <v>0</v>
      </c>
      <c r="B236" s="43">
        <f t="shared" si="34"/>
        <v>0</v>
      </c>
      <c r="C236" s="43">
        <f t="shared" si="35"/>
        <v>0</v>
      </c>
      <c r="D236" s="43">
        <f t="shared" si="36"/>
        <v>0</v>
      </c>
      <c r="E236" s="3">
        <f t="shared" si="37"/>
        <v>0</v>
      </c>
      <c r="F236" s="45"/>
      <c r="G236" s="70"/>
      <c r="H236" s="50"/>
      <c r="I236" s="50"/>
      <c r="J236" s="59"/>
      <c r="K236" s="59"/>
      <c r="L236" s="59"/>
      <c r="M236" s="60" t="str">
        <f t="shared" si="43"/>
        <v/>
      </c>
      <c r="N236" s="4">
        <f t="shared" si="38"/>
        <v>0</v>
      </c>
      <c r="O236" s="4">
        <f t="shared" si="39"/>
        <v>0</v>
      </c>
      <c r="P236" s="4">
        <f t="shared" si="40"/>
        <v>0</v>
      </c>
      <c r="Q236" s="16">
        <f t="shared" si="41"/>
        <v>0</v>
      </c>
      <c r="R236" s="16">
        <f t="shared" si="42"/>
        <v>0</v>
      </c>
      <c r="S236" s="16"/>
      <c r="T236" s="110"/>
      <c r="U236" s="111"/>
      <c r="V236" s="111"/>
      <c r="W236" s="111"/>
      <c r="X236" s="112"/>
      <c r="Y236" s="8"/>
      <c r="Z236" s="11"/>
    </row>
    <row r="237" spans="1:26" customFormat="1" x14ac:dyDescent="0.25">
      <c r="A237" s="3">
        <f t="shared" si="33"/>
        <v>0</v>
      </c>
      <c r="B237" s="43">
        <f t="shared" si="34"/>
        <v>0</v>
      </c>
      <c r="C237" s="43">
        <f t="shared" si="35"/>
        <v>0</v>
      </c>
      <c r="D237" s="43">
        <f t="shared" si="36"/>
        <v>0</v>
      </c>
      <c r="E237" s="3">
        <f t="shared" si="37"/>
        <v>0</v>
      </c>
      <c r="F237" s="45"/>
      <c r="G237" s="70"/>
      <c r="H237" s="50"/>
      <c r="I237" s="50"/>
      <c r="J237" s="59"/>
      <c r="K237" s="59"/>
      <c r="L237" s="59"/>
      <c r="M237" s="60" t="str">
        <f t="shared" si="43"/>
        <v/>
      </c>
      <c r="N237" s="4">
        <f t="shared" si="38"/>
        <v>0</v>
      </c>
      <c r="O237" s="4">
        <f t="shared" si="39"/>
        <v>0</v>
      </c>
      <c r="P237" s="4">
        <f t="shared" si="40"/>
        <v>0</v>
      </c>
      <c r="Q237" s="16">
        <f t="shared" si="41"/>
        <v>0</v>
      </c>
      <c r="R237" s="16">
        <f t="shared" si="42"/>
        <v>0</v>
      </c>
      <c r="S237" s="16"/>
      <c r="T237" s="110"/>
      <c r="U237" s="111"/>
      <c r="V237" s="111"/>
      <c r="W237" s="111"/>
      <c r="X237" s="112"/>
      <c r="Y237" s="8"/>
      <c r="Z237" s="11"/>
    </row>
    <row r="238" spans="1:26" customFormat="1" x14ac:dyDescent="0.25">
      <c r="A238" s="3">
        <f t="shared" si="33"/>
        <v>0</v>
      </c>
      <c r="B238" s="43">
        <f t="shared" si="34"/>
        <v>0</v>
      </c>
      <c r="C238" s="43">
        <f t="shared" si="35"/>
        <v>0</v>
      </c>
      <c r="D238" s="43">
        <f t="shared" si="36"/>
        <v>0</v>
      </c>
      <c r="E238" s="3">
        <f t="shared" si="37"/>
        <v>0</v>
      </c>
      <c r="F238" s="45"/>
      <c r="G238" s="70"/>
      <c r="H238" s="50"/>
      <c r="I238" s="50"/>
      <c r="J238" s="59"/>
      <c r="K238" s="59"/>
      <c r="L238" s="59"/>
      <c r="M238" s="60" t="str">
        <f t="shared" si="43"/>
        <v/>
      </c>
      <c r="N238" s="4">
        <f t="shared" si="38"/>
        <v>0</v>
      </c>
      <c r="O238" s="4">
        <f t="shared" si="39"/>
        <v>0</v>
      </c>
      <c r="P238" s="4">
        <f t="shared" si="40"/>
        <v>0</v>
      </c>
      <c r="Q238" s="16">
        <f t="shared" si="41"/>
        <v>0</v>
      </c>
      <c r="R238" s="16">
        <f t="shared" si="42"/>
        <v>0</v>
      </c>
      <c r="S238" s="16"/>
      <c r="T238" s="110"/>
      <c r="U238" s="111"/>
      <c r="V238" s="111"/>
      <c r="W238" s="111"/>
      <c r="X238" s="112"/>
      <c r="Y238" s="8"/>
      <c r="Z238" s="11"/>
    </row>
    <row r="239" spans="1:26" customFormat="1" x14ac:dyDescent="0.25">
      <c r="A239" s="3">
        <f t="shared" si="33"/>
        <v>0</v>
      </c>
      <c r="B239" s="43">
        <f t="shared" si="34"/>
        <v>0</v>
      </c>
      <c r="C239" s="43">
        <f t="shared" si="35"/>
        <v>0</v>
      </c>
      <c r="D239" s="43">
        <f t="shared" si="36"/>
        <v>0</v>
      </c>
      <c r="E239" s="3">
        <f t="shared" si="37"/>
        <v>0</v>
      </c>
      <c r="F239" s="45"/>
      <c r="G239" s="70"/>
      <c r="H239" s="50"/>
      <c r="I239" s="50"/>
      <c r="J239" s="59"/>
      <c r="K239" s="59"/>
      <c r="L239" s="59"/>
      <c r="M239" s="60" t="str">
        <f t="shared" si="43"/>
        <v/>
      </c>
      <c r="N239" s="4">
        <f t="shared" si="38"/>
        <v>0</v>
      </c>
      <c r="O239" s="4">
        <f t="shared" si="39"/>
        <v>0</v>
      </c>
      <c r="P239" s="4">
        <f t="shared" si="40"/>
        <v>0</v>
      </c>
      <c r="Q239" s="16">
        <f t="shared" si="41"/>
        <v>0</v>
      </c>
      <c r="R239" s="16">
        <f t="shared" si="42"/>
        <v>0</v>
      </c>
      <c r="S239" s="16"/>
      <c r="T239" s="110"/>
      <c r="U239" s="111"/>
      <c r="V239" s="111"/>
      <c r="W239" s="111"/>
      <c r="X239" s="112"/>
      <c r="Y239" s="8"/>
      <c r="Z239" s="11"/>
    </row>
    <row r="240" spans="1:26" customFormat="1" x14ac:dyDescent="0.25">
      <c r="A240" s="3">
        <f t="shared" si="33"/>
        <v>0</v>
      </c>
      <c r="B240" s="43">
        <f t="shared" si="34"/>
        <v>0</v>
      </c>
      <c r="C240" s="43">
        <f t="shared" si="35"/>
        <v>0</v>
      </c>
      <c r="D240" s="43">
        <f t="shared" si="36"/>
        <v>0</v>
      </c>
      <c r="E240" s="3">
        <f t="shared" si="37"/>
        <v>0</v>
      </c>
      <c r="F240" s="45"/>
      <c r="G240" s="70"/>
      <c r="H240" s="50"/>
      <c r="I240" s="50"/>
      <c r="J240" s="59"/>
      <c r="K240" s="59"/>
      <c r="L240" s="59"/>
      <c r="M240" s="60" t="str">
        <f t="shared" si="43"/>
        <v/>
      </c>
      <c r="N240" s="4">
        <f t="shared" si="38"/>
        <v>0</v>
      </c>
      <c r="O240" s="4">
        <f t="shared" si="39"/>
        <v>0</v>
      </c>
      <c r="P240" s="4">
        <f t="shared" si="40"/>
        <v>0</v>
      </c>
      <c r="Q240" s="16">
        <f t="shared" si="41"/>
        <v>0</v>
      </c>
      <c r="R240" s="16">
        <f t="shared" si="42"/>
        <v>0</v>
      </c>
      <c r="S240" s="16"/>
      <c r="T240" s="110"/>
      <c r="U240" s="111"/>
      <c r="V240" s="111"/>
      <c r="W240" s="111"/>
      <c r="X240" s="112"/>
      <c r="Y240" s="8"/>
      <c r="Z240" s="11"/>
    </row>
    <row r="241" spans="1:26" customFormat="1" x14ac:dyDescent="0.25">
      <c r="A241" s="3">
        <f t="shared" si="33"/>
        <v>0</v>
      </c>
      <c r="B241" s="43">
        <f t="shared" si="34"/>
        <v>0</v>
      </c>
      <c r="C241" s="43">
        <f t="shared" si="35"/>
        <v>0</v>
      </c>
      <c r="D241" s="43">
        <f t="shared" si="36"/>
        <v>0</v>
      </c>
      <c r="E241" s="3">
        <f t="shared" si="37"/>
        <v>0</v>
      </c>
      <c r="F241" s="45"/>
      <c r="G241" s="70"/>
      <c r="H241" s="50"/>
      <c r="I241" s="50"/>
      <c r="J241" s="59"/>
      <c r="K241" s="59"/>
      <c r="L241" s="59"/>
      <c r="M241" s="60" t="str">
        <f t="shared" si="43"/>
        <v/>
      </c>
      <c r="N241" s="4">
        <f t="shared" si="38"/>
        <v>0</v>
      </c>
      <c r="O241" s="4">
        <f t="shared" si="39"/>
        <v>0</v>
      </c>
      <c r="P241" s="4">
        <f t="shared" si="40"/>
        <v>0</v>
      </c>
      <c r="Q241" s="16">
        <f t="shared" si="41"/>
        <v>0</v>
      </c>
      <c r="R241" s="16">
        <f t="shared" si="42"/>
        <v>0</v>
      </c>
      <c r="S241" s="16"/>
      <c r="T241" s="110"/>
      <c r="U241" s="111"/>
      <c r="V241" s="111"/>
      <c r="W241" s="111"/>
      <c r="X241" s="112"/>
      <c r="Y241" s="8"/>
      <c r="Z241" s="11"/>
    </row>
    <row r="242" spans="1:26" customFormat="1" x14ac:dyDescent="0.25">
      <c r="A242" s="3">
        <f t="shared" si="33"/>
        <v>0</v>
      </c>
      <c r="B242" s="43">
        <f t="shared" si="34"/>
        <v>0</v>
      </c>
      <c r="C242" s="43">
        <f t="shared" si="35"/>
        <v>0</v>
      </c>
      <c r="D242" s="43">
        <f t="shared" si="36"/>
        <v>0</v>
      </c>
      <c r="E242" s="3">
        <f t="shared" si="37"/>
        <v>0</v>
      </c>
      <c r="F242" s="45"/>
      <c r="G242" s="70"/>
      <c r="H242" s="50"/>
      <c r="I242" s="50"/>
      <c r="J242" s="59"/>
      <c r="K242" s="59"/>
      <c r="L242" s="59"/>
      <c r="M242" s="60" t="str">
        <f t="shared" si="43"/>
        <v/>
      </c>
      <c r="N242" s="4">
        <f t="shared" si="38"/>
        <v>0</v>
      </c>
      <c r="O242" s="4">
        <f t="shared" si="39"/>
        <v>0</v>
      </c>
      <c r="P242" s="4">
        <f t="shared" si="40"/>
        <v>0</v>
      </c>
      <c r="Q242" s="16">
        <f t="shared" si="41"/>
        <v>0</v>
      </c>
      <c r="R242" s="16">
        <f t="shared" si="42"/>
        <v>0</v>
      </c>
      <c r="S242" s="16"/>
      <c r="T242" s="113"/>
      <c r="U242" s="114"/>
      <c r="V242" s="114"/>
      <c r="W242" s="114"/>
      <c r="X242" s="115"/>
      <c r="Y242" s="8"/>
      <c r="Z242" s="11"/>
    </row>
    <row r="243" spans="1:26" customFormat="1" x14ac:dyDescent="0.25">
      <c r="A243" s="3">
        <f t="shared" si="33"/>
        <v>0</v>
      </c>
      <c r="B243" s="43">
        <f t="shared" si="34"/>
        <v>0</v>
      </c>
      <c r="C243" s="43">
        <f t="shared" si="35"/>
        <v>0</v>
      </c>
      <c r="D243" s="43">
        <f t="shared" si="36"/>
        <v>0</v>
      </c>
      <c r="E243" s="3">
        <f t="shared" si="37"/>
        <v>0</v>
      </c>
      <c r="F243" s="45"/>
      <c r="G243" s="70"/>
      <c r="H243" s="50"/>
      <c r="I243" s="50"/>
      <c r="J243" s="59"/>
      <c r="K243" s="59"/>
      <c r="L243" s="59"/>
      <c r="M243" s="60" t="str">
        <f t="shared" si="43"/>
        <v/>
      </c>
      <c r="N243" s="4">
        <f t="shared" si="38"/>
        <v>0</v>
      </c>
      <c r="O243" s="4">
        <f t="shared" si="39"/>
        <v>0</v>
      </c>
      <c r="P243" s="4">
        <f t="shared" si="40"/>
        <v>0</v>
      </c>
      <c r="Q243" s="16">
        <f t="shared" si="41"/>
        <v>0</v>
      </c>
      <c r="R243" s="16">
        <f t="shared" si="42"/>
        <v>0</v>
      </c>
      <c r="S243" s="16"/>
      <c r="T243" s="113"/>
      <c r="U243" s="114"/>
      <c r="V243" s="114"/>
      <c r="W243" s="114"/>
      <c r="X243" s="115"/>
      <c r="Y243" s="8"/>
      <c r="Z243" s="11"/>
    </row>
    <row r="244" spans="1:26" customFormat="1" x14ac:dyDescent="0.25">
      <c r="A244" s="3">
        <f t="shared" si="33"/>
        <v>0</v>
      </c>
      <c r="B244" s="43">
        <f t="shared" si="34"/>
        <v>0</v>
      </c>
      <c r="C244" s="43">
        <f t="shared" si="35"/>
        <v>0</v>
      </c>
      <c r="D244" s="43">
        <f t="shared" si="36"/>
        <v>0</v>
      </c>
      <c r="E244" s="3">
        <f t="shared" si="37"/>
        <v>0</v>
      </c>
      <c r="F244" s="45"/>
      <c r="G244" s="70"/>
      <c r="H244" s="50"/>
      <c r="I244" s="50"/>
      <c r="J244" s="59"/>
      <c r="K244" s="59"/>
      <c r="L244" s="59"/>
      <c r="M244" s="60" t="str">
        <f t="shared" si="43"/>
        <v/>
      </c>
      <c r="N244" s="4">
        <f t="shared" si="38"/>
        <v>0</v>
      </c>
      <c r="O244" s="4">
        <f t="shared" si="39"/>
        <v>0</v>
      </c>
      <c r="P244" s="4">
        <f t="shared" si="40"/>
        <v>0</v>
      </c>
      <c r="Q244" s="16">
        <f t="shared" si="41"/>
        <v>0</v>
      </c>
      <c r="R244" s="16">
        <f t="shared" si="42"/>
        <v>0</v>
      </c>
      <c r="S244" s="16"/>
      <c r="T244" s="113"/>
      <c r="U244" s="114"/>
      <c r="V244" s="114"/>
      <c r="W244" s="114"/>
      <c r="X244" s="115"/>
      <c r="Y244" s="8"/>
      <c r="Z244" s="11"/>
    </row>
    <row r="245" spans="1:26" customFormat="1" x14ac:dyDescent="0.25">
      <c r="A245" s="3">
        <f t="shared" si="33"/>
        <v>0</v>
      </c>
      <c r="B245" s="43">
        <f t="shared" si="34"/>
        <v>0</v>
      </c>
      <c r="C245" s="43">
        <f t="shared" si="35"/>
        <v>0</v>
      </c>
      <c r="D245" s="43">
        <f t="shared" si="36"/>
        <v>0</v>
      </c>
      <c r="E245" s="3">
        <f t="shared" si="37"/>
        <v>0</v>
      </c>
      <c r="F245" s="45"/>
      <c r="G245" s="70"/>
      <c r="H245" s="50"/>
      <c r="I245" s="50"/>
      <c r="J245" s="59"/>
      <c r="K245" s="59"/>
      <c r="L245" s="59"/>
      <c r="M245" s="60" t="str">
        <f t="shared" si="43"/>
        <v/>
      </c>
      <c r="N245" s="4">
        <f t="shared" si="38"/>
        <v>0</v>
      </c>
      <c r="O245" s="4">
        <f t="shared" si="39"/>
        <v>0</v>
      </c>
      <c r="P245" s="4">
        <f t="shared" si="40"/>
        <v>0</v>
      </c>
      <c r="Q245" s="16">
        <f t="shared" si="41"/>
        <v>0</v>
      </c>
      <c r="R245" s="16">
        <f t="shared" si="42"/>
        <v>0</v>
      </c>
      <c r="S245" s="16"/>
      <c r="T245" s="113"/>
      <c r="U245" s="114"/>
      <c r="V245" s="114"/>
      <c r="W245" s="114"/>
      <c r="X245" s="115"/>
      <c r="Y245" s="8"/>
      <c r="Z245" s="11"/>
    </row>
    <row r="246" spans="1:26" customFormat="1" x14ac:dyDescent="0.25">
      <c r="A246" s="3">
        <f t="shared" si="33"/>
        <v>0</v>
      </c>
      <c r="B246" s="43">
        <f t="shared" si="34"/>
        <v>0</v>
      </c>
      <c r="C246" s="43">
        <f t="shared" si="35"/>
        <v>0</v>
      </c>
      <c r="D246" s="43">
        <f t="shared" si="36"/>
        <v>0</v>
      </c>
      <c r="E246" s="3">
        <f t="shared" si="37"/>
        <v>0</v>
      </c>
      <c r="F246" s="45"/>
      <c r="G246" s="70"/>
      <c r="H246" s="50"/>
      <c r="I246" s="50"/>
      <c r="J246" s="59"/>
      <c r="K246" s="59"/>
      <c r="L246" s="59"/>
      <c r="M246" s="60" t="str">
        <f t="shared" si="43"/>
        <v/>
      </c>
      <c r="N246" s="4">
        <f t="shared" si="38"/>
        <v>0</v>
      </c>
      <c r="O246" s="4">
        <f t="shared" si="39"/>
        <v>0</v>
      </c>
      <c r="P246" s="4">
        <f t="shared" si="40"/>
        <v>0</v>
      </c>
      <c r="Q246" s="16">
        <f t="shared" si="41"/>
        <v>0</v>
      </c>
      <c r="R246" s="16">
        <f t="shared" si="42"/>
        <v>0</v>
      </c>
      <c r="S246" s="16"/>
      <c r="T246" s="113"/>
      <c r="U246" s="114"/>
      <c r="V246" s="114"/>
      <c r="W246" s="114"/>
      <c r="X246" s="115"/>
      <c r="Y246" s="8"/>
      <c r="Z246" s="11"/>
    </row>
    <row r="247" spans="1:26" customFormat="1" x14ac:dyDescent="0.25">
      <c r="A247" s="3">
        <f t="shared" si="33"/>
        <v>0</v>
      </c>
      <c r="B247" s="43">
        <f t="shared" si="34"/>
        <v>0</v>
      </c>
      <c r="C247" s="43">
        <f t="shared" si="35"/>
        <v>0</v>
      </c>
      <c r="D247" s="43">
        <f t="shared" si="36"/>
        <v>0</v>
      </c>
      <c r="E247" s="3">
        <f t="shared" si="37"/>
        <v>0</v>
      </c>
      <c r="F247" s="45"/>
      <c r="G247" s="70"/>
      <c r="H247" s="50"/>
      <c r="I247" s="50"/>
      <c r="J247" s="59"/>
      <c r="K247" s="59"/>
      <c r="L247" s="59"/>
      <c r="M247" s="60" t="str">
        <f t="shared" si="43"/>
        <v/>
      </c>
      <c r="N247" s="4">
        <f t="shared" si="38"/>
        <v>0</v>
      </c>
      <c r="O247" s="4">
        <f t="shared" si="39"/>
        <v>0</v>
      </c>
      <c r="P247" s="4">
        <f t="shared" si="40"/>
        <v>0</v>
      </c>
      <c r="Q247" s="16">
        <f t="shared" si="41"/>
        <v>0</v>
      </c>
      <c r="R247" s="16">
        <f t="shared" si="42"/>
        <v>0</v>
      </c>
      <c r="S247" s="16"/>
      <c r="T247" s="110"/>
      <c r="U247" s="111"/>
      <c r="V247" s="111"/>
      <c r="W247" s="111"/>
      <c r="X247" s="112"/>
      <c r="Y247" s="8"/>
      <c r="Z247" s="11"/>
    </row>
    <row r="248" spans="1:26" customFormat="1" x14ac:dyDescent="0.25">
      <c r="A248" s="3">
        <f t="shared" si="33"/>
        <v>0</v>
      </c>
      <c r="B248" s="43">
        <f t="shared" si="34"/>
        <v>0</v>
      </c>
      <c r="C248" s="43">
        <f t="shared" si="35"/>
        <v>0</v>
      </c>
      <c r="D248" s="43">
        <f t="shared" si="36"/>
        <v>0</v>
      </c>
      <c r="E248" s="3">
        <f t="shared" si="37"/>
        <v>0</v>
      </c>
      <c r="F248" s="45"/>
      <c r="G248" s="70"/>
      <c r="H248" s="50"/>
      <c r="I248" s="50"/>
      <c r="J248" s="59"/>
      <c r="K248" s="59"/>
      <c r="L248" s="59"/>
      <c r="M248" s="60" t="str">
        <f t="shared" si="43"/>
        <v/>
      </c>
      <c r="N248" s="4">
        <f t="shared" si="38"/>
        <v>0</v>
      </c>
      <c r="O248" s="4">
        <f t="shared" si="39"/>
        <v>0</v>
      </c>
      <c r="P248" s="4">
        <f t="shared" si="40"/>
        <v>0</v>
      </c>
      <c r="Q248" s="16">
        <f t="shared" si="41"/>
        <v>0</v>
      </c>
      <c r="R248" s="16">
        <f t="shared" si="42"/>
        <v>0</v>
      </c>
      <c r="S248" s="16"/>
      <c r="T248" s="110"/>
      <c r="U248" s="111"/>
      <c r="V248" s="111"/>
      <c r="W248" s="111"/>
      <c r="X248" s="112"/>
      <c r="Y248" s="8"/>
      <c r="Z248" s="11"/>
    </row>
    <row r="249" spans="1:26" customFormat="1" x14ac:dyDescent="0.25">
      <c r="A249" s="3">
        <f t="shared" si="33"/>
        <v>0</v>
      </c>
      <c r="B249" s="43">
        <f t="shared" si="34"/>
        <v>0</v>
      </c>
      <c r="C249" s="43">
        <f t="shared" si="35"/>
        <v>0</v>
      </c>
      <c r="D249" s="43">
        <f t="shared" si="36"/>
        <v>0</v>
      </c>
      <c r="E249" s="3">
        <f t="shared" si="37"/>
        <v>0</v>
      </c>
      <c r="F249" s="45"/>
      <c r="G249" s="70"/>
      <c r="H249" s="50"/>
      <c r="I249" s="50"/>
      <c r="J249" s="59"/>
      <c r="K249" s="59"/>
      <c r="L249" s="59"/>
      <c r="M249" s="60" t="str">
        <f t="shared" si="43"/>
        <v/>
      </c>
      <c r="N249" s="4">
        <f t="shared" si="38"/>
        <v>0</v>
      </c>
      <c r="O249" s="4">
        <f t="shared" si="39"/>
        <v>0</v>
      </c>
      <c r="P249" s="4">
        <f t="shared" si="40"/>
        <v>0</v>
      </c>
      <c r="Q249" s="16">
        <f t="shared" si="41"/>
        <v>0</v>
      </c>
      <c r="R249" s="16">
        <f t="shared" si="42"/>
        <v>0</v>
      </c>
      <c r="S249" s="16"/>
      <c r="T249" s="110"/>
      <c r="U249" s="111"/>
      <c r="V249" s="111"/>
      <c r="W249" s="111"/>
      <c r="X249" s="112"/>
      <c r="Y249" s="8"/>
      <c r="Z249" s="11"/>
    </row>
    <row r="250" spans="1:26" customFormat="1" x14ac:dyDescent="0.25">
      <c r="A250" s="3">
        <f t="shared" si="33"/>
        <v>0</v>
      </c>
      <c r="B250" s="43">
        <f t="shared" si="34"/>
        <v>0</v>
      </c>
      <c r="C250" s="43">
        <f t="shared" si="35"/>
        <v>0</v>
      </c>
      <c r="D250" s="43">
        <f t="shared" si="36"/>
        <v>0</v>
      </c>
      <c r="E250" s="3">
        <f t="shared" si="37"/>
        <v>0</v>
      </c>
      <c r="F250" s="45"/>
      <c r="G250" s="70"/>
      <c r="H250" s="50"/>
      <c r="I250" s="50"/>
      <c r="J250" s="59"/>
      <c r="K250" s="59"/>
      <c r="L250" s="59"/>
      <c r="M250" s="60" t="str">
        <f t="shared" si="43"/>
        <v/>
      </c>
      <c r="N250" s="4">
        <f t="shared" si="38"/>
        <v>0</v>
      </c>
      <c r="O250" s="4">
        <f t="shared" si="39"/>
        <v>0</v>
      </c>
      <c r="P250" s="4">
        <f t="shared" si="40"/>
        <v>0</v>
      </c>
      <c r="Q250" s="16">
        <f t="shared" si="41"/>
        <v>0</v>
      </c>
      <c r="R250" s="16">
        <f t="shared" si="42"/>
        <v>0</v>
      </c>
      <c r="S250" s="16"/>
      <c r="T250" s="110"/>
      <c r="U250" s="111"/>
      <c r="V250" s="111"/>
      <c r="W250" s="111"/>
      <c r="X250" s="112"/>
      <c r="Y250" s="8"/>
      <c r="Z250" s="11"/>
    </row>
    <row r="251" spans="1:26" customFormat="1" x14ac:dyDescent="0.25">
      <c r="A251" s="3">
        <f t="shared" si="33"/>
        <v>0</v>
      </c>
      <c r="B251" s="43">
        <f t="shared" si="34"/>
        <v>0</v>
      </c>
      <c r="C251" s="43">
        <f t="shared" si="35"/>
        <v>0</v>
      </c>
      <c r="D251" s="43">
        <f t="shared" si="36"/>
        <v>0</v>
      </c>
      <c r="E251" s="3">
        <f t="shared" si="37"/>
        <v>0</v>
      </c>
      <c r="F251" s="45"/>
      <c r="G251" s="70"/>
      <c r="H251" s="50"/>
      <c r="I251" s="50"/>
      <c r="J251" s="59"/>
      <c r="K251" s="59"/>
      <c r="L251" s="59"/>
      <c r="M251" s="60" t="str">
        <f t="shared" si="43"/>
        <v/>
      </c>
      <c r="N251" s="4">
        <f t="shared" si="38"/>
        <v>0</v>
      </c>
      <c r="O251" s="4">
        <f t="shared" si="39"/>
        <v>0</v>
      </c>
      <c r="P251" s="4">
        <f t="shared" si="40"/>
        <v>0</v>
      </c>
      <c r="Q251" s="16">
        <f t="shared" si="41"/>
        <v>0</v>
      </c>
      <c r="R251" s="16">
        <f t="shared" si="42"/>
        <v>0</v>
      </c>
      <c r="S251" s="16"/>
      <c r="T251" s="110"/>
      <c r="U251" s="111"/>
      <c r="V251" s="111"/>
      <c r="W251" s="111"/>
      <c r="X251" s="112"/>
      <c r="Y251" s="8"/>
      <c r="Z251" s="11"/>
    </row>
    <row r="252" spans="1:26" customFormat="1" x14ac:dyDescent="0.25">
      <c r="A252" s="3">
        <f t="shared" si="33"/>
        <v>0</v>
      </c>
      <c r="B252" s="43">
        <f t="shared" si="34"/>
        <v>0</v>
      </c>
      <c r="C252" s="43">
        <f t="shared" si="35"/>
        <v>0</v>
      </c>
      <c r="D252" s="43">
        <f t="shared" si="36"/>
        <v>0</v>
      </c>
      <c r="E252" s="3">
        <f t="shared" si="37"/>
        <v>0</v>
      </c>
      <c r="F252" s="45"/>
      <c r="G252" s="70"/>
      <c r="H252" s="50"/>
      <c r="I252" s="50"/>
      <c r="J252" s="59"/>
      <c r="K252" s="59"/>
      <c r="L252" s="59"/>
      <c r="M252" s="60" t="str">
        <f t="shared" si="43"/>
        <v/>
      </c>
      <c r="N252" s="4">
        <f t="shared" si="38"/>
        <v>0</v>
      </c>
      <c r="O252" s="4">
        <f t="shared" si="39"/>
        <v>0</v>
      </c>
      <c r="P252" s="4">
        <f t="shared" si="40"/>
        <v>0</v>
      </c>
      <c r="Q252" s="16">
        <f t="shared" si="41"/>
        <v>0</v>
      </c>
      <c r="R252" s="16">
        <f t="shared" si="42"/>
        <v>0</v>
      </c>
      <c r="S252" s="16"/>
      <c r="T252" s="110"/>
      <c r="U252" s="111"/>
      <c r="V252" s="111"/>
      <c r="W252" s="111"/>
      <c r="X252" s="112"/>
      <c r="Y252" s="8"/>
      <c r="Z252" s="11"/>
    </row>
    <row r="253" spans="1:26" customFormat="1" x14ac:dyDescent="0.25">
      <c r="A253" s="3">
        <f t="shared" si="33"/>
        <v>0</v>
      </c>
      <c r="B253" s="43">
        <f t="shared" si="34"/>
        <v>0</v>
      </c>
      <c r="C253" s="43">
        <f t="shared" si="35"/>
        <v>0</v>
      </c>
      <c r="D253" s="43">
        <f t="shared" si="36"/>
        <v>0</v>
      </c>
      <c r="E253" s="3">
        <f t="shared" si="37"/>
        <v>0</v>
      </c>
      <c r="F253" s="45"/>
      <c r="G253" s="70"/>
      <c r="H253" s="50"/>
      <c r="I253" s="50"/>
      <c r="J253" s="59"/>
      <c r="K253" s="59"/>
      <c r="L253" s="59"/>
      <c r="M253" s="60" t="str">
        <f t="shared" si="43"/>
        <v/>
      </c>
      <c r="N253" s="4">
        <f t="shared" si="38"/>
        <v>0</v>
      </c>
      <c r="O253" s="4">
        <f t="shared" si="39"/>
        <v>0</v>
      </c>
      <c r="P253" s="4">
        <f t="shared" si="40"/>
        <v>0</v>
      </c>
      <c r="Q253" s="16">
        <f t="shared" si="41"/>
        <v>0</v>
      </c>
      <c r="R253" s="16">
        <f t="shared" si="42"/>
        <v>0</v>
      </c>
      <c r="S253" s="16"/>
      <c r="T253" s="110"/>
      <c r="U253" s="111"/>
      <c r="V253" s="111"/>
      <c r="W253" s="111"/>
      <c r="X253" s="112"/>
      <c r="Y253" s="8"/>
      <c r="Z253" s="11"/>
    </row>
    <row r="254" spans="1:26" customFormat="1" x14ac:dyDescent="0.25">
      <c r="A254" s="3">
        <f t="shared" si="33"/>
        <v>0</v>
      </c>
      <c r="B254" s="43">
        <f t="shared" si="34"/>
        <v>0</v>
      </c>
      <c r="C254" s="43">
        <f t="shared" si="35"/>
        <v>0</v>
      </c>
      <c r="D254" s="43">
        <f t="shared" si="36"/>
        <v>0</v>
      </c>
      <c r="E254" s="3">
        <f t="shared" si="37"/>
        <v>0</v>
      </c>
      <c r="F254" s="45"/>
      <c r="G254" s="70"/>
      <c r="H254" s="50"/>
      <c r="I254" s="50"/>
      <c r="J254" s="59"/>
      <c r="K254" s="59"/>
      <c r="L254" s="59"/>
      <c r="M254" s="60" t="str">
        <f t="shared" si="43"/>
        <v/>
      </c>
      <c r="N254" s="4">
        <f t="shared" si="38"/>
        <v>0</v>
      </c>
      <c r="O254" s="4">
        <f t="shared" si="39"/>
        <v>0</v>
      </c>
      <c r="P254" s="4">
        <f t="shared" si="40"/>
        <v>0</v>
      </c>
      <c r="Q254" s="16">
        <f t="shared" si="41"/>
        <v>0</v>
      </c>
      <c r="R254" s="16">
        <f t="shared" si="42"/>
        <v>0</v>
      </c>
      <c r="S254" s="16"/>
      <c r="T254" s="110"/>
      <c r="U254" s="111"/>
      <c r="V254" s="111"/>
      <c r="W254" s="111"/>
      <c r="X254" s="112"/>
      <c r="Y254" s="8"/>
      <c r="Z254" s="11"/>
    </row>
    <row r="255" spans="1:26" customFormat="1" x14ac:dyDescent="0.25">
      <c r="A255" s="3">
        <f t="shared" si="33"/>
        <v>0</v>
      </c>
      <c r="B255" s="43">
        <f t="shared" si="34"/>
        <v>0</v>
      </c>
      <c r="C255" s="43">
        <f t="shared" si="35"/>
        <v>0</v>
      </c>
      <c r="D255" s="43">
        <f t="shared" si="36"/>
        <v>0</v>
      </c>
      <c r="E255" s="3">
        <f t="shared" si="37"/>
        <v>0</v>
      </c>
      <c r="F255" s="45"/>
      <c r="G255" s="70"/>
      <c r="H255" s="50"/>
      <c r="I255" s="50"/>
      <c r="J255" s="59"/>
      <c r="K255" s="59"/>
      <c r="L255" s="59"/>
      <c r="M255" s="60" t="str">
        <f t="shared" si="43"/>
        <v/>
      </c>
      <c r="N255" s="4">
        <f t="shared" si="38"/>
        <v>0</v>
      </c>
      <c r="O255" s="4">
        <f t="shared" si="39"/>
        <v>0</v>
      </c>
      <c r="P255" s="4">
        <f t="shared" si="40"/>
        <v>0</v>
      </c>
      <c r="Q255" s="16">
        <f t="shared" si="41"/>
        <v>0</v>
      </c>
      <c r="R255" s="16">
        <f t="shared" si="42"/>
        <v>0</v>
      </c>
      <c r="S255" s="16"/>
      <c r="T255" s="110"/>
      <c r="U255" s="111"/>
      <c r="V255" s="111"/>
      <c r="W255" s="111"/>
      <c r="X255" s="112"/>
      <c r="Y255" s="8"/>
      <c r="Z255" s="11"/>
    </row>
    <row r="256" spans="1:26" customFormat="1" x14ac:dyDescent="0.25">
      <c r="A256" s="3">
        <f t="shared" si="33"/>
        <v>0</v>
      </c>
      <c r="B256" s="43">
        <f t="shared" si="34"/>
        <v>0</v>
      </c>
      <c r="C256" s="43">
        <f t="shared" si="35"/>
        <v>0</v>
      </c>
      <c r="D256" s="43">
        <f t="shared" si="36"/>
        <v>0</v>
      </c>
      <c r="E256" s="3">
        <f t="shared" si="37"/>
        <v>0</v>
      </c>
      <c r="F256" s="45"/>
      <c r="G256" s="70"/>
      <c r="H256" s="50"/>
      <c r="I256" s="50"/>
      <c r="J256" s="59"/>
      <c r="K256" s="59"/>
      <c r="L256" s="59"/>
      <c r="M256" s="60" t="str">
        <f t="shared" si="43"/>
        <v/>
      </c>
      <c r="N256" s="4">
        <f t="shared" si="38"/>
        <v>0</v>
      </c>
      <c r="O256" s="4">
        <f t="shared" si="39"/>
        <v>0</v>
      </c>
      <c r="P256" s="4">
        <f t="shared" si="40"/>
        <v>0</v>
      </c>
      <c r="Q256" s="16">
        <f t="shared" si="41"/>
        <v>0</v>
      </c>
      <c r="R256" s="16">
        <f t="shared" si="42"/>
        <v>0</v>
      </c>
      <c r="S256" s="16"/>
      <c r="T256" s="110"/>
      <c r="U256" s="111"/>
      <c r="V256" s="111"/>
      <c r="W256" s="111"/>
      <c r="X256" s="112"/>
      <c r="Y256" s="8"/>
      <c r="Z256" s="11"/>
    </row>
    <row r="257" spans="1:26" customFormat="1" x14ac:dyDescent="0.25">
      <c r="A257" s="3">
        <f t="shared" si="33"/>
        <v>0</v>
      </c>
      <c r="B257" s="43">
        <f t="shared" si="34"/>
        <v>0</v>
      </c>
      <c r="C257" s="43">
        <f t="shared" si="35"/>
        <v>0</v>
      </c>
      <c r="D257" s="43">
        <f t="shared" si="36"/>
        <v>0</v>
      </c>
      <c r="E257" s="3">
        <f t="shared" si="37"/>
        <v>0</v>
      </c>
      <c r="F257" s="45"/>
      <c r="G257" s="70"/>
      <c r="H257" s="50"/>
      <c r="I257" s="50"/>
      <c r="J257" s="59"/>
      <c r="K257" s="59"/>
      <c r="L257" s="59"/>
      <c r="M257" s="60" t="str">
        <f t="shared" si="43"/>
        <v/>
      </c>
      <c r="N257" s="4">
        <f t="shared" si="38"/>
        <v>0</v>
      </c>
      <c r="O257" s="4">
        <f t="shared" si="39"/>
        <v>0</v>
      </c>
      <c r="P257" s="4">
        <f t="shared" si="40"/>
        <v>0</v>
      </c>
      <c r="Q257" s="16">
        <f t="shared" si="41"/>
        <v>0</v>
      </c>
      <c r="R257" s="16">
        <f t="shared" si="42"/>
        <v>0</v>
      </c>
      <c r="S257" s="16"/>
      <c r="T257" s="110"/>
      <c r="U257" s="111"/>
      <c r="V257" s="111"/>
      <c r="W257" s="111"/>
      <c r="X257" s="112"/>
      <c r="Y257" s="8"/>
      <c r="Z257" s="11"/>
    </row>
    <row r="258" spans="1:26" customFormat="1" x14ac:dyDescent="0.25">
      <c r="A258" s="3">
        <f t="shared" si="33"/>
        <v>0</v>
      </c>
      <c r="B258" s="43">
        <f t="shared" si="34"/>
        <v>0</v>
      </c>
      <c r="C258" s="43">
        <f t="shared" si="35"/>
        <v>0</v>
      </c>
      <c r="D258" s="43">
        <f t="shared" si="36"/>
        <v>0</v>
      </c>
      <c r="E258" s="3">
        <f t="shared" si="37"/>
        <v>0</v>
      </c>
      <c r="F258" s="45"/>
      <c r="G258" s="70"/>
      <c r="H258" s="50"/>
      <c r="I258" s="50"/>
      <c r="J258" s="59"/>
      <c r="K258" s="59"/>
      <c r="L258" s="59"/>
      <c r="M258" s="60" t="str">
        <f t="shared" si="43"/>
        <v/>
      </c>
      <c r="N258" s="4">
        <f t="shared" si="38"/>
        <v>0</v>
      </c>
      <c r="O258" s="4">
        <f t="shared" si="39"/>
        <v>0</v>
      </c>
      <c r="P258" s="4">
        <f t="shared" si="40"/>
        <v>0</v>
      </c>
      <c r="Q258" s="16">
        <f t="shared" si="41"/>
        <v>0</v>
      </c>
      <c r="R258" s="16">
        <f t="shared" si="42"/>
        <v>0</v>
      </c>
      <c r="S258" s="16"/>
      <c r="T258" s="110"/>
      <c r="U258" s="111"/>
      <c r="V258" s="111"/>
      <c r="W258" s="111"/>
      <c r="X258" s="112"/>
      <c r="Y258" s="8"/>
      <c r="Z258" s="11"/>
    </row>
    <row r="259" spans="1:26" customFormat="1" x14ac:dyDescent="0.25">
      <c r="A259" s="3">
        <f t="shared" si="33"/>
        <v>0</v>
      </c>
      <c r="B259" s="43">
        <f t="shared" si="34"/>
        <v>0</v>
      </c>
      <c r="C259" s="43">
        <f t="shared" si="35"/>
        <v>0</v>
      </c>
      <c r="D259" s="43">
        <f t="shared" si="36"/>
        <v>0</v>
      </c>
      <c r="E259" s="3">
        <f t="shared" si="37"/>
        <v>0</v>
      </c>
      <c r="F259" s="45"/>
      <c r="G259" s="70"/>
      <c r="H259" s="50"/>
      <c r="I259" s="50"/>
      <c r="J259" s="59"/>
      <c r="K259" s="59"/>
      <c r="L259" s="59"/>
      <c r="M259" s="60" t="str">
        <f t="shared" si="43"/>
        <v/>
      </c>
      <c r="N259" s="4">
        <f t="shared" si="38"/>
        <v>0</v>
      </c>
      <c r="O259" s="4">
        <f t="shared" si="39"/>
        <v>0</v>
      </c>
      <c r="P259" s="4">
        <f t="shared" si="40"/>
        <v>0</v>
      </c>
      <c r="Q259" s="16">
        <f t="shared" si="41"/>
        <v>0</v>
      </c>
      <c r="R259" s="16">
        <f t="shared" si="42"/>
        <v>0</v>
      </c>
      <c r="S259" s="16"/>
      <c r="T259" s="110"/>
      <c r="U259" s="111"/>
      <c r="V259" s="111"/>
      <c r="W259" s="111"/>
      <c r="X259" s="112"/>
      <c r="Y259" s="8"/>
      <c r="Z259" s="11"/>
    </row>
    <row r="260" spans="1:26" customFormat="1" x14ac:dyDescent="0.25">
      <c r="A260" s="3">
        <f t="shared" si="33"/>
        <v>0</v>
      </c>
      <c r="B260" s="43">
        <f t="shared" si="34"/>
        <v>0</v>
      </c>
      <c r="C260" s="43">
        <f t="shared" si="35"/>
        <v>0</v>
      </c>
      <c r="D260" s="43">
        <f t="shared" si="36"/>
        <v>0</v>
      </c>
      <c r="E260" s="3">
        <f t="shared" si="37"/>
        <v>0</v>
      </c>
      <c r="F260" s="45"/>
      <c r="G260" s="70"/>
      <c r="H260" s="50"/>
      <c r="I260" s="50"/>
      <c r="J260" s="59"/>
      <c r="K260" s="59"/>
      <c r="L260" s="59"/>
      <c r="M260" s="60" t="str">
        <f t="shared" si="43"/>
        <v/>
      </c>
      <c r="N260" s="4">
        <f t="shared" si="38"/>
        <v>0</v>
      </c>
      <c r="O260" s="4">
        <f t="shared" si="39"/>
        <v>0</v>
      </c>
      <c r="P260" s="4">
        <f t="shared" si="40"/>
        <v>0</v>
      </c>
      <c r="Q260" s="16">
        <f t="shared" si="41"/>
        <v>0</v>
      </c>
      <c r="R260" s="16">
        <f t="shared" si="42"/>
        <v>0</v>
      </c>
      <c r="S260" s="16"/>
      <c r="T260" s="110"/>
      <c r="U260" s="111"/>
      <c r="V260" s="111"/>
      <c r="W260" s="111"/>
      <c r="X260" s="112"/>
      <c r="Y260" s="8"/>
      <c r="Z260" s="11"/>
    </row>
    <row r="261" spans="1:26" customFormat="1" x14ac:dyDescent="0.25">
      <c r="A261" s="3">
        <f t="shared" si="33"/>
        <v>0</v>
      </c>
      <c r="B261" s="43">
        <f t="shared" si="34"/>
        <v>0</v>
      </c>
      <c r="C261" s="43">
        <f t="shared" si="35"/>
        <v>0</v>
      </c>
      <c r="D261" s="43">
        <f t="shared" si="36"/>
        <v>0</v>
      </c>
      <c r="E261" s="3">
        <f t="shared" si="37"/>
        <v>0</v>
      </c>
      <c r="F261" s="45"/>
      <c r="G261" s="70"/>
      <c r="H261" s="50"/>
      <c r="I261" s="50"/>
      <c r="J261" s="59"/>
      <c r="K261" s="59"/>
      <c r="L261" s="59"/>
      <c r="M261" s="60" t="str">
        <f t="shared" si="43"/>
        <v/>
      </c>
      <c r="N261" s="4">
        <f t="shared" si="38"/>
        <v>0</v>
      </c>
      <c r="O261" s="4">
        <f t="shared" si="39"/>
        <v>0</v>
      </c>
      <c r="P261" s="4">
        <f t="shared" si="40"/>
        <v>0</v>
      </c>
      <c r="Q261" s="16">
        <f t="shared" si="41"/>
        <v>0</v>
      </c>
      <c r="R261" s="16">
        <f t="shared" si="42"/>
        <v>0</v>
      </c>
      <c r="S261" s="16"/>
      <c r="T261" s="110"/>
      <c r="U261" s="111"/>
      <c r="V261" s="111"/>
      <c r="W261" s="111"/>
      <c r="X261" s="112"/>
      <c r="Y261" s="8"/>
      <c r="Z261" s="11"/>
    </row>
    <row r="262" spans="1:26" customFormat="1" x14ac:dyDescent="0.25">
      <c r="A262" s="3">
        <f t="shared" si="33"/>
        <v>0</v>
      </c>
      <c r="B262" s="43">
        <f t="shared" si="34"/>
        <v>0</v>
      </c>
      <c r="C262" s="43">
        <f t="shared" si="35"/>
        <v>0</v>
      </c>
      <c r="D262" s="43">
        <f t="shared" si="36"/>
        <v>0</v>
      </c>
      <c r="E262" s="3">
        <f t="shared" si="37"/>
        <v>0</v>
      </c>
      <c r="F262" s="45"/>
      <c r="G262" s="70"/>
      <c r="H262" s="50"/>
      <c r="I262" s="50"/>
      <c r="J262" s="59"/>
      <c r="K262" s="59"/>
      <c r="L262" s="59"/>
      <c r="M262" s="60" t="str">
        <f t="shared" si="43"/>
        <v/>
      </c>
      <c r="N262" s="4">
        <f t="shared" si="38"/>
        <v>0</v>
      </c>
      <c r="O262" s="4">
        <f t="shared" si="39"/>
        <v>0</v>
      </c>
      <c r="P262" s="4">
        <f t="shared" si="40"/>
        <v>0</v>
      </c>
      <c r="Q262" s="16">
        <f t="shared" si="41"/>
        <v>0</v>
      </c>
      <c r="R262" s="16">
        <f t="shared" si="42"/>
        <v>0</v>
      </c>
      <c r="S262" s="16"/>
      <c r="T262" s="110"/>
      <c r="U262" s="111"/>
      <c r="V262" s="111"/>
      <c r="W262" s="111"/>
      <c r="X262" s="112"/>
      <c r="Y262" s="8"/>
      <c r="Z262" s="11"/>
    </row>
    <row r="263" spans="1:26" customFormat="1" x14ac:dyDescent="0.25">
      <c r="A263" s="3">
        <f t="shared" si="33"/>
        <v>0</v>
      </c>
      <c r="B263" s="43">
        <f t="shared" si="34"/>
        <v>0</v>
      </c>
      <c r="C263" s="43">
        <f t="shared" si="35"/>
        <v>0</v>
      </c>
      <c r="D263" s="43">
        <f t="shared" si="36"/>
        <v>0</v>
      </c>
      <c r="E263" s="3">
        <f t="shared" si="37"/>
        <v>0</v>
      </c>
      <c r="F263" s="45"/>
      <c r="G263" s="70"/>
      <c r="H263" s="50"/>
      <c r="I263" s="50"/>
      <c r="J263" s="59"/>
      <c r="K263" s="59"/>
      <c r="L263" s="59"/>
      <c r="M263" s="60" t="str">
        <f t="shared" si="43"/>
        <v/>
      </c>
      <c r="N263" s="4">
        <f t="shared" si="38"/>
        <v>0</v>
      </c>
      <c r="O263" s="4">
        <f t="shared" si="39"/>
        <v>0</v>
      </c>
      <c r="P263" s="4">
        <f t="shared" si="40"/>
        <v>0</v>
      </c>
      <c r="Q263" s="16">
        <f t="shared" si="41"/>
        <v>0</v>
      </c>
      <c r="R263" s="16">
        <f t="shared" si="42"/>
        <v>0</v>
      </c>
      <c r="S263" s="16"/>
      <c r="T263" s="110"/>
      <c r="U263" s="111"/>
      <c r="V263" s="111"/>
      <c r="W263" s="111"/>
      <c r="X263" s="112"/>
      <c r="Y263" s="8"/>
      <c r="Z263" s="11"/>
    </row>
    <row r="264" spans="1:26" customFormat="1" x14ac:dyDescent="0.25">
      <c r="A264" s="3">
        <f t="shared" si="33"/>
        <v>0</v>
      </c>
      <c r="B264" s="43">
        <f t="shared" si="34"/>
        <v>0</v>
      </c>
      <c r="C264" s="43">
        <f t="shared" si="35"/>
        <v>0</v>
      </c>
      <c r="D264" s="43">
        <f t="shared" si="36"/>
        <v>0</v>
      </c>
      <c r="E264" s="3">
        <f t="shared" si="37"/>
        <v>0</v>
      </c>
      <c r="F264" s="45"/>
      <c r="G264" s="70"/>
      <c r="H264" s="50"/>
      <c r="I264" s="50"/>
      <c r="J264" s="59"/>
      <c r="K264" s="59"/>
      <c r="L264" s="59"/>
      <c r="M264" s="60" t="str">
        <f t="shared" si="43"/>
        <v/>
      </c>
      <c r="N264" s="4">
        <f t="shared" si="38"/>
        <v>0</v>
      </c>
      <c r="O264" s="4">
        <f t="shared" si="39"/>
        <v>0</v>
      </c>
      <c r="P264" s="4">
        <f t="shared" si="40"/>
        <v>0</v>
      </c>
      <c r="Q264" s="16">
        <f t="shared" si="41"/>
        <v>0</v>
      </c>
      <c r="R264" s="16">
        <f t="shared" si="42"/>
        <v>0</v>
      </c>
      <c r="S264" s="16"/>
      <c r="T264" s="110"/>
      <c r="U264" s="111"/>
      <c r="V264" s="111"/>
      <c r="W264" s="111"/>
      <c r="X264" s="112"/>
      <c r="Y264" s="8"/>
      <c r="Z264" s="11"/>
    </row>
    <row r="265" spans="1:26" customFormat="1" x14ac:dyDescent="0.25">
      <c r="A265" s="3">
        <f t="shared" si="33"/>
        <v>0</v>
      </c>
      <c r="B265" s="43">
        <f t="shared" si="34"/>
        <v>0</v>
      </c>
      <c r="C265" s="43">
        <f t="shared" si="35"/>
        <v>0</v>
      </c>
      <c r="D265" s="43">
        <f t="shared" si="36"/>
        <v>0</v>
      </c>
      <c r="E265" s="3">
        <f t="shared" si="37"/>
        <v>0</v>
      </c>
      <c r="F265" s="45"/>
      <c r="G265" s="70"/>
      <c r="H265" s="50"/>
      <c r="I265" s="50"/>
      <c r="J265" s="59"/>
      <c r="K265" s="59"/>
      <c r="L265" s="59"/>
      <c r="M265" s="60" t="str">
        <f t="shared" si="43"/>
        <v/>
      </c>
      <c r="N265" s="4">
        <f t="shared" si="38"/>
        <v>0</v>
      </c>
      <c r="O265" s="4">
        <f t="shared" si="39"/>
        <v>0</v>
      </c>
      <c r="P265" s="4">
        <f t="shared" si="40"/>
        <v>0</v>
      </c>
      <c r="Q265" s="16">
        <f t="shared" si="41"/>
        <v>0</v>
      </c>
      <c r="R265" s="16">
        <f t="shared" si="42"/>
        <v>0</v>
      </c>
      <c r="S265" s="16"/>
      <c r="T265" s="110"/>
      <c r="U265" s="111"/>
      <c r="V265" s="111"/>
      <c r="W265" s="111"/>
      <c r="X265" s="112"/>
      <c r="Y265" s="8"/>
      <c r="Z265" s="11"/>
    </row>
    <row r="266" spans="1:26" customFormat="1" x14ac:dyDescent="0.25">
      <c r="A266" s="3">
        <f t="shared" si="33"/>
        <v>0</v>
      </c>
      <c r="B266" s="43">
        <f t="shared" si="34"/>
        <v>0</v>
      </c>
      <c r="C266" s="43">
        <f t="shared" si="35"/>
        <v>0</v>
      </c>
      <c r="D266" s="43">
        <f t="shared" si="36"/>
        <v>0</v>
      </c>
      <c r="E266" s="3">
        <f t="shared" si="37"/>
        <v>0</v>
      </c>
      <c r="F266" s="45"/>
      <c r="G266" s="70"/>
      <c r="H266" s="50"/>
      <c r="I266" s="50"/>
      <c r="J266" s="59"/>
      <c r="K266" s="59"/>
      <c r="L266" s="59"/>
      <c r="M266" s="60" t="str">
        <f t="shared" si="43"/>
        <v/>
      </c>
      <c r="N266" s="4">
        <f t="shared" si="38"/>
        <v>0</v>
      </c>
      <c r="O266" s="4">
        <f t="shared" si="39"/>
        <v>0</v>
      </c>
      <c r="P266" s="4">
        <f t="shared" si="40"/>
        <v>0</v>
      </c>
      <c r="Q266" s="16">
        <f t="shared" si="41"/>
        <v>0</v>
      </c>
      <c r="R266" s="16">
        <f t="shared" si="42"/>
        <v>0</v>
      </c>
      <c r="S266" s="16"/>
      <c r="T266" s="110"/>
      <c r="U266" s="111"/>
      <c r="V266" s="111"/>
      <c r="W266" s="111"/>
      <c r="X266" s="112"/>
      <c r="Y266" s="8"/>
      <c r="Z266" s="11"/>
    </row>
    <row r="267" spans="1:26" customFormat="1" x14ac:dyDescent="0.25">
      <c r="A267" s="3">
        <f t="shared" si="33"/>
        <v>0</v>
      </c>
      <c r="B267" s="43">
        <f t="shared" si="34"/>
        <v>0</v>
      </c>
      <c r="C267" s="43">
        <f t="shared" si="35"/>
        <v>0</v>
      </c>
      <c r="D267" s="43">
        <f t="shared" si="36"/>
        <v>0</v>
      </c>
      <c r="E267" s="3">
        <f t="shared" si="37"/>
        <v>0</v>
      </c>
      <c r="F267" s="45"/>
      <c r="G267" s="70"/>
      <c r="H267" s="50"/>
      <c r="I267" s="50"/>
      <c r="J267" s="59"/>
      <c r="K267" s="59"/>
      <c r="L267" s="59"/>
      <c r="M267" s="60" t="str">
        <f t="shared" si="43"/>
        <v/>
      </c>
      <c r="N267" s="4">
        <f t="shared" si="38"/>
        <v>0</v>
      </c>
      <c r="O267" s="4">
        <f t="shared" si="39"/>
        <v>0</v>
      </c>
      <c r="P267" s="4">
        <f t="shared" si="40"/>
        <v>0</v>
      </c>
      <c r="Q267" s="16">
        <f t="shared" si="41"/>
        <v>0</v>
      </c>
      <c r="R267" s="16">
        <f t="shared" si="42"/>
        <v>0</v>
      </c>
      <c r="S267" s="16"/>
      <c r="T267" s="110"/>
      <c r="U267" s="111"/>
      <c r="V267" s="111"/>
      <c r="W267" s="111"/>
      <c r="X267" s="112"/>
      <c r="Y267" s="8"/>
      <c r="Z267" s="11"/>
    </row>
    <row r="268" spans="1:26" customFormat="1" x14ac:dyDescent="0.25">
      <c r="A268" s="3">
        <f t="shared" si="33"/>
        <v>0</v>
      </c>
      <c r="B268" s="43">
        <f t="shared" si="34"/>
        <v>0</v>
      </c>
      <c r="C268" s="43">
        <f t="shared" si="35"/>
        <v>0</v>
      </c>
      <c r="D268" s="43">
        <f t="shared" si="36"/>
        <v>0</v>
      </c>
      <c r="E268" s="3">
        <f t="shared" si="37"/>
        <v>0</v>
      </c>
      <c r="F268" s="45"/>
      <c r="G268" s="70"/>
      <c r="H268" s="50"/>
      <c r="I268" s="50"/>
      <c r="J268" s="59"/>
      <c r="K268" s="59"/>
      <c r="L268" s="59"/>
      <c r="M268" s="60" t="str">
        <f t="shared" si="43"/>
        <v/>
      </c>
      <c r="N268" s="4">
        <f t="shared" si="38"/>
        <v>0</v>
      </c>
      <c r="O268" s="4">
        <f t="shared" si="39"/>
        <v>0</v>
      </c>
      <c r="P268" s="4">
        <f t="shared" si="40"/>
        <v>0</v>
      </c>
      <c r="Q268" s="16">
        <f t="shared" si="41"/>
        <v>0</v>
      </c>
      <c r="R268" s="16">
        <f t="shared" si="42"/>
        <v>0</v>
      </c>
      <c r="S268" s="16"/>
      <c r="T268" s="110"/>
      <c r="U268" s="111"/>
      <c r="V268" s="111"/>
      <c r="W268" s="111"/>
      <c r="X268" s="112"/>
      <c r="Y268" s="8"/>
      <c r="Z268" s="11"/>
    </row>
    <row r="269" spans="1:26" customFormat="1" x14ac:dyDescent="0.25">
      <c r="A269" s="3">
        <f t="shared" si="33"/>
        <v>0</v>
      </c>
      <c r="B269" s="43">
        <f t="shared" si="34"/>
        <v>0</v>
      </c>
      <c r="C269" s="43">
        <f t="shared" si="35"/>
        <v>0</v>
      </c>
      <c r="D269" s="43">
        <f t="shared" si="36"/>
        <v>0</v>
      </c>
      <c r="E269" s="3">
        <f t="shared" si="37"/>
        <v>0</v>
      </c>
      <c r="F269" s="45"/>
      <c r="G269" s="70"/>
      <c r="H269" s="50"/>
      <c r="I269" s="50"/>
      <c r="J269" s="59"/>
      <c r="K269" s="59"/>
      <c r="L269" s="59"/>
      <c r="M269" s="60" t="str">
        <f t="shared" si="43"/>
        <v/>
      </c>
      <c r="N269" s="4">
        <f t="shared" si="38"/>
        <v>0</v>
      </c>
      <c r="O269" s="4">
        <f t="shared" si="39"/>
        <v>0</v>
      </c>
      <c r="P269" s="4">
        <f t="shared" si="40"/>
        <v>0</v>
      </c>
      <c r="Q269" s="16">
        <f t="shared" si="41"/>
        <v>0</v>
      </c>
      <c r="R269" s="16">
        <f t="shared" si="42"/>
        <v>0</v>
      </c>
      <c r="S269" s="16"/>
      <c r="T269" s="110"/>
      <c r="U269" s="111"/>
      <c r="V269" s="111"/>
      <c r="W269" s="111"/>
      <c r="X269" s="112"/>
      <c r="Y269" s="8"/>
      <c r="Z269" s="11"/>
    </row>
    <row r="270" spans="1:26" customFormat="1" x14ac:dyDescent="0.25">
      <c r="A270" s="3">
        <f t="shared" si="33"/>
        <v>0</v>
      </c>
      <c r="B270" s="43">
        <f t="shared" si="34"/>
        <v>0</v>
      </c>
      <c r="C270" s="43">
        <f t="shared" si="35"/>
        <v>0</v>
      </c>
      <c r="D270" s="43">
        <f t="shared" si="36"/>
        <v>0</v>
      </c>
      <c r="E270" s="3">
        <f t="shared" si="37"/>
        <v>0</v>
      </c>
      <c r="F270" s="45"/>
      <c r="G270" s="70"/>
      <c r="H270" s="50"/>
      <c r="I270" s="50"/>
      <c r="J270" s="59"/>
      <c r="K270" s="59"/>
      <c r="L270" s="59"/>
      <c r="M270" s="60" t="str">
        <f t="shared" si="43"/>
        <v/>
      </c>
      <c r="N270" s="4">
        <f t="shared" si="38"/>
        <v>0</v>
      </c>
      <c r="O270" s="4">
        <f t="shared" si="39"/>
        <v>0</v>
      </c>
      <c r="P270" s="4">
        <f t="shared" si="40"/>
        <v>0</v>
      </c>
      <c r="Q270" s="16">
        <f t="shared" si="41"/>
        <v>0</v>
      </c>
      <c r="R270" s="16">
        <f t="shared" si="42"/>
        <v>0</v>
      </c>
      <c r="S270" s="16"/>
      <c r="T270" s="113"/>
      <c r="U270" s="114"/>
      <c r="V270" s="114"/>
      <c r="W270" s="114"/>
      <c r="X270" s="115"/>
      <c r="Y270" s="8"/>
      <c r="Z270" s="11"/>
    </row>
    <row r="271" spans="1:26" customFormat="1" x14ac:dyDescent="0.25">
      <c r="A271" s="3">
        <f t="shared" si="33"/>
        <v>0</v>
      </c>
      <c r="B271" s="43">
        <f t="shared" si="34"/>
        <v>0</v>
      </c>
      <c r="C271" s="43">
        <f t="shared" si="35"/>
        <v>0</v>
      </c>
      <c r="D271" s="43">
        <f t="shared" si="36"/>
        <v>0</v>
      </c>
      <c r="E271" s="3">
        <f t="shared" si="37"/>
        <v>0</v>
      </c>
      <c r="F271" s="45"/>
      <c r="G271" s="70"/>
      <c r="H271" s="50"/>
      <c r="I271" s="50"/>
      <c r="J271" s="59"/>
      <c r="K271" s="59"/>
      <c r="L271" s="59"/>
      <c r="M271" s="60" t="str">
        <f t="shared" si="43"/>
        <v/>
      </c>
      <c r="N271" s="4">
        <f t="shared" si="38"/>
        <v>0</v>
      </c>
      <c r="O271" s="4">
        <f t="shared" si="39"/>
        <v>0</v>
      </c>
      <c r="P271" s="4">
        <f t="shared" si="40"/>
        <v>0</v>
      </c>
      <c r="Q271" s="16">
        <f t="shared" si="41"/>
        <v>0</v>
      </c>
      <c r="R271" s="16">
        <f t="shared" si="42"/>
        <v>0</v>
      </c>
      <c r="S271" s="16"/>
      <c r="T271" s="113"/>
      <c r="U271" s="114"/>
      <c r="V271" s="114"/>
      <c r="W271" s="114"/>
      <c r="X271" s="115"/>
      <c r="Y271" s="8"/>
      <c r="Z271" s="11"/>
    </row>
    <row r="272" spans="1:26" customFormat="1" x14ac:dyDescent="0.25">
      <c r="A272" s="3">
        <f t="shared" si="33"/>
        <v>0</v>
      </c>
      <c r="B272" s="43">
        <f t="shared" si="34"/>
        <v>0</v>
      </c>
      <c r="C272" s="43">
        <f t="shared" si="35"/>
        <v>0</v>
      </c>
      <c r="D272" s="43">
        <f t="shared" si="36"/>
        <v>0</v>
      </c>
      <c r="E272" s="3">
        <f t="shared" si="37"/>
        <v>0</v>
      </c>
      <c r="F272" s="45"/>
      <c r="G272" s="70"/>
      <c r="H272" s="50"/>
      <c r="I272" s="50"/>
      <c r="J272" s="59"/>
      <c r="K272" s="59"/>
      <c r="L272" s="59"/>
      <c r="M272" s="60" t="str">
        <f t="shared" si="43"/>
        <v/>
      </c>
      <c r="N272" s="4">
        <f t="shared" si="38"/>
        <v>0</v>
      </c>
      <c r="O272" s="4">
        <f t="shared" si="39"/>
        <v>0</v>
      </c>
      <c r="P272" s="4">
        <f t="shared" si="40"/>
        <v>0</v>
      </c>
      <c r="Q272" s="16">
        <f t="shared" si="41"/>
        <v>0</v>
      </c>
      <c r="R272" s="16">
        <f t="shared" si="42"/>
        <v>0</v>
      </c>
      <c r="S272" s="16"/>
      <c r="T272" s="113"/>
      <c r="U272" s="114"/>
      <c r="V272" s="114"/>
      <c r="W272" s="114"/>
      <c r="X272" s="115"/>
      <c r="Y272" s="8"/>
      <c r="Z272" s="11"/>
    </row>
    <row r="273" spans="1:26" customFormat="1" x14ac:dyDescent="0.25">
      <c r="A273" s="3">
        <f t="shared" si="33"/>
        <v>0</v>
      </c>
      <c r="B273" s="43">
        <f t="shared" si="34"/>
        <v>0</v>
      </c>
      <c r="C273" s="43">
        <f t="shared" si="35"/>
        <v>0</v>
      </c>
      <c r="D273" s="43">
        <f t="shared" si="36"/>
        <v>0</v>
      </c>
      <c r="E273" s="3">
        <f t="shared" si="37"/>
        <v>0</v>
      </c>
      <c r="F273" s="45"/>
      <c r="G273" s="70"/>
      <c r="H273" s="50"/>
      <c r="I273" s="50"/>
      <c r="J273" s="59"/>
      <c r="K273" s="59"/>
      <c r="L273" s="59"/>
      <c r="M273" s="60" t="str">
        <f t="shared" si="43"/>
        <v/>
      </c>
      <c r="N273" s="4">
        <f t="shared" si="38"/>
        <v>0</v>
      </c>
      <c r="O273" s="4">
        <f t="shared" si="39"/>
        <v>0</v>
      </c>
      <c r="P273" s="4">
        <f t="shared" si="40"/>
        <v>0</v>
      </c>
      <c r="Q273" s="16">
        <f t="shared" si="41"/>
        <v>0</v>
      </c>
      <c r="R273" s="16">
        <f t="shared" si="42"/>
        <v>0</v>
      </c>
      <c r="S273" s="16"/>
      <c r="T273" s="113"/>
      <c r="U273" s="114"/>
      <c r="V273" s="114"/>
      <c r="W273" s="114"/>
      <c r="X273" s="115"/>
      <c r="Y273" s="8"/>
      <c r="Z273" s="11"/>
    </row>
    <row r="274" spans="1:26" customFormat="1" x14ac:dyDescent="0.25">
      <c r="A274" s="3">
        <f t="shared" ref="A274:A337" si="44">IF(AND(G274="", H274="", I274="", J274="", K274="", L274=""), 0, 1)</f>
        <v>0</v>
      </c>
      <c r="B274" s="43">
        <f t="shared" ref="B274:B337" si="45">IF(OR(G274&lt;&gt;"", H274&lt;&gt;"", I274&lt;&gt;"", J274&lt;&gt;"", K274&lt;&gt;"", L274&lt;&gt;""), 1, 0)</f>
        <v>0</v>
      </c>
      <c r="C274" s="43">
        <f t="shared" ref="C274:C337" si="46">$B274*IF($G274="", 1, 0)</f>
        <v>0</v>
      </c>
      <c r="D274" s="43">
        <f t="shared" ref="D274:D337" si="47">$B274*IF($H274="", 1, 0)</f>
        <v>0</v>
      </c>
      <c r="E274" s="3">
        <f t="shared" ref="E274:E337" si="48">$B274*IF($I274="", 1, 0)</f>
        <v>0</v>
      </c>
      <c r="F274" s="45"/>
      <c r="G274" s="70"/>
      <c r="H274" s="50"/>
      <c r="I274" s="50"/>
      <c r="J274" s="59"/>
      <c r="K274" s="59"/>
      <c r="L274" s="59"/>
      <c r="M274" s="60" t="str">
        <f t="shared" si="43"/>
        <v/>
      </c>
      <c r="N274" s="4">
        <f t="shared" ref="N274:N337" si="49">$B274*IF($J274="", 1, 0)</f>
        <v>0</v>
      </c>
      <c r="O274" s="4">
        <f t="shared" ref="O274:O337" si="50">$B274*IF(OR($K274="", $K274&gt;$J274), 1, 0)</f>
        <v>0</v>
      </c>
      <c r="P274" s="4">
        <f t="shared" ref="P274:P337" si="51">$B274*IF(OR($L274="", $L274&gt;J274), 1, 0)</f>
        <v>0</v>
      </c>
      <c r="Q274" s="16">
        <f t="shared" ref="Q274:Q337" si="52">$B274*IF($M274="", 1, 0)</f>
        <v>0</v>
      </c>
      <c r="R274" s="16">
        <f t="shared" ref="R274:R337" si="53">IF(OR(M274="", AND(M274&gt;=0, M274&lt;=J274)),0,1)</f>
        <v>0</v>
      </c>
      <c r="S274" s="16"/>
      <c r="T274" s="113"/>
      <c r="U274" s="114"/>
      <c r="V274" s="114"/>
      <c r="W274" s="114"/>
      <c r="X274" s="115"/>
      <c r="Y274" s="8"/>
      <c r="Z274" s="11"/>
    </row>
    <row r="275" spans="1:26" customFormat="1" x14ac:dyDescent="0.25">
      <c r="A275" s="3">
        <f t="shared" si="44"/>
        <v>0</v>
      </c>
      <c r="B275" s="43">
        <f t="shared" si="45"/>
        <v>0</v>
      </c>
      <c r="C275" s="43">
        <f t="shared" si="46"/>
        <v>0</v>
      </c>
      <c r="D275" s="43">
        <f t="shared" si="47"/>
        <v>0</v>
      </c>
      <c r="E275" s="3">
        <f t="shared" si="48"/>
        <v>0</v>
      </c>
      <c r="F275" s="45"/>
      <c r="G275" s="70"/>
      <c r="H275" s="50"/>
      <c r="I275" s="50"/>
      <c r="J275" s="59"/>
      <c r="K275" s="59"/>
      <c r="L275" s="59"/>
      <c r="M275" s="60" t="str">
        <f t="shared" ref="M275:M338" si="54">IF(OR(J275&lt;&gt;"", K275&lt;&gt;"", L275&lt;&gt;""), K275+L275, "")</f>
        <v/>
      </c>
      <c r="N275" s="4">
        <f t="shared" si="49"/>
        <v>0</v>
      </c>
      <c r="O275" s="4">
        <f t="shared" si="50"/>
        <v>0</v>
      </c>
      <c r="P275" s="4">
        <f t="shared" si="51"/>
        <v>0</v>
      </c>
      <c r="Q275" s="16">
        <f t="shared" si="52"/>
        <v>0</v>
      </c>
      <c r="R275" s="16">
        <f t="shared" si="53"/>
        <v>0</v>
      </c>
      <c r="S275" s="16"/>
      <c r="T275" s="110"/>
      <c r="U275" s="111"/>
      <c r="V275" s="111"/>
      <c r="W275" s="111"/>
      <c r="X275" s="112"/>
      <c r="Y275" s="8"/>
      <c r="Z275" s="11"/>
    </row>
    <row r="276" spans="1:26" customFormat="1" x14ac:dyDescent="0.25">
      <c r="A276" s="3">
        <f t="shared" si="44"/>
        <v>0</v>
      </c>
      <c r="B276" s="43">
        <f t="shared" si="45"/>
        <v>0</v>
      </c>
      <c r="C276" s="43">
        <f t="shared" si="46"/>
        <v>0</v>
      </c>
      <c r="D276" s="43">
        <f t="shared" si="47"/>
        <v>0</v>
      </c>
      <c r="E276" s="3">
        <f t="shared" si="48"/>
        <v>0</v>
      </c>
      <c r="F276" s="45"/>
      <c r="G276" s="70"/>
      <c r="H276" s="50"/>
      <c r="I276" s="50"/>
      <c r="J276" s="59"/>
      <c r="K276" s="59"/>
      <c r="L276" s="59"/>
      <c r="M276" s="60" t="str">
        <f t="shared" si="54"/>
        <v/>
      </c>
      <c r="N276" s="4">
        <f t="shared" si="49"/>
        <v>0</v>
      </c>
      <c r="O276" s="4">
        <f t="shared" si="50"/>
        <v>0</v>
      </c>
      <c r="P276" s="4">
        <f t="shared" si="51"/>
        <v>0</v>
      </c>
      <c r="Q276" s="16">
        <f t="shared" si="52"/>
        <v>0</v>
      </c>
      <c r="R276" s="16">
        <f t="shared" si="53"/>
        <v>0</v>
      </c>
      <c r="S276" s="16"/>
      <c r="T276" s="110"/>
      <c r="U276" s="111"/>
      <c r="V276" s="111"/>
      <c r="W276" s="111"/>
      <c r="X276" s="112"/>
      <c r="Y276" s="8"/>
      <c r="Z276" s="11"/>
    </row>
    <row r="277" spans="1:26" customFormat="1" x14ac:dyDescent="0.25">
      <c r="A277" s="3">
        <f t="shared" si="44"/>
        <v>0</v>
      </c>
      <c r="B277" s="43">
        <f t="shared" si="45"/>
        <v>0</v>
      </c>
      <c r="C277" s="43">
        <f t="shared" si="46"/>
        <v>0</v>
      </c>
      <c r="D277" s="43">
        <f t="shared" si="47"/>
        <v>0</v>
      </c>
      <c r="E277" s="3">
        <f t="shared" si="48"/>
        <v>0</v>
      </c>
      <c r="F277" s="45"/>
      <c r="G277" s="70"/>
      <c r="H277" s="50"/>
      <c r="I277" s="50"/>
      <c r="J277" s="59"/>
      <c r="K277" s="59"/>
      <c r="L277" s="59"/>
      <c r="M277" s="60" t="str">
        <f t="shared" si="54"/>
        <v/>
      </c>
      <c r="N277" s="4">
        <f t="shared" si="49"/>
        <v>0</v>
      </c>
      <c r="O277" s="4">
        <f t="shared" si="50"/>
        <v>0</v>
      </c>
      <c r="P277" s="4">
        <f t="shared" si="51"/>
        <v>0</v>
      </c>
      <c r="Q277" s="16">
        <f t="shared" si="52"/>
        <v>0</v>
      </c>
      <c r="R277" s="16">
        <f t="shared" si="53"/>
        <v>0</v>
      </c>
      <c r="S277" s="16"/>
      <c r="T277" s="110"/>
      <c r="U277" s="111"/>
      <c r="V277" s="111"/>
      <c r="W277" s="111"/>
      <c r="X277" s="112"/>
      <c r="Y277" s="8"/>
      <c r="Z277" s="11"/>
    </row>
    <row r="278" spans="1:26" customFormat="1" x14ac:dyDescent="0.25">
      <c r="A278" s="3">
        <f t="shared" si="44"/>
        <v>0</v>
      </c>
      <c r="B278" s="43">
        <f t="shared" si="45"/>
        <v>0</v>
      </c>
      <c r="C278" s="43">
        <f t="shared" si="46"/>
        <v>0</v>
      </c>
      <c r="D278" s="43">
        <f t="shared" si="47"/>
        <v>0</v>
      </c>
      <c r="E278" s="3">
        <f t="shared" si="48"/>
        <v>0</v>
      </c>
      <c r="F278" s="45"/>
      <c r="G278" s="70"/>
      <c r="H278" s="50"/>
      <c r="I278" s="50"/>
      <c r="J278" s="59"/>
      <c r="K278" s="59"/>
      <c r="L278" s="59"/>
      <c r="M278" s="60" t="str">
        <f t="shared" si="54"/>
        <v/>
      </c>
      <c r="N278" s="4">
        <f t="shared" si="49"/>
        <v>0</v>
      </c>
      <c r="O278" s="4">
        <f t="shared" si="50"/>
        <v>0</v>
      </c>
      <c r="P278" s="4">
        <f t="shared" si="51"/>
        <v>0</v>
      </c>
      <c r="Q278" s="16">
        <f t="shared" si="52"/>
        <v>0</v>
      </c>
      <c r="R278" s="16">
        <f t="shared" si="53"/>
        <v>0</v>
      </c>
      <c r="S278" s="16"/>
      <c r="T278" s="110"/>
      <c r="U278" s="111"/>
      <c r="V278" s="111"/>
      <c r="W278" s="111"/>
      <c r="X278" s="112"/>
      <c r="Y278" s="8"/>
      <c r="Z278" s="11"/>
    </row>
    <row r="279" spans="1:26" customFormat="1" x14ac:dyDescent="0.25">
      <c r="A279" s="3">
        <f t="shared" si="44"/>
        <v>0</v>
      </c>
      <c r="B279" s="43">
        <f t="shared" si="45"/>
        <v>0</v>
      </c>
      <c r="C279" s="43">
        <f t="shared" si="46"/>
        <v>0</v>
      </c>
      <c r="D279" s="43">
        <f t="shared" si="47"/>
        <v>0</v>
      </c>
      <c r="E279" s="3">
        <f t="shared" si="48"/>
        <v>0</v>
      </c>
      <c r="F279" s="45"/>
      <c r="G279" s="70"/>
      <c r="H279" s="50"/>
      <c r="I279" s="50"/>
      <c r="J279" s="59"/>
      <c r="K279" s="59"/>
      <c r="L279" s="59"/>
      <c r="M279" s="60" t="str">
        <f t="shared" si="54"/>
        <v/>
      </c>
      <c r="N279" s="4">
        <f t="shared" si="49"/>
        <v>0</v>
      </c>
      <c r="O279" s="4">
        <f t="shared" si="50"/>
        <v>0</v>
      </c>
      <c r="P279" s="4">
        <f t="shared" si="51"/>
        <v>0</v>
      </c>
      <c r="Q279" s="16">
        <f t="shared" si="52"/>
        <v>0</v>
      </c>
      <c r="R279" s="16">
        <f t="shared" si="53"/>
        <v>0</v>
      </c>
      <c r="S279" s="16"/>
      <c r="T279" s="110"/>
      <c r="U279" s="111"/>
      <c r="V279" s="111"/>
      <c r="W279" s="111"/>
      <c r="X279" s="112"/>
      <c r="Y279" s="8"/>
      <c r="Z279" s="11"/>
    </row>
    <row r="280" spans="1:26" customFormat="1" x14ac:dyDescent="0.25">
      <c r="A280" s="3">
        <f t="shared" si="44"/>
        <v>0</v>
      </c>
      <c r="B280" s="43">
        <f t="shared" si="45"/>
        <v>0</v>
      </c>
      <c r="C280" s="43">
        <f t="shared" si="46"/>
        <v>0</v>
      </c>
      <c r="D280" s="43">
        <f t="shared" si="47"/>
        <v>0</v>
      </c>
      <c r="E280" s="3">
        <f t="shared" si="48"/>
        <v>0</v>
      </c>
      <c r="F280" s="45"/>
      <c r="G280" s="70"/>
      <c r="H280" s="50"/>
      <c r="I280" s="50"/>
      <c r="J280" s="59"/>
      <c r="K280" s="59"/>
      <c r="L280" s="59"/>
      <c r="M280" s="60" t="str">
        <f t="shared" si="54"/>
        <v/>
      </c>
      <c r="N280" s="4">
        <f t="shared" si="49"/>
        <v>0</v>
      </c>
      <c r="O280" s="4">
        <f t="shared" si="50"/>
        <v>0</v>
      </c>
      <c r="P280" s="4">
        <f t="shared" si="51"/>
        <v>0</v>
      </c>
      <c r="Q280" s="16">
        <f t="shared" si="52"/>
        <v>0</v>
      </c>
      <c r="R280" s="16">
        <f t="shared" si="53"/>
        <v>0</v>
      </c>
      <c r="S280" s="16"/>
      <c r="T280" s="110"/>
      <c r="U280" s="111"/>
      <c r="V280" s="111"/>
      <c r="W280" s="111"/>
      <c r="X280" s="112"/>
      <c r="Y280" s="8"/>
      <c r="Z280" s="11"/>
    </row>
    <row r="281" spans="1:26" customFormat="1" x14ac:dyDescent="0.25">
      <c r="A281" s="3">
        <f t="shared" si="44"/>
        <v>0</v>
      </c>
      <c r="B281" s="43">
        <f t="shared" si="45"/>
        <v>0</v>
      </c>
      <c r="C281" s="43">
        <f t="shared" si="46"/>
        <v>0</v>
      </c>
      <c r="D281" s="43">
        <f t="shared" si="47"/>
        <v>0</v>
      </c>
      <c r="E281" s="3">
        <f t="shared" si="48"/>
        <v>0</v>
      </c>
      <c r="F281" s="45"/>
      <c r="G281" s="70"/>
      <c r="H281" s="50"/>
      <c r="I281" s="50"/>
      <c r="J281" s="59"/>
      <c r="K281" s="59"/>
      <c r="L281" s="59"/>
      <c r="M281" s="60" t="str">
        <f t="shared" si="54"/>
        <v/>
      </c>
      <c r="N281" s="4">
        <f t="shared" si="49"/>
        <v>0</v>
      </c>
      <c r="O281" s="4">
        <f t="shared" si="50"/>
        <v>0</v>
      </c>
      <c r="P281" s="4">
        <f t="shared" si="51"/>
        <v>0</v>
      </c>
      <c r="Q281" s="16">
        <f t="shared" si="52"/>
        <v>0</v>
      </c>
      <c r="R281" s="16">
        <f t="shared" si="53"/>
        <v>0</v>
      </c>
      <c r="S281" s="16"/>
      <c r="T281" s="110"/>
      <c r="U281" s="111"/>
      <c r="V281" s="111"/>
      <c r="W281" s="111"/>
      <c r="X281" s="112"/>
      <c r="Y281" s="8"/>
      <c r="Z281" s="11"/>
    </row>
    <row r="282" spans="1:26" customFormat="1" x14ac:dyDescent="0.25">
      <c r="A282" s="3">
        <f t="shared" si="44"/>
        <v>0</v>
      </c>
      <c r="B282" s="43">
        <f t="shared" si="45"/>
        <v>0</v>
      </c>
      <c r="C282" s="43">
        <f t="shared" si="46"/>
        <v>0</v>
      </c>
      <c r="D282" s="43">
        <f t="shared" si="47"/>
        <v>0</v>
      </c>
      <c r="E282" s="3">
        <f t="shared" si="48"/>
        <v>0</v>
      </c>
      <c r="F282" s="45"/>
      <c r="G282" s="70"/>
      <c r="H282" s="50"/>
      <c r="I282" s="50"/>
      <c r="J282" s="59"/>
      <c r="K282" s="59"/>
      <c r="L282" s="59"/>
      <c r="M282" s="60" t="str">
        <f t="shared" si="54"/>
        <v/>
      </c>
      <c r="N282" s="4">
        <f t="shared" si="49"/>
        <v>0</v>
      </c>
      <c r="O282" s="4">
        <f t="shared" si="50"/>
        <v>0</v>
      </c>
      <c r="P282" s="4">
        <f t="shared" si="51"/>
        <v>0</v>
      </c>
      <c r="Q282" s="16">
        <f t="shared" si="52"/>
        <v>0</v>
      </c>
      <c r="R282" s="16">
        <f t="shared" si="53"/>
        <v>0</v>
      </c>
      <c r="S282" s="16"/>
      <c r="T282" s="110"/>
      <c r="U282" s="111"/>
      <c r="V282" s="111"/>
      <c r="W282" s="111"/>
      <c r="X282" s="112"/>
      <c r="Y282" s="8"/>
      <c r="Z282" s="11"/>
    </row>
    <row r="283" spans="1:26" customFormat="1" x14ac:dyDescent="0.25">
      <c r="A283" s="3">
        <f t="shared" si="44"/>
        <v>0</v>
      </c>
      <c r="B283" s="43">
        <f t="shared" si="45"/>
        <v>0</v>
      </c>
      <c r="C283" s="43">
        <f t="shared" si="46"/>
        <v>0</v>
      </c>
      <c r="D283" s="43">
        <f t="shared" si="47"/>
        <v>0</v>
      </c>
      <c r="E283" s="3">
        <f t="shared" si="48"/>
        <v>0</v>
      </c>
      <c r="F283" s="45"/>
      <c r="G283" s="70"/>
      <c r="H283" s="50"/>
      <c r="I283" s="50"/>
      <c r="J283" s="59"/>
      <c r="K283" s="59"/>
      <c r="L283" s="59"/>
      <c r="M283" s="60" t="str">
        <f t="shared" si="54"/>
        <v/>
      </c>
      <c r="N283" s="4">
        <f t="shared" si="49"/>
        <v>0</v>
      </c>
      <c r="O283" s="4">
        <f t="shared" si="50"/>
        <v>0</v>
      </c>
      <c r="P283" s="4">
        <f t="shared" si="51"/>
        <v>0</v>
      </c>
      <c r="Q283" s="16">
        <f t="shared" si="52"/>
        <v>0</v>
      </c>
      <c r="R283" s="16">
        <f t="shared" si="53"/>
        <v>0</v>
      </c>
      <c r="S283" s="16"/>
      <c r="T283" s="110"/>
      <c r="U283" s="111"/>
      <c r="V283" s="111"/>
      <c r="W283" s="111"/>
      <c r="X283" s="112"/>
      <c r="Y283" s="8"/>
      <c r="Z283" s="11"/>
    </row>
    <row r="284" spans="1:26" customFormat="1" x14ac:dyDescent="0.25">
      <c r="A284" s="3">
        <f t="shared" si="44"/>
        <v>0</v>
      </c>
      <c r="B284" s="43">
        <f t="shared" si="45"/>
        <v>0</v>
      </c>
      <c r="C284" s="43">
        <f t="shared" si="46"/>
        <v>0</v>
      </c>
      <c r="D284" s="43">
        <f t="shared" si="47"/>
        <v>0</v>
      </c>
      <c r="E284" s="3">
        <f t="shared" si="48"/>
        <v>0</v>
      </c>
      <c r="F284" s="45"/>
      <c r="G284" s="70"/>
      <c r="H284" s="50"/>
      <c r="I284" s="50"/>
      <c r="J284" s="59"/>
      <c r="K284" s="59"/>
      <c r="L284" s="59"/>
      <c r="M284" s="60" t="str">
        <f t="shared" si="54"/>
        <v/>
      </c>
      <c r="N284" s="4">
        <f t="shared" si="49"/>
        <v>0</v>
      </c>
      <c r="O284" s="4">
        <f t="shared" si="50"/>
        <v>0</v>
      </c>
      <c r="P284" s="4">
        <f t="shared" si="51"/>
        <v>0</v>
      </c>
      <c r="Q284" s="16">
        <f t="shared" si="52"/>
        <v>0</v>
      </c>
      <c r="R284" s="16">
        <f t="shared" si="53"/>
        <v>0</v>
      </c>
      <c r="S284" s="16"/>
      <c r="T284" s="110"/>
      <c r="U284" s="111"/>
      <c r="V284" s="111"/>
      <c r="W284" s="111"/>
      <c r="X284" s="112"/>
      <c r="Y284" s="8"/>
      <c r="Z284" s="11"/>
    </row>
    <row r="285" spans="1:26" customFormat="1" x14ac:dyDescent="0.25">
      <c r="A285" s="3">
        <f t="shared" si="44"/>
        <v>0</v>
      </c>
      <c r="B285" s="43">
        <f t="shared" si="45"/>
        <v>0</v>
      </c>
      <c r="C285" s="43">
        <f t="shared" si="46"/>
        <v>0</v>
      </c>
      <c r="D285" s="43">
        <f t="shared" si="47"/>
        <v>0</v>
      </c>
      <c r="E285" s="3">
        <f t="shared" si="48"/>
        <v>0</v>
      </c>
      <c r="F285" s="45"/>
      <c r="G285" s="70"/>
      <c r="H285" s="50"/>
      <c r="I285" s="50"/>
      <c r="J285" s="59"/>
      <c r="K285" s="59"/>
      <c r="L285" s="59"/>
      <c r="M285" s="60" t="str">
        <f t="shared" si="54"/>
        <v/>
      </c>
      <c r="N285" s="4">
        <f t="shared" si="49"/>
        <v>0</v>
      </c>
      <c r="O285" s="4">
        <f t="shared" si="50"/>
        <v>0</v>
      </c>
      <c r="P285" s="4">
        <f t="shared" si="51"/>
        <v>0</v>
      </c>
      <c r="Q285" s="16">
        <f t="shared" si="52"/>
        <v>0</v>
      </c>
      <c r="R285" s="16">
        <f t="shared" si="53"/>
        <v>0</v>
      </c>
      <c r="S285" s="16"/>
      <c r="T285" s="110"/>
      <c r="U285" s="111"/>
      <c r="V285" s="111"/>
      <c r="W285" s="111"/>
      <c r="X285" s="112"/>
      <c r="Y285" s="8"/>
      <c r="Z285" s="11"/>
    </row>
    <row r="286" spans="1:26" customFormat="1" x14ac:dyDescent="0.25">
      <c r="A286" s="3">
        <f t="shared" si="44"/>
        <v>0</v>
      </c>
      <c r="B286" s="43">
        <f t="shared" si="45"/>
        <v>0</v>
      </c>
      <c r="C286" s="43">
        <f t="shared" si="46"/>
        <v>0</v>
      </c>
      <c r="D286" s="43">
        <f t="shared" si="47"/>
        <v>0</v>
      </c>
      <c r="E286" s="3">
        <f t="shared" si="48"/>
        <v>0</v>
      </c>
      <c r="F286" s="45"/>
      <c r="G286" s="70"/>
      <c r="H286" s="50"/>
      <c r="I286" s="50"/>
      <c r="J286" s="59"/>
      <c r="K286" s="59"/>
      <c r="L286" s="59"/>
      <c r="M286" s="60" t="str">
        <f t="shared" si="54"/>
        <v/>
      </c>
      <c r="N286" s="4">
        <f t="shared" si="49"/>
        <v>0</v>
      </c>
      <c r="O286" s="4">
        <f t="shared" si="50"/>
        <v>0</v>
      </c>
      <c r="P286" s="4">
        <f t="shared" si="51"/>
        <v>0</v>
      </c>
      <c r="Q286" s="16">
        <f t="shared" si="52"/>
        <v>0</v>
      </c>
      <c r="R286" s="16">
        <f t="shared" si="53"/>
        <v>0</v>
      </c>
      <c r="S286" s="16"/>
      <c r="T286" s="110"/>
      <c r="U286" s="111"/>
      <c r="V286" s="111"/>
      <c r="W286" s="111"/>
      <c r="X286" s="112"/>
      <c r="Y286" s="8"/>
      <c r="Z286" s="11"/>
    </row>
    <row r="287" spans="1:26" customFormat="1" x14ac:dyDescent="0.25">
      <c r="A287" s="3">
        <f t="shared" si="44"/>
        <v>0</v>
      </c>
      <c r="B287" s="43">
        <f t="shared" si="45"/>
        <v>0</v>
      </c>
      <c r="C287" s="43">
        <f t="shared" si="46"/>
        <v>0</v>
      </c>
      <c r="D287" s="43">
        <f t="shared" si="47"/>
        <v>0</v>
      </c>
      <c r="E287" s="3">
        <f t="shared" si="48"/>
        <v>0</v>
      </c>
      <c r="F287" s="45"/>
      <c r="G287" s="70"/>
      <c r="H287" s="50"/>
      <c r="I287" s="50"/>
      <c r="J287" s="59"/>
      <c r="K287" s="59"/>
      <c r="L287" s="59"/>
      <c r="M287" s="60" t="str">
        <f t="shared" si="54"/>
        <v/>
      </c>
      <c r="N287" s="4">
        <f t="shared" si="49"/>
        <v>0</v>
      </c>
      <c r="O287" s="4">
        <f t="shared" si="50"/>
        <v>0</v>
      </c>
      <c r="P287" s="4">
        <f t="shared" si="51"/>
        <v>0</v>
      </c>
      <c r="Q287" s="16">
        <f t="shared" si="52"/>
        <v>0</v>
      </c>
      <c r="R287" s="16">
        <f t="shared" si="53"/>
        <v>0</v>
      </c>
      <c r="S287" s="16"/>
      <c r="T287" s="110"/>
      <c r="U287" s="111"/>
      <c r="V287" s="111"/>
      <c r="W287" s="111"/>
      <c r="X287" s="112"/>
      <c r="Y287" s="8"/>
      <c r="Z287" s="11"/>
    </row>
    <row r="288" spans="1:26" customFormat="1" x14ac:dyDescent="0.25">
      <c r="A288" s="3">
        <f t="shared" si="44"/>
        <v>0</v>
      </c>
      <c r="B288" s="43">
        <f t="shared" si="45"/>
        <v>0</v>
      </c>
      <c r="C288" s="43">
        <f t="shared" si="46"/>
        <v>0</v>
      </c>
      <c r="D288" s="43">
        <f t="shared" si="47"/>
        <v>0</v>
      </c>
      <c r="E288" s="3">
        <f t="shared" si="48"/>
        <v>0</v>
      </c>
      <c r="F288" s="45"/>
      <c r="G288" s="70"/>
      <c r="H288" s="50"/>
      <c r="I288" s="50"/>
      <c r="J288" s="59"/>
      <c r="K288" s="59"/>
      <c r="L288" s="59"/>
      <c r="M288" s="60" t="str">
        <f t="shared" si="54"/>
        <v/>
      </c>
      <c r="N288" s="4">
        <f t="shared" si="49"/>
        <v>0</v>
      </c>
      <c r="O288" s="4">
        <f t="shared" si="50"/>
        <v>0</v>
      </c>
      <c r="P288" s="4">
        <f t="shared" si="51"/>
        <v>0</v>
      </c>
      <c r="Q288" s="16">
        <f t="shared" si="52"/>
        <v>0</v>
      </c>
      <c r="R288" s="16">
        <f t="shared" si="53"/>
        <v>0</v>
      </c>
      <c r="S288" s="16"/>
      <c r="T288" s="110"/>
      <c r="U288" s="111"/>
      <c r="V288" s="111"/>
      <c r="W288" s="111"/>
      <c r="X288" s="112"/>
      <c r="Y288" s="8"/>
      <c r="Z288" s="11"/>
    </row>
    <row r="289" spans="1:26" customFormat="1" x14ac:dyDescent="0.25">
      <c r="A289" s="3">
        <f t="shared" si="44"/>
        <v>0</v>
      </c>
      <c r="B289" s="43">
        <f t="shared" si="45"/>
        <v>0</v>
      </c>
      <c r="C289" s="43">
        <f t="shared" si="46"/>
        <v>0</v>
      </c>
      <c r="D289" s="43">
        <f t="shared" si="47"/>
        <v>0</v>
      </c>
      <c r="E289" s="3">
        <f t="shared" si="48"/>
        <v>0</v>
      </c>
      <c r="F289" s="45"/>
      <c r="G289" s="70"/>
      <c r="H289" s="50"/>
      <c r="I289" s="50"/>
      <c r="J289" s="59"/>
      <c r="K289" s="59"/>
      <c r="L289" s="59"/>
      <c r="M289" s="60" t="str">
        <f t="shared" si="54"/>
        <v/>
      </c>
      <c r="N289" s="4">
        <f t="shared" si="49"/>
        <v>0</v>
      </c>
      <c r="O289" s="4">
        <f t="shared" si="50"/>
        <v>0</v>
      </c>
      <c r="P289" s="4">
        <f t="shared" si="51"/>
        <v>0</v>
      </c>
      <c r="Q289" s="16">
        <f t="shared" si="52"/>
        <v>0</v>
      </c>
      <c r="R289" s="16">
        <f t="shared" si="53"/>
        <v>0</v>
      </c>
      <c r="S289" s="16"/>
      <c r="T289" s="110"/>
      <c r="U289" s="111"/>
      <c r="V289" s="111"/>
      <c r="W289" s="111"/>
      <c r="X289" s="112"/>
      <c r="Y289" s="8"/>
      <c r="Z289" s="11"/>
    </row>
    <row r="290" spans="1:26" customFormat="1" x14ac:dyDescent="0.25">
      <c r="A290" s="3">
        <f t="shared" si="44"/>
        <v>0</v>
      </c>
      <c r="B290" s="43">
        <f t="shared" si="45"/>
        <v>0</v>
      </c>
      <c r="C290" s="43">
        <f t="shared" si="46"/>
        <v>0</v>
      </c>
      <c r="D290" s="43">
        <f t="shared" si="47"/>
        <v>0</v>
      </c>
      <c r="E290" s="3">
        <f t="shared" si="48"/>
        <v>0</v>
      </c>
      <c r="F290" s="45"/>
      <c r="G290" s="70"/>
      <c r="H290" s="50"/>
      <c r="I290" s="50"/>
      <c r="J290" s="59"/>
      <c r="K290" s="59"/>
      <c r="L290" s="59"/>
      <c r="M290" s="60" t="str">
        <f t="shared" si="54"/>
        <v/>
      </c>
      <c r="N290" s="4">
        <f t="shared" si="49"/>
        <v>0</v>
      </c>
      <c r="O290" s="4">
        <f t="shared" si="50"/>
        <v>0</v>
      </c>
      <c r="P290" s="4">
        <f t="shared" si="51"/>
        <v>0</v>
      </c>
      <c r="Q290" s="16">
        <f t="shared" si="52"/>
        <v>0</v>
      </c>
      <c r="R290" s="16">
        <f t="shared" si="53"/>
        <v>0</v>
      </c>
      <c r="S290" s="16"/>
      <c r="T290" s="110"/>
      <c r="U290" s="111"/>
      <c r="V290" s="111"/>
      <c r="W290" s="111"/>
      <c r="X290" s="112"/>
      <c r="Y290" s="8"/>
      <c r="Z290" s="11"/>
    </row>
    <row r="291" spans="1:26" customFormat="1" x14ac:dyDescent="0.25">
      <c r="A291" s="3">
        <f t="shared" si="44"/>
        <v>0</v>
      </c>
      <c r="B291" s="43">
        <f t="shared" si="45"/>
        <v>0</v>
      </c>
      <c r="C291" s="43">
        <f t="shared" si="46"/>
        <v>0</v>
      </c>
      <c r="D291" s="43">
        <f t="shared" si="47"/>
        <v>0</v>
      </c>
      <c r="E291" s="3">
        <f t="shared" si="48"/>
        <v>0</v>
      </c>
      <c r="F291" s="45"/>
      <c r="G291" s="70"/>
      <c r="H291" s="50"/>
      <c r="I291" s="50"/>
      <c r="J291" s="59"/>
      <c r="K291" s="59"/>
      <c r="L291" s="59"/>
      <c r="M291" s="60" t="str">
        <f t="shared" si="54"/>
        <v/>
      </c>
      <c r="N291" s="4">
        <f t="shared" si="49"/>
        <v>0</v>
      </c>
      <c r="O291" s="4">
        <f t="shared" si="50"/>
        <v>0</v>
      </c>
      <c r="P291" s="4">
        <f t="shared" si="51"/>
        <v>0</v>
      </c>
      <c r="Q291" s="16">
        <f t="shared" si="52"/>
        <v>0</v>
      </c>
      <c r="R291" s="16">
        <f t="shared" si="53"/>
        <v>0</v>
      </c>
      <c r="S291" s="16"/>
      <c r="T291" s="110"/>
      <c r="U291" s="111"/>
      <c r="V291" s="111"/>
      <c r="W291" s="111"/>
      <c r="X291" s="112"/>
      <c r="Y291" s="8"/>
      <c r="Z291" s="11"/>
    </row>
    <row r="292" spans="1:26" customFormat="1" x14ac:dyDescent="0.25">
      <c r="A292" s="3">
        <f t="shared" si="44"/>
        <v>0</v>
      </c>
      <c r="B292" s="43">
        <f t="shared" si="45"/>
        <v>0</v>
      </c>
      <c r="C292" s="43">
        <f t="shared" si="46"/>
        <v>0</v>
      </c>
      <c r="D292" s="43">
        <f t="shared" si="47"/>
        <v>0</v>
      </c>
      <c r="E292" s="3">
        <f t="shared" si="48"/>
        <v>0</v>
      </c>
      <c r="F292" s="45"/>
      <c r="G292" s="70"/>
      <c r="H292" s="50"/>
      <c r="I292" s="50"/>
      <c r="J292" s="59"/>
      <c r="K292" s="59"/>
      <c r="L292" s="59"/>
      <c r="M292" s="60" t="str">
        <f t="shared" si="54"/>
        <v/>
      </c>
      <c r="N292" s="4">
        <f t="shared" si="49"/>
        <v>0</v>
      </c>
      <c r="O292" s="4">
        <f t="shared" si="50"/>
        <v>0</v>
      </c>
      <c r="P292" s="4">
        <f t="shared" si="51"/>
        <v>0</v>
      </c>
      <c r="Q292" s="16">
        <f t="shared" si="52"/>
        <v>0</v>
      </c>
      <c r="R292" s="16">
        <f t="shared" si="53"/>
        <v>0</v>
      </c>
      <c r="S292" s="16"/>
      <c r="T292" s="110"/>
      <c r="U292" s="111"/>
      <c r="V292" s="111"/>
      <c r="W292" s="111"/>
      <c r="X292" s="112"/>
      <c r="Y292" s="8"/>
      <c r="Z292" s="11"/>
    </row>
    <row r="293" spans="1:26" customFormat="1" x14ac:dyDescent="0.25">
      <c r="A293" s="3">
        <f t="shared" si="44"/>
        <v>0</v>
      </c>
      <c r="B293" s="43">
        <f t="shared" si="45"/>
        <v>0</v>
      </c>
      <c r="C293" s="43">
        <f t="shared" si="46"/>
        <v>0</v>
      </c>
      <c r="D293" s="43">
        <f t="shared" si="47"/>
        <v>0</v>
      </c>
      <c r="E293" s="3">
        <f t="shared" si="48"/>
        <v>0</v>
      </c>
      <c r="F293" s="45"/>
      <c r="G293" s="70"/>
      <c r="H293" s="50"/>
      <c r="I293" s="50"/>
      <c r="J293" s="59"/>
      <c r="K293" s="59"/>
      <c r="L293" s="59"/>
      <c r="M293" s="60" t="str">
        <f t="shared" si="54"/>
        <v/>
      </c>
      <c r="N293" s="4">
        <f t="shared" si="49"/>
        <v>0</v>
      </c>
      <c r="O293" s="4">
        <f t="shared" si="50"/>
        <v>0</v>
      </c>
      <c r="P293" s="4">
        <f t="shared" si="51"/>
        <v>0</v>
      </c>
      <c r="Q293" s="16">
        <f t="shared" si="52"/>
        <v>0</v>
      </c>
      <c r="R293" s="16">
        <f t="shared" si="53"/>
        <v>0</v>
      </c>
      <c r="S293" s="16"/>
      <c r="T293" s="110"/>
      <c r="U293" s="111"/>
      <c r="V293" s="111"/>
      <c r="W293" s="111"/>
      <c r="X293" s="112"/>
      <c r="Y293" s="8"/>
      <c r="Z293" s="11"/>
    </row>
    <row r="294" spans="1:26" customFormat="1" x14ac:dyDescent="0.25">
      <c r="A294" s="3">
        <f t="shared" si="44"/>
        <v>0</v>
      </c>
      <c r="B294" s="43">
        <f t="shared" si="45"/>
        <v>0</v>
      </c>
      <c r="C294" s="43">
        <f t="shared" si="46"/>
        <v>0</v>
      </c>
      <c r="D294" s="43">
        <f t="shared" si="47"/>
        <v>0</v>
      </c>
      <c r="E294" s="3">
        <f t="shared" si="48"/>
        <v>0</v>
      </c>
      <c r="F294" s="45"/>
      <c r="G294" s="70"/>
      <c r="H294" s="50"/>
      <c r="I294" s="50"/>
      <c r="J294" s="59"/>
      <c r="K294" s="59"/>
      <c r="L294" s="59"/>
      <c r="M294" s="60" t="str">
        <f t="shared" si="54"/>
        <v/>
      </c>
      <c r="N294" s="4">
        <f t="shared" si="49"/>
        <v>0</v>
      </c>
      <c r="O294" s="4">
        <f t="shared" si="50"/>
        <v>0</v>
      </c>
      <c r="P294" s="4">
        <f t="shared" si="51"/>
        <v>0</v>
      </c>
      <c r="Q294" s="16">
        <f t="shared" si="52"/>
        <v>0</v>
      </c>
      <c r="R294" s="16">
        <f t="shared" si="53"/>
        <v>0</v>
      </c>
      <c r="S294" s="16"/>
      <c r="T294" s="110"/>
      <c r="U294" s="111"/>
      <c r="V294" s="111"/>
      <c r="W294" s="111"/>
      <c r="X294" s="112"/>
      <c r="Y294" s="8"/>
      <c r="Z294" s="11"/>
    </row>
    <row r="295" spans="1:26" customFormat="1" x14ac:dyDescent="0.25">
      <c r="A295" s="3">
        <f t="shared" si="44"/>
        <v>0</v>
      </c>
      <c r="B295" s="43">
        <f t="shared" si="45"/>
        <v>0</v>
      </c>
      <c r="C295" s="43">
        <f t="shared" si="46"/>
        <v>0</v>
      </c>
      <c r="D295" s="43">
        <f t="shared" si="47"/>
        <v>0</v>
      </c>
      <c r="E295" s="3">
        <f t="shared" si="48"/>
        <v>0</v>
      </c>
      <c r="F295" s="45"/>
      <c r="G295" s="70"/>
      <c r="H295" s="50"/>
      <c r="I295" s="50"/>
      <c r="J295" s="59"/>
      <c r="K295" s="59"/>
      <c r="L295" s="59"/>
      <c r="M295" s="60" t="str">
        <f t="shared" si="54"/>
        <v/>
      </c>
      <c r="N295" s="4">
        <f t="shared" si="49"/>
        <v>0</v>
      </c>
      <c r="O295" s="4">
        <f t="shared" si="50"/>
        <v>0</v>
      </c>
      <c r="P295" s="4">
        <f t="shared" si="51"/>
        <v>0</v>
      </c>
      <c r="Q295" s="16">
        <f t="shared" si="52"/>
        <v>0</v>
      </c>
      <c r="R295" s="16">
        <f t="shared" si="53"/>
        <v>0</v>
      </c>
      <c r="S295" s="16"/>
      <c r="T295" s="110"/>
      <c r="U295" s="111"/>
      <c r="V295" s="111"/>
      <c r="W295" s="111"/>
      <c r="X295" s="112"/>
      <c r="Y295" s="8"/>
      <c r="Z295" s="11"/>
    </row>
    <row r="296" spans="1:26" customFormat="1" x14ac:dyDescent="0.25">
      <c r="A296" s="3">
        <f t="shared" si="44"/>
        <v>0</v>
      </c>
      <c r="B296" s="43">
        <f t="shared" si="45"/>
        <v>0</v>
      </c>
      <c r="C296" s="43">
        <f t="shared" si="46"/>
        <v>0</v>
      </c>
      <c r="D296" s="43">
        <f t="shared" si="47"/>
        <v>0</v>
      </c>
      <c r="E296" s="3">
        <f t="shared" si="48"/>
        <v>0</v>
      </c>
      <c r="F296" s="45"/>
      <c r="G296" s="70"/>
      <c r="H296" s="50"/>
      <c r="I296" s="50"/>
      <c r="J296" s="59"/>
      <c r="K296" s="59"/>
      <c r="L296" s="59"/>
      <c r="M296" s="60" t="str">
        <f t="shared" si="54"/>
        <v/>
      </c>
      <c r="N296" s="4">
        <f t="shared" si="49"/>
        <v>0</v>
      </c>
      <c r="O296" s="4">
        <f t="shared" si="50"/>
        <v>0</v>
      </c>
      <c r="P296" s="4">
        <f t="shared" si="51"/>
        <v>0</v>
      </c>
      <c r="Q296" s="16">
        <f t="shared" si="52"/>
        <v>0</v>
      </c>
      <c r="R296" s="16">
        <f t="shared" si="53"/>
        <v>0</v>
      </c>
      <c r="S296" s="16"/>
      <c r="T296" s="110"/>
      <c r="U296" s="111"/>
      <c r="V296" s="111"/>
      <c r="W296" s="111"/>
      <c r="X296" s="112"/>
      <c r="Y296" s="8"/>
      <c r="Z296" s="11"/>
    </row>
    <row r="297" spans="1:26" customFormat="1" x14ac:dyDescent="0.25">
      <c r="A297" s="3">
        <f t="shared" si="44"/>
        <v>0</v>
      </c>
      <c r="B297" s="43">
        <f t="shared" si="45"/>
        <v>0</v>
      </c>
      <c r="C297" s="43">
        <f t="shared" si="46"/>
        <v>0</v>
      </c>
      <c r="D297" s="43">
        <f t="shared" si="47"/>
        <v>0</v>
      </c>
      <c r="E297" s="3">
        <f t="shared" si="48"/>
        <v>0</v>
      </c>
      <c r="F297" s="45"/>
      <c r="G297" s="70"/>
      <c r="H297" s="50"/>
      <c r="I297" s="50"/>
      <c r="J297" s="59"/>
      <c r="K297" s="59"/>
      <c r="L297" s="59"/>
      <c r="M297" s="60" t="str">
        <f t="shared" si="54"/>
        <v/>
      </c>
      <c r="N297" s="4">
        <f t="shared" si="49"/>
        <v>0</v>
      </c>
      <c r="O297" s="4">
        <f t="shared" si="50"/>
        <v>0</v>
      </c>
      <c r="P297" s="4">
        <f t="shared" si="51"/>
        <v>0</v>
      </c>
      <c r="Q297" s="16">
        <f t="shared" si="52"/>
        <v>0</v>
      </c>
      <c r="R297" s="16">
        <f t="shared" si="53"/>
        <v>0</v>
      </c>
      <c r="S297" s="16"/>
      <c r="T297" s="110"/>
      <c r="U297" s="111"/>
      <c r="V297" s="111"/>
      <c r="W297" s="111"/>
      <c r="X297" s="112"/>
      <c r="Y297" s="8"/>
      <c r="Z297" s="11"/>
    </row>
    <row r="298" spans="1:26" customFormat="1" x14ac:dyDescent="0.25">
      <c r="A298" s="3">
        <f t="shared" si="44"/>
        <v>0</v>
      </c>
      <c r="B298" s="43">
        <f t="shared" si="45"/>
        <v>0</v>
      </c>
      <c r="C298" s="43">
        <f t="shared" si="46"/>
        <v>0</v>
      </c>
      <c r="D298" s="43">
        <f t="shared" si="47"/>
        <v>0</v>
      </c>
      <c r="E298" s="3">
        <f t="shared" si="48"/>
        <v>0</v>
      </c>
      <c r="F298" s="45"/>
      <c r="G298" s="70"/>
      <c r="H298" s="50"/>
      <c r="I298" s="50"/>
      <c r="J298" s="59"/>
      <c r="K298" s="59"/>
      <c r="L298" s="59"/>
      <c r="M298" s="60" t="str">
        <f t="shared" si="54"/>
        <v/>
      </c>
      <c r="N298" s="4">
        <f t="shared" si="49"/>
        <v>0</v>
      </c>
      <c r="O298" s="4">
        <f t="shared" si="50"/>
        <v>0</v>
      </c>
      <c r="P298" s="4">
        <f t="shared" si="51"/>
        <v>0</v>
      </c>
      <c r="Q298" s="16">
        <f t="shared" si="52"/>
        <v>0</v>
      </c>
      <c r="R298" s="16">
        <f t="shared" si="53"/>
        <v>0</v>
      </c>
      <c r="S298" s="16"/>
      <c r="T298" s="113"/>
      <c r="U298" s="114"/>
      <c r="V298" s="114"/>
      <c r="W298" s="114"/>
      <c r="X298" s="115"/>
      <c r="Y298" s="8"/>
      <c r="Z298" s="11"/>
    </row>
    <row r="299" spans="1:26" customFormat="1" x14ac:dyDescent="0.25">
      <c r="A299" s="3">
        <f t="shared" si="44"/>
        <v>0</v>
      </c>
      <c r="B299" s="43">
        <f t="shared" si="45"/>
        <v>0</v>
      </c>
      <c r="C299" s="43">
        <f t="shared" si="46"/>
        <v>0</v>
      </c>
      <c r="D299" s="43">
        <f t="shared" si="47"/>
        <v>0</v>
      </c>
      <c r="E299" s="3">
        <f t="shared" si="48"/>
        <v>0</v>
      </c>
      <c r="F299" s="45"/>
      <c r="G299" s="70"/>
      <c r="H299" s="50"/>
      <c r="I299" s="50"/>
      <c r="J299" s="59"/>
      <c r="K299" s="59"/>
      <c r="L299" s="59"/>
      <c r="M299" s="60" t="str">
        <f t="shared" si="54"/>
        <v/>
      </c>
      <c r="N299" s="4">
        <f t="shared" si="49"/>
        <v>0</v>
      </c>
      <c r="O299" s="4">
        <f t="shared" si="50"/>
        <v>0</v>
      </c>
      <c r="P299" s="4">
        <f t="shared" si="51"/>
        <v>0</v>
      </c>
      <c r="Q299" s="16">
        <f t="shared" si="52"/>
        <v>0</v>
      </c>
      <c r="R299" s="16">
        <f t="shared" si="53"/>
        <v>0</v>
      </c>
      <c r="S299" s="16"/>
      <c r="T299" s="113"/>
      <c r="U299" s="114"/>
      <c r="V299" s="114"/>
      <c r="W299" s="114"/>
      <c r="X299" s="115"/>
      <c r="Y299" s="8"/>
      <c r="Z299" s="11"/>
    </row>
    <row r="300" spans="1:26" customFormat="1" x14ac:dyDescent="0.25">
      <c r="A300" s="3">
        <f t="shared" si="44"/>
        <v>0</v>
      </c>
      <c r="B300" s="43">
        <f t="shared" si="45"/>
        <v>0</v>
      </c>
      <c r="C300" s="43">
        <f t="shared" si="46"/>
        <v>0</v>
      </c>
      <c r="D300" s="43">
        <f t="shared" si="47"/>
        <v>0</v>
      </c>
      <c r="E300" s="3">
        <f t="shared" si="48"/>
        <v>0</v>
      </c>
      <c r="F300" s="45"/>
      <c r="G300" s="70"/>
      <c r="H300" s="50"/>
      <c r="I300" s="50"/>
      <c r="J300" s="59"/>
      <c r="K300" s="59"/>
      <c r="L300" s="59"/>
      <c r="M300" s="60" t="str">
        <f t="shared" si="54"/>
        <v/>
      </c>
      <c r="N300" s="4">
        <f t="shared" si="49"/>
        <v>0</v>
      </c>
      <c r="O300" s="4">
        <f t="shared" si="50"/>
        <v>0</v>
      </c>
      <c r="P300" s="4">
        <f t="shared" si="51"/>
        <v>0</v>
      </c>
      <c r="Q300" s="16">
        <f t="shared" si="52"/>
        <v>0</v>
      </c>
      <c r="R300" s="16">
        <f t="shared" si="53"/>
        <v>0</v>
      </c>
      <c r="S300" s="16"/>
      <c r="T300" s="113"/>
      <c r="U300" s="114"/>
      <c r="V300" s="114"/>
      <c r="W300" s="114"/>
      <c r="X300" s="115"/>
      <c r="Y300" s="8"/>
      <c r="Z300" s="11"/>
    </row>
    <row r="301" spans="1:26" customFormat="1" x14ac:dyDescent="0.25">
      <c r="A301" s="3">
        <f t="shared" si="44"/>
        <v>0</v>
      </c>
      <c r="B301" s="43">
        <f t="shared" si="45"/>
        <v>0</v>
      </c>
      <c r="C301" s="43">
        <f t="shared" si="46"/>
        <v>0</v>
      </c>
      <c r="D301" s="43">
        <f t="shared" si="47"/>
        <v>0</v>
      </c>
      <c r="E301" s="3">
        <f t="shared" si="48"/>
        <v>0</v>
      </c>
      <c r="F301" s="45"/>
      <c r="G301" s="70"/>
      <c r="H301" s="50"/>
      <c r="I301" s="50"/>
      <c r="J301" s="59"/>
      <c r="K301" s="59"/>
      <c r="L301" s="59"/>
      <c r="M301" s="60" t="str">
        <f t="shared" si="54"/>
        <v/>
      </c>
      <c r="N301" s="4">
        <f t="shared" si="49"/>
        <v>0</v>
      </c>
      <c r="O301" s="4">
        <f t="shared" si="50"/>
        <v>0</v>
      </c>
      <c r="P301" s="4">
        <f t="shared" si="51"/>
        <v>0</v>
      </c>
      <c r="Q301" s="16">
        <f t="shared" si="52"/>
        <v>0</v>
      </c>
      <c r="R301" s="16">
        <f t="shared" si="53"/>
        <v>0</v>
      </c>
      <c r="S301" s="16"/>
      <c r="T301" s="113"/>
      <c r="U301" s="114"/>
      <c r="V301" s="114"/>
      <c r="W301" s="114"/>
      <c r="X301" s="115"/>
      <c r="Y301" s="8"/>
      <c r="Z301" s="11"/>
    </row>
    <row r="302" spans="1:26" customFormat="1" x14ac:dyDescent="0.25">
      <c r="A302" s="3">
        <f t="shared" si="44"/>
        <v>0</v>
      </c>
      <c r="B302" s="43">
        <f t="shared" si="45"/>
        <v>0</v>
      </c>
      <c r="C302" s="43">
        <f t="shared" si="46"/>
        <v>0</v>
      </c>
      <c r="D302" s="43">
        <f t="shared" si="47"/>
        <v>0</v>
      </c>
      <c r="E302" s="3">
        <f t="shared" si="48"/>
        <v>0</v>
      </c>
      <c r="F302" s="45"/>
      <c r="G302" s="70"/>
      <c r="H302" s="50"/>
      <c r="I302" s="50"/>
      <c r="J302" s="59"/>
      <c r="K302" s="59"/>
      <c r="L302" s="59"/>
      <c r="M302" s="60" t="str">
        <f t="shared" si="54"/>
        <v/>
      </c>
      <c r="N302" s="4">
        <f t="shared" si="49"/>
        <v>0</v>
      </c>
      <c r="O302" s="4">
        <f t="shared" si="50"/>
        <v>0</v>
      </c>
      <c r="P302" s="4">
        <f t="shared" si="51"/>
        <v>0</v>
      </c>
      <c r="Q302" s="16">
        <f t="shared" si="52"/>
        <v>0</v>
      </c>
      <c r="R302" s="16">
        <f t="shared" si="53"/>
        <v>0</v>
      </c>
      <c r="S302" s="16"/>
      <c r="T302" s="113"/>
      <c r="U302" s="114"/>
      <c r="V302" s="114"/>
      <c r="W302" s="114"/>
      <c r="X302" s="115"/>
      <c r="Y302" s="8"/>
      <c r="Z302" s="11"/>
    </row>
    <row r="303" spans="1:26" customFormat="1" x14ac:dyDescent="0.25">
      <c r="A303" s="3">
        <f t="shared" si="44"/>
        <v>0</v>
      </c>
      <c r="B303" s="43">
        <f t="shared" si="45"/>
        <v>0</v>
      </c>
      <c r="C303" s="43">
        <f t="shared" si="46"/>
        <v>0</v>
      </c>
      <c r="D303" s="43">
        <f t="shared" si="47"/>
        <v>0</v>
      </c>
      <c r="E303" s="3">
        <f t="shared" si="48"/>
        <v>0</v>
      </c>
      <c r="F303" s="45"/>
      <c r="G303" s="70"/>
      <c r="H303" s="50"/>
      <c r="I303" s="50"/>
      <c r="J303" s="59"/>
      <c r="K303" s="59"/>
      <c r="L303" s="59"/>
      <c r="M303" s="60" t="str">
        <f t="shared" si="54"/>
        <v/>
      </c>
      <c r="N303" s="4">
        <f t="shared" si="49"/>
        <v>0</v>
      </c>
      <c r="O303" s="4">
        <f t="shared" si="50"/>
        <v>0</v>
      </c>
      <c r="P303" s="4">
        <f t="shared" si="51"/>
        <v>0</v>
      </c>
      <c r="Q303" s="16">
        <f t="shared" si="52"/>
        <v>0</v>
      </c>
      <c r="R303" s="16">
        <f t="shared" si="53"/>
        <v>0</v>
      </c>
      <c r="S303" s="16"/>
      <c r="T303" s="110"/>
      <c r="U303" s="111"/>
      <c r="V303" s="111"/>
      <c r="W303" s="111"/>
      <c r="X303" s="112"/>
      <c r="Y303" s="8"/>
      <c r="Z303" s="11"/>
    </row>
    <row r="304" spans="1:26" customFormat="1" x14ac:dyDescent="0.25">
      <c r="A304" s="3">
        <f t="shared" si="44"/>
        <v>0</v>
      </c>
      <c r="B304" s="43">
        <f t="shared" si="45"/>
        <v>0</v>
      </c>
      <c r="C304" s="43">
        <f t="shared" si="46"/>
        <v>0</v>
      </c>
      <c r="D304" s="43">
        <f t="shared" si="47"/>
        <v>0</v>
      </c>
      <c r="E304" s="3">
        <f t="shared" si="48"/>
        <v>0</v>
      </c>
      <c r="F304" s="45"/>
      <c r="G304" s="70"/>
      <c r="H304" s="50"/>
      <c r="I304" s="50"/>
      <c r="J304" s="59"/>
      <c r="K304" s="59"/>
      <c r="L304" s="59"/>
      <c r="M304" s="60" t="str">
        <f t="shared" si="54"/>
        <v/>
      </c>
      <c r="N304" s="4">
        <f t="shared" si="49"/>
        <v>0</v>
      </c>
      <c r="O304" s="4">
        <f t="shared" si="50"/>
        <v>0</v>
      </c>
      <c r="P304" s="4">
        <f t="shared" si="51"/>
        <v>0</v>
      </c>
      <c r="Q304" s="16">
        <f t="shared" si="52"/>
        <v>0</v>
      </c>
      <c r="R304" s="16">
        <f t="shared" si="53"/>
        <v>0</v>
      </c>
      <c r="S304" s="16"/>
      <c r="T304" s="110"/>
      <c r="U304" s="111"/>
      <c r="V304" s="111"/>
      <c r="W304" s="111"/>
      <c r="X304" s="112"/>
      <c r="Y304" s="8"/>
      <c r="Z304" s="11"/>
    </row>
    <row r="305" spans="1:26" customFormat="1" x14ac:dyDescent="0.25">
      <c r="A305" s="3">
        <f t="shared" si="44"/>
        <v>0</v>
      </c>
      <c r="B305" s="43">
        <f t="shared" si="45"/>
        <v>0</v>
      </c>
      <c r="C305" s="43">
        <f t="shared" si="46"/>
        <v>0</v>
      </c>
      <c r="D305" s="43">
        <f t="shared" si="47"/>
        <v>0</v>
      </c>
      <c r="E305" s="3">
        <f t="shared" si="48"/>
        <v>0</v>
      </c>
      <c r="F305" s="45"/>
      <c r="G305" s="70"/>
      <c r="H305" s="50"/>
      <c r="I305" s="50"/>
      <c r="J305" s="59"/>
      <c r="K305" s="59"/>
      <c r="L305" s="59"/>
      <c r="M305" s="60" t="str">
        <f t="shared" si="54"/>
        <v/>
      </c>
      <c r="N305" s="4">
        <f t="shared" si="49"/>
        <v>0</v>
      </c>
      <c r="O305" s="4">
        <f t="shared" si="50"/>
        <v>0</v>
      </c>
      <c r="P305" s="4">
        <f t="shared" si="51"/>
        <v>0</v>
      </c>
      <c r="Q305" s="16">
        <f t="shared" si="52"/>
        <v>0</v>
      </c>
      <c r="R305" s="16">
        <f t="shared" si="53"/>
        <v>0</v>
      </c>
      <c r="S305" s="16"/>
      <c r="T305" s="110"/>
      <c r="U305" s="111"/>
      <c r="V305" s="111"/>
      <c r="W305" s="111"/>
      <c r="X305" s="112"/>
      <c r="Y305" s="8"/>
      <c r="Z305" s="11"/>
    </row>
    <row r="306" spans="1:26" customFormat="1" x14ac:dyDescent="0.25">
      <c r="A306" s="3">
        <f t="shared" si="44"/>
        <v>0</v>
      </c>
      <c r="B306" s="43">
        <f t="shared" si="45"/>
        <v>0</v>
      </c>
      <c r="C306" s="43">
        <f t="shared" si="46"/>
        <v>0</v>
      </c>
      <c r="D306" s="43">
        <f t="shared" si="47"/>
        <v>0</v>
      </c>
      <c r="E306" s="3">
        <f t="shared" si="48"/>
        <v>0</v>
      </c>
      <c r="F306" s="45"/>
      <c r="G306" s="70"/>
      <c r="H306" s="50"/>
      <c r="I306" s="50"/>
      <c r="J306" s="59"/>
      <c r="K306" s="59"/>
      <c r="L306" s="59"/>
      <c r="M306" s="60" t="str">
        <f t="shared" si="54"/>
        <v/>
      </c>
      <c r="N306" s="4">
        <f t="shared" si="49"/>
        <v>0</v>
      </c>
      <c r="O306" s="4">
        <f t="shared" si="50"/>
        <v>0</v>
      </c>
      <c r="P306" s="4">
        <f t="shared" si="51"/>
        <v>0</v>
      </c>
      <c r="Q306" s="16">
        <f t="shared" si="52"/>
        <v>0</v>
      </c>
      <c r="R306" s="16">
        <f t="shared" si="53"/>
        <v>0</v>
      </c>
      <c r="S306" s="16"/>
      <c r="T306" s="110"/>
      <c r="U306" s="111"/>
      <c r="V306" s="111"/>
      <c r="W306" s="111"/>
      <c r="X306" s="112"/>
      <c r="Y306" s="8"/>
      <c r="Z306" s="11"/>
    </row>
    <row r="307" spans="1:26" customFormat="1" x14ac:dyDescent="0.25">
      <c r="A307" s="3">
        <f t="shared" si="44"/>
        <v>0</v>
      </c>
      <c r="B307" s="43">
        <f t="shared" si="45"/>
        <v>0</v>
      </c>
      <c r="C307" s="43">
        <f t="shared" si="46"/>
        <v>0</v>
      </c>
      <c r="D307" s="43">
        <f t="shared" si="47"/>
        <v>0</v>
      </c>
      <c r="E307" s="3">
        <f t="shared" si="48"/>
        <v>0</v>
      </c>
      <c r="F307" s="45"/>
      <c r="G307" s="70"/>
      <c r="H307" s="50"/>
      <c r="I307" s="50"/>
      <c r="J307" s="59"/>
      <c r="K307" s="59"/>
      <c r="L307" s="59"/>
      <c r="M307" s="60" t="str">
        <f t="shared" si="54"/>
        <v/>
      </c>
      <c r="N307" s="4">
        <f t="shared" si="49"/>
        <v>0</v>
      </c>
      <c r="O307" s="4">
        <f t="shared" si="50"/>
        <v>0</v>
      </c>
      <c r="P307" s="4">
        <f t="shared" si="51"/>
        <v>0</v>
      </c>
      <c r="Q307" s="16">
        <f t="shared" si="52"/>
        <v>0</v>
      </c>
      <c r="R307" s="16">
        <f t="shared" si="53"/>
        <v>0</v>
      </c>
      <c r="S307" s="16"/>
      <c r="T307" s="110"/>
      <c r="U307" s="111"/>
      <c r="V307" s="111"/>
      <c r="W307" s="111"/>
      <c r="X307" s="112"/>
      <c r="Y307" s="8"/>
      <c r="Z307" s="11"/>
    </row>
    <row r="308" spans="1:26" customFormat="1" x14ac:dyDescent="0.25">
      <c r="A308" s="3">
        <f t="shared" si="44"/>
        <v>0</v>
      </c>
      <c r="B308" s="43">
        <f t="shared" si="45"/>
        <v>0</v>
      </c>
      <c r="C308" s="43">
        <f t="shared" si="46"/>
        <v>0</v>
      </c>
      <c r="D308" s="43">
        <f t="shared" si="47"/>
        <v>0</v>
      </c>
      <c r="E308" s="3">
        <f t="shared" si="48"/>
        <v>0</v>
      </c>
      <c r="F308" s="45"/>
      <c r="G308" s="70"/>
      <c r="H308" s="50"/>
      <c r="I308" s="50"/>
      <c r="J308" s="59"/>
      <c r="K308" s="59"/>
      <c r="L308" s="59"/>
      <c r="M308" s="60" t="str">
        <f t="shared" si="54"/>
        <v/>
      </c>
      <c r="N308" s="4">
        <f t="shared" si="49"/>
        <v>0</v>
      </c>
      <c r="O308" s="4">
        <f t="shared" si="50"/>
        <v>0</v>
      </c>
      <c r="P308" s="4">
        <f t="shared" si="51"/>
        <v>0</v>
      </c>
      <c r="Q308" s="16">
        <f t="shared" si="52"/>
        <v>0</v>
      </c>
      <c r="R308" s="16">
        <f t="shared" si="53"/>
        <v>0</v>
      </c>
      <c r="S308" s="16"/>
      <c r="T308" s="110"/>
      <c r="U308" s="111"/>
      <c r="V308" s="111"/>
      <c r="W308" s="111"/>
      <c r="X308" s="112"/>
      <c r="Y308" s="8"/>
      <c r="Z308" s="11"/>
    </row>
    <row r="309" spans="1:26" customFormat="1" x14ac:dyDescent="0.25">
      <c r="A309" s="3">
        <f t="shared" si="44"/>
        <v>0</v>
      </c>
      <c r="B309" s="43">
        <f t="shared" si="45"/>
        <v>0</v>
      </c>
      <c r="C309" s="43">
        <f t="shared" si="46"/>
        <v>0</v>
      </c>
      <c r="D309" s="43">
        <f t="shared" si="47"/>
        <v>0</v>
      </c>
      <c r="E309" s="3">
        <f t="shared" si="48"/>
        <v>0</v>
      </c>
      <c r="F309" s="45"/>
      <c r="G309" s="70"/>
      <c r="H309" s="50"/>
      <c r="I309" s="50"/>
      <c r="J309" s="59"/>
      <c r="K309" s="59"/>
      <c r="L309" s="59"/>
      <c r="M309" s="60" t="str">
        <f t="shared" si="54"/>
        <v/>
      </c>
      <c r="N309" s="4">
        <f t="shared" si="49"/>
        <v>0</v>
      </c>
      <c r="O309" s="4">
        <f t="shared" si="50"/>
        <v>0</v>
      </c>
      <c r="P309" s="4">
        <f t="shared" si="51"/>
        <v>0</v>
      </c>
      <c r="Q309" s="16">
        <f t="shared" si="52"/>
        <v>0</v>
      </c>
      <c r="R309" s="16">
        <f t="shared" si="53"/>
        <v>0</v>
      </c>
      <c r="S309" s="16"/>
      <c r="T309" s="110"/>
      <c r="U309" s="111"/>
      <c r="V309" s="111"/>
      <c r="W309" s="111"/>
      <c r="X309" s="112"/>
      <c r="Y309" s="8"/>
      <c r="Z309" s="11"/>
    </row>
    <row r="310" spans="1:26" customFormat="1" x14ac:dyDescent="0.25">
      <c r="A310" s="3">
        <f t="shared" si="44"/>
        <v>0</v>
      </c>
      <c r="B310" s="43">
        <f t="shared" si="45"/>
        <v>0</v>
      </c>
      <c r="C310" s="43">
        <f t="shared" si="46"/>
        <v>0</v>
      </c>
      <c r="D310" s="43">
        <f t="shared" si="47"/>
        <v>0</v>
      </c>
      <c r="E310" s="3">
        <f t="shared" si="48"/>
        <v>0</v>
      </c>
      <c r="F310" s="45"/>
      <c r="G310" s="70"/>
      <c r="H310" s="50"/>
      <c r="I310" s="50"/>
      <c r="J310" s="59"/>
      <c r="K310" s="59"/>
      <c r="L310" s="59"/>
      <c r="M310" s="60" t="str">
        <f t="shared" si="54"/>
        <v/>
      </c>
      <c r="N310" s="4">
        <f t="shared" si="49"/>
        <v>0</v>
      </c>
      <c r="O310" s="4">
        <f t="shared" si="50"/>
        <v>0</v>
      </c>
      <c r="P310" s="4">
        <f t="shared" si="51"/>
        <v>0</v>
      </c>
      <c r="Q310" s="16">
        <f t="shared" si="52"/>
        <v>0</v>
      </c>
      <c r="R310" s="16">
        <f t="shared" si="53"/>
        <v>0</v>
      </c>
      <c r="S310" s="16"/>
      <c r="T310" s="110"/>
      <c r="U310" s="111"/>
      <c r="V310" s="111"/>
      <c r="W310" s="111"/>
      <c r="X310" s="112"/>
      <c r="Y310" s="8"/>
      <c r="Z310" s="11"/>
    </row>
    <row r="311" spans="1:26" customFormat="1" x14ac:dyDescent="0.25">
      <c r="A311" s="3">
        <f t="shared" si="44"/>
        <v>0</v>
      </c>
      <c r="B311" s="43">
        <f t="shared" si="45"/>
        <v>0</v>
      </c>
      <c r="C311" s="43">
        <f t="shared" si="46"/>
        <v>0</v>
      </c>
      <c r="D311" s="43">
        <f t="shared" si="47"/>
        <v>0</v>
      </c>
      <c r="E311" s="3">
        <f t="shared" si="48"/>
        <v>0</v>
      </c>
      <c r="F311" s="45"/>
      <c r="G311" s="70"/>
      <c r="H311" s="50"/>
      <c r="I311" s="50"/>
      <c r="J311" s="59"/>
      <c r="K311" s="59"/>
      <c r="L311" s="59"/>
      <c r="M311" s="60" t="str">
        <f t="shared" si="54"/>
        <v/>
      </c>
      <c r="N311" s="4">
        <f t="shared" si="49"/>
        <v>0</v>
      </c>
      <c r="O311" s="4">
        <f t="shared" si="50"/>
        <v>0</v>
      </c>
      <c r="P311" s="4">
        <f t="shared" si="51"/>
        <v>0</v>
      </c>
      <c r="Q311" s="16">
        <f t="shared" si="52"/>
        <v>0</v>
      </c>
      <c r="R311" s="16">
        <f t="shared" si="53"/>
        <v>0</v>
      </c>
      <c r="S311" s="16"/>
      <c r="T311" s="110"/>
      <c r="U311" s="111"/>
      <c r="V311" s="111"/>
      <c r="W311" s="111"/>
      <c r="X311" s="112"/>
      <c r="Y311" s="8"/>
      <c r="Z311" s="11"/>
    </row>
    <row r="312" spans="1:26" customFormat="1" x14ac:dyDescent="0.25">
      <c r="A312" s="3">
        <f t="shared" si="44"/>
        <v>0</v>
      </c>
      <c r="B312" s="43">
        <f t="shared" si="45"/>
        <v>0</v>
      </c>
      <c r="C312" s="43">
        <f t="shared" si="46"/>
        <v>0</v>
      </c>
      <c r="D312" s="43">
        <f t="shared" si="47"/>
        <v>0</v>
      </c>
      <c r="E312" s="3">
        <f t="shared" si="48"/>
        <v>0</v>
      </c>
      <c r="F312" s="45"/>
      <c r="G312" s="70"/>
      <c r="H312" s="50"/>
      <c r="I312" s="50"/>
      <c r="J312" s="59"/>
      <c r="K312" s="59"/>
      <c r="L312" s="59"/>
      <c r="M312" s="60" t="str">
        <f t="shared" si="54"/>
        <v/>
      </c>
      <c r="N312" s="4">
        <f t="shared" si="49"/>
        <v>0</v>
      </c>
      <c r="O312" s="4">
        <f t="shared" si="50"/>
        <v>0</v>
      </c>
      <c r="P312" s="4">
        <f t="shared" si="51"/>
        <v>0</v>
      </c>
      <c r="Q312" s="16">
        <f t="shared" si="52"/>
        <v>0</v>
      </c>
      <c r="R312" s="16">
        <f t="shared" si="53"/>
        <v>0</v>
      </c>
      <c r="S312" s="16"/>
      <c r="T312" s="110"/>
      <c r="U312" s="111"/>
      <c r="V312" s="111"/>
      <c r="W312" s="111"/>
      <c r="X312" s="112"/>
      <c r="Y312" s="8"/>
      <c r="Z312" s="11"/>
    </row>
    <row r="313" spans="1:26" customFormat="1" x14ac:dyDescent="0.25">
      <c r="A313" s="3">
        <f t="shared" si="44"/>
        <v>0</v>
      </c>
      <c r="B313" s="43">
        <f t="shared" si="45"/>
        <v>0</v>
      </c>
      <c r="C313" s="43">
        <f t="shared" si="46"/>
        <v>0</v>
      </c>
      <c r="D313" s="43">
        <f t="shared" si="47"/>
        <v>0</v>
      </c>
      <c r="E313" s="3">
        <f t="shared" si="48"/>
        <v>0</v>
      </c>
      <c r="F313" s="45"/>
      <c r="G313" s="70"/>
      <c r="H313" s="50"/>
      <c r="I313" s="50"/>
      <c r="J313" s="59"/>
      <c r="K313" s="59"/>
      <c r="L313" s="59"/>
      <c r="M313" s="60" t="str">
        <f t="shared" si="54"/>
        <v/>
      </c>
      <c r="N313" s="4">
        <f t="shared" si="49"/>
        <v>0</v>
      </c>
      <c r="O313" s="4">
        <f t="shared" si="50"/>
        <v>0</v>
      </c>
      <c r="P313" s="4">
        <f t="shared" si="51"/>
        <v>0</v>
      </c>
      <c r="Q313" s="16">
        <f t="shared" si="52"/>
        <v>0</v>
      </c>
      <c r="R313" s="16">
        <f t="shared" si="53"/>
        <v>0</v>
      </c>
      <c r="S313" s="16"/>
      <c r="T313" s="110"/>
      <c r="U313" s="111"/>
      <c r="V313" s="111"/>
      <c r="W313" s="111"/>
      <c r="X313" s="112"/>
      <c r="Y313" s="8"/>
      <c r="Z313" s="11"/>
    </row>
    <row r="314" spans="1:26" customFormat="1" x14ac:dyDescent="0.25">
      <c r="A314" s="3">
        <f t="shared" si="44"/>
        <v>0</v>
      </c>
      <c r="B314" s="43">
        <f t="shared" si="45"/>
        <v>0</v>
      </c>
      <c r="C314" s="43">
        <f t="shared" si="46"/>
        <v>0</v>
      </c>
      <c r="D314" s="43">
        <f t="shared" si="47"/>
        <v>0</v>
      </c>
      <c r="E314" s="3">
        <f t="shared" si="48"/>
        <v>0</v>
      </c>
      <c r="F314" s="45"/>
      <c r="G314" s="70"/>
      <c r="H314" s="50"/>
      <c r="I314" s="50"/>
      <c r="J314" s="59"/>
      <c r="K314" s="59"/>
      <c r="L314" s="59"/>
      <c r="M314" s="60" t="str">
        <f t="shared" si="54"/>
        <v/>
      </c>
      <c r="N314" s="4">
        <f t="shared" si="49"/>
        <v>0</v>
      </c>
      <c r="O314" s="4">
        <f t="shared" si="50"/>
        <v>0</v>
      </c>
      <c r="P314" s="4">
        <f t="shared" si="51"/>
        <v>0</v>
      </c>
      <c r="Q314" s="16">
        <f t="shared" si="52"/>
        <v>0</v>
      </c>
      <c r="R314" s="16">
        <f t="shared" si="53"/>
        <v>0</v>
      </c>
      <c r="S314" s="16"/>
      <c r="T314" s="110"/>
      <c r="U314" s="111"/>
      <c r="V314" s="111"/>
      <c r="W314" s="111"/>
      <c r="X314" s="112"/>
      <c r="Y314" s="8"/>
      <c r="Z314" s="11"/>
    </row>
    <row r="315" spans="1:26" customFormat="1" x14ac:dyDescent="0.25">
      <c r="A315" s="3">
        <f t="shared" si="44"/>
        <v>0</v>
      </c>
      <c r="B315" s="43">
        <f t="shared" si="45"/>
        <v>0</v>
      </c>
      <c r="C315" s="43">
        <f t="shared" si="46"/>
        <v>0</v>
      </c>
      <c r="D315" s="43">
        <f t="shared" si="47"/>
        <v>0</v>
      </c>
      <c r="E315" s="3">
        <f t="shared" si="48"/>
        <v>0</v>
      </c>
      <c r="F315" s="45"/>
      <c r="G315" s="70"/>
      <c r="H315" s="50"/>
      <c r="I315" s="50"/>
      <c r="J315" s="59"/>
      <c r="K315" s="59"/>
      <c r="L315" s="59"/>
      <c r="M315" s="60" t="str">
        <f t="shared" si="54"/>
        <v/>
      </c>
      <c r="N315" s="4">
        <f t="shared" si="49"/>
        <v>0</v>
      </c>
      <c r="O315" s="4">
        <f t="shared" si="50"/>
        <v>0</v>
      </c>
      <c r="P315" s="4">
        <f t="shared" si="51"/>
        <v>0</v>
      </c>
      <c r="Q315" s="16">
        <f t="shared" si="52"/>
        <v>0</v>
      </c>
      <c r="R315" s="16">
        <f t="shared" si="53"/>
        <v>0</v>
      </c>
      <c r="S315" s="16"/>
      <c r="T315" s="110"/>
      <c r="U315" s="111"/>
      <c r="V315" s="111"/>
      <c r="W315" s="111"/>
      <c r="X315" s="112"/>
      <c r="Y315" s="8"/>
      <c r="Z315" s="11"/>
    </row>
    <row r="316" spans="1:26" customFormat="1" x14ac:dyDescent="0.25">
      <c r="A316" s="3">
        <f t="shared" si="44"/>
        <v>0</v>
      </c>
      <c r="B316" s="43">
        <f t="shared" si="45"/>
        <v>0</v>
      </c>
      <c r="C316" s="43">
        <f t="shared" si="46"/>
        <v>0</v>
      </c>
      <c r="D316" s="43">
        <f t="shared" si="47"/>
        <v>0</v>
      </c>
      <c r="E316" s="3">
        <f t="shared" si="48"/>
        <v>0</v>
      </c>
      <c r="F316" s="45"/>
      <c r="G316" s="70"/>
      <c r="H316" s="50"/>
      <c r="I316" s="50"/>
      <c r="J316" s="59"/>
      <c r="K316" s="59"/>
      <c r="L316" s="59"/>
      <c r="M316" s="60" t="str">
        <f t="shared" si="54"/>
        <v/>
      </c>
      <c r="N316" s="4">
        <f t="shared" si="49"/>
        <v>0</v>
      </c>
      <c r="O316" s="4">
        <f t="shared" si="50"/>
        <v>0</v>
      </c>
      <c r="P316" s="4">
        <f t="shared" si="51"/>
        <v>0</v>
      </c>
      <c r="Q316" s="16">
        <f t="shared" si="52"/>
        <v>0</v>
      </c>
      <c r="R316" s="16">
        <f t="shared" si="53"/>
        <v>0</v>
      </c>
      <c r="S316" s="16"/>
      <c r="T316" s="110"/>
      <c r="U316" s="111"/>
      <c r="V316" s="111"/>
      <c r="W316" s="111"/>
      <c r="X316" s="112"/>
      <c r="Y316" s="8"/>
      <c r="Z316" s="11"/>
    </row>
    <row r="317" spans="1:26" customFormat="1" x14ac:dyDescent="0.25">
      <c r="A317" s="3">
        <f t="shared" si="44"/>
        <v>0</v>
      </c>
      <c r="B317" s="43">
        <f t="shared" si="45"/>
        <v>0</v>
      </c>
      <c r="C317" s="43">
        <f t="shared" si="46"/>
        <v>0</v>
      </c>
      <c r="D317" s="43">
        <f t="shared" si="47"/>
        <v>0</v>
      </c>
      <c r="E317" s="3">
        <f t="shared" si="48"/>
        <v>0</v>
      </c>
      <c r="F317" s="45"/>
      <c r="G317" s="70"/>
      <c r="H317" s="50"/>
      <c r="I317" s="50"/>
      <c r="J317" s="59"/>
      <c r="K317" s="59"/>
      <c r="L317" s="59"/>
      <c r="M317" s="60" t="str">
        <f t="shared" si="54"/>
        <v/>
      </c>
      <c r="N317" s="4">
        <f t="shared" si="49"/>
        <v>0</v>
      </c>
      <c r="O317" s="4">
        <f t="shared" si="50"/>
        <v>0</v>
      </c>
      <c r="P317" s="4">
        <f t="shared" si="51"/>
        <v>0</v>
      </c>
      <c r="Q317" s="16">
        <f t="shared" si="52"/>
        <v>0</v>
      </c>
      <c r="R317" s="16">
        <f t="shared" si="53"/>
        <v>0</v>
      </c>
      <c r="S317" s="16"/>
      <c r="T317" s="110"/>
      <c r="U317" s="111"/>
      <c r="V317" s="111"/>
      <c r="W317" s="111"/>
      <c r="X317" s="112"/>
      <c r="Y317" s="8"/>
      <c r="Z317" s="11"/>
    </row>
    <row r="318" spans="1:26" customFormat="1" x14ac:dyDescent="0.25">
      <c r="A318" s="3">
        <f t="shared" si="44"/>
        <v>0</v>
      </c>
      <c r="B318" s="43">
        <f t="shared" si="45"/>
        <v>0</v>
      </c>
      <c r="C318" s="43">
        <f t="shared" si="46"/>
        <v>0</v>
      </c>
      <c r="D318" s="43">
        <f t="shared" si="47"/>
        <v>0</v>
      </c>
      <c r="E318" s="3">
        <f t="shared" si="48"/>
        <v>0</v>
      </c>
      <c r="F318" s="45"/>
      <c r="G318" s="70"/>
      <c r="H318" s="50"/>
      <c r="I318" s="50"/>
      <c r="J318" s="59"/>
      <c r="K318" s="59"/>
      <c r="L318" s="59"/>
      <c r="M318" s="60" t="str">
        <f t="shared" si="54"/>
        <v/>
      </c>
      <c r="N318" s="4">
        <f t="shared" si="49"/>
        <v>0</v>
      </c>
      <c r="O318" s="4">
        <f t="shared" si="50"/>
        <v>0</v>
      </c>
      <c r="P318" s="4">
        <f t="shared" si="51"/>
        <v>0</v>
      </c>
      <c r="Q318" s="16">
        <f t="shared" si="52"/>
        <v>0</v>
      </c>
      <c r="R318" s="16">
        <f t="shared" si="53"/>
        <v>0</v>
      </c>
      <c r="S318" s="16"/>
      <c r="T318" s="110"/>
      <c r="U318" s="111"/>
      <c r="V318" s="111"/>
      <c r="W318" s="111"/>
      <c r="X318" s="112"/>
      <c r="Y318" s="8"/>
      <c r="Z318" s="11"/>
    </row>
    <row r="319" spans="1:26" customFormat="1" x14ac:dyDescent="0.25">
      <c r="A319" s="3">
        <f t="shared" si="44"/>
        <v>0</v>
      </c>
      <c r="B319" s="43">
        <f t="shared" si="45"/>
        <v>0</v>
      </c>
      <c r="C319" s="43">
        <f t="shared" si="46"/>
        <v>0</v>
      </c>
      <c r="D319" s="43">
        <f t="shared" si="47"/>
        <v>0</v>
      </c>
      <c r="E319" s="3">
        <f t="shared" si="48"/>
        <v>0</v>
      </c>
      <c r="F319" s="45"/>
      <c r="G319" s="70"/>
      <c r="H319" s="50"/>
      <c r="I319" s="50"/>
      <c r="J319" s="59"/>
      <c r="K319" s="59"/>
      <c r="L319" s="59"/>
      <c r="M319" s="60" t="str">
        <f t="shared" si="54"/>
        <v/>
      </c>
      <c r="N319" s="4">
        <f t="shared" si="49"/>
        <v>0</v>
      </c>
      <c r="O319" s="4">
        <f t="shared" si="50"/>
        <v>0</v>
      </c>
      <c r="P319" s="4">
        <f t="shared" si="51"/>
        <v>0</v>
      </c>
      <c r="Q319" s="16">
        <f t="shared" si="52"/>
        <v>0</v>
      </c>
      <c r="R319" s="16">
        <f t="shared" si="53"/>
        <v>0</v>
      </c>
      <c r="S319" s="16"/>
      <c r="T319" s="110"/>
      <c r="U319" s="111"/>
      <c r="V319" s="111"/>
      <c r="W319" s="111"/>
      <c r="X319" s="112"/>
      <c r="Y319" s="8"/>
      <c r="Z319" s="11"/>
    </row>
    <row r="320" spans="1:26" customFormat="1" x14ac:dyDescent="0.25">
      <c r="A320" s="3">
        <f t="shared" si="44"/>
        <v>0</v>
      </c>
      <c r="B320" s="43">
        <f t="shared" si="45"/>
        <v>0</v>
      </c>
      <c r="C320" s="43">
        <f t="shared" si="46"/>
        <v>0</v>
      </c>
      <c r="D320" s="43">
        <f t="shared" si="47"/>
        <v>0</v>
      </c>
      <c r="E320" s="3">
        <f t="shared" si="48"/>
        <v>0</v>
      </c>
      <c r="F320" s="45"/>
      <c r="G320" s="70"/>
      <c r="H320" s="50"/>
      <c r="I320" s="50"/>
      <c r="J320" s="59"/>
      <c r="K320" s="59"/>
      <c r="L320" s="59"/>
      <c r="M320" s="60" t="str">
        <f t="shared" si="54"/>
        <v/>
      </c>
      <c r="N320" s="4">
        <f t="shared" si="49"/>
        <v>0</v>
      </c>
      <c r="O320" s="4">
        <f t="shared" si="50"/>
        <v>0</v>
      </c>
      <c r="P320" s="4">
        <f t="shared" si="51"/>
        <v>0</v>
      </c>
      <c r="Q320" s="16">
        <f t="shared" si="52"/>
        <v>0</v>
      </c>
      <c r="R320" s="16">
        <f t="shared" si="53"/>
        <v>0</v>
      </c>
      <c r="S320" s="16"/>
      <c r="T320" s="110"/>
      <c r="U320" s="111"/>
      <c r="V320" s="111"/>
      <c r="W320" s="111"/>
      <c r="X320" s="112"/>
      <c r="Y320" s="8"/>
      <c r="Z320" s="11"/>
    </row>
    <row r="321" spans="1:26" customFormat="1" x14ac:dyDescent="0.25">
      <c r="A321" s="3">
        <f t="shared" si="44"/>
        <v>0</v>
      </c>
      <c r="B321" s="43">
        <f t="shared" si="45"/>
        <v>0</v>
      </c>
      <c r="C321" s="43">
        <f t="shared" si="46"/>
        <v>0</v>
      </c>
      <c r="D321" s="43">
        <f t="shared" si="47"/>
        <v>0</v>
      </c>
      <c r="E321" s="3">
        <f t="shared" si="48"/>
        <v>0</v>
      </c>
      <c r="F321" s="45"/>
      <c r="G321" s="70"/>
      <c r="H321" s="50"/>
      <c r="I321" s="50"/>
      <c r="J321" s="59"/>
      <c r="K321" s="59"/>
      <c r="L321" s="59"/>
      <c r="M321" s="60" t="str">
        <f t="shared" si="54"/>
        <v/>
      </c>
      <c r="N321" s="4">
        <f t="shared" si="49"/>
        <v>0</v>
      </c>
      <c r="O321" s="4">
        <f t="shared" si="50"/>
        <v>0</v>
      </c>
      <c r="P321" s="4">
        <f t="shared" si="51"/>
        <v>0</v>
      </c>
      <c r="Q321" s="16">
        <f t="shared" si="52"/>
        <v>0</v>
      </c>
      <c r="R321" s="16">
        <f t="shared" si="53"/>
        <v>0</v>
      </c>
      <c r="S321" s="16"/>
      <c r="T321" s="110"/>
      <c r="U321" s="111"/>
      <c r="V321" s="111"/>
      <c r="W321" s="111"/>
      <c r="X321" s="112"/>
      <c r="Y321" s="8"/>
      <c r="Z321" s="11"/>
    </row>
    <row r="322" spans="1:26" customFormat="1" x14ac:dyDescent="0.25">
      <c r="A322" s="3">
        <f t="shared" si="44"/>
        <v>0</v>
      </c>
      <c r="B322" s="43">
        <f t="shared" si="45"/>
        <v>0</v>
      </c>
      <c r="C322" s="43">
        <f t="shared" si="46"/>
        <v>0</v>
      </c>
      <c r="D322" s="43">
        <f t="shared" si="47"/>
        <v>0</v>
      </c>
      <c r="E322" s="3">
        <f t="shared" si="48"/>
        <v>0</v>
      </c>
      <c r="F322" s="45"/>
      <c r="G322" s="70"/>
      <c r="H322" s="50"/>
      <c r="I322" s="50"/>
      <c r="J322" s="59"/>
      <c r="K322" s="59"/>
      <c r="L322" s="59"/>
      <c r="M322" s="60" t="str">
        <f t="shared" si="54"/>
        <v/>
      </c>
      <c r="N322" s="4">
        <f t="shared" si="49"/>
        <v>0</v>
      </c>
      <c r="O322" s="4">
        <f t="shared" si="50"/>
        <v>0</v>
      </c>
      <c r="P322" s="4">
        <f t="shared" si="51"/>
        <v>0</v>
      </c>
      <c r="Q322" s="16">
        <f t="shared" si="52"/>
        <v>0</v>
      </c>
      <c r="R322" s="16">
        <f t="shared" si="53"/>
        <v>0</v>
      </c>
      <c r="S322" s="16"/>
      <c r="T322" s="110"/>
      <c r="U322" s="111"/>
      <c r="V322" s="111"/>
      <c r="W322" s="111"/>
      <c r="X322" s="112"/>
      <c r="Y322" s="8"/>
      <c r="Z322" s="11"/>
    </row>
    <row r="323" spans="1:26" customFormat="1" x14ac:dyDescent="0.25">
      <c r="A323" s="3">
        <f t="shared" si="44"/>
        <v>0</v>
      </c>
      <c r="B323" s="43">
        <f t="shared" si="45"/>
        <v>0</v>
      </c>
      <c r="C323" s="43">
        <f t="shared" si="46"/>
        <v>0</v>
      </c>
      <c r="D323" s="43">
        <f t="shared" si="47"/>
        <v>0</v>
      </c>
      <c r="E323" s="3">
        <f t="shared" si="48"/>
        <v>0</v>
      </c>
      <c r="F323" s="45"/>
      <c r="G323" s="70"/>
      <c r="H323" s="50"/>
      <c r="I323" s="50"/>
      <c r="J323" s="59"/>
      <c r="K323" s="59"/>
      <c r="L323" s="59"/>
      <c r="M323" s="60" t="str">
        <f t="shared" si="54"/>
        <v/>
      </c>
      <c r="N323" s="4">
        <f t="shared" si="49"/>
        <v>0</v>
      </c>
      <c r="O323" s="4">
        <f t="shared" si="50"/>
        <v>0</v>
      </c>
      <c r="P323" s="4">
        <f t="shared" si="51"/>
        <v>0</v>
      </c>
      <c r="Q323" s="16">
        <f t="shared" si="52"/>
        <v>0</v>
      </c>
      <c r="R323" s="16">
        <f t="shared" si="53"/>
        <v>0</v>
      </c>
      <c r="S323" s="16"/>
      <c r="T323" s="110"/>
      <c r="U323" s="111"/>
      <c r="V323" s="111"/>
      <c r="W323" s="111"/>
      <c r="X323" s="112"/>
      <c r="Y323" s="8"/>
      <c r="Z323" s="11"/>
    </row>
    <row r="324" spans="1:26" customFormat="1" x14ac:dyDescent="0.25">
      <c r="A324" s="3">
        <f t="shared" si="44"/>
        <v>0</v>
      </c>
      <c r="B324" s="43">
        <f t="shared" si="45"/>
        <v>0</v>
      </c>
      <c r="C324" s="43">
        <f t="shared" si="46"/>
        <v>0</v>
      </c>
      <c r="D324" s="43">
        <f t="shared" si="47"/>
        <v>0</v>
      </c>
      <c r="E324" s="3">
        <f t="shared" si="48"/>
        <v>0</v>
      </c>
      <c r="F324" s="45"/>
      <c r="G324" s="70"/>
      <c r="H324" s="50"/>
      <c r="I324" s="50"/>
      <c r="J324" s="59"/>
      <c r="K324" s="59"/>
      <c r="L324" s="59"/>
      <c r="M324" s="60" t="str">
        <f t="shared" si="54"/>
        <v/>
      </c>
      <c r="N324" s="4">
        <f t="shared" si="49"/>
        <v>0</v>
      </c>
      <c r="O324" s="4">
        <f t="shared" si="50"/>
        <v>0</v>
      </c>
      <c r="P324" s="4">
        <f t="shared" si="51"/>
        <v>0</v>
      </c>
      <c r="Q324" s="16">
        <f t="shared" si="52"/>
        <v>0</v>
      </c>
      <c r="R324" s="16">
        <f t="shared" si="53"/>
        <v>0</v>
      </c>
      <c r="S324" s="16"/>
      <c r="T324" s="110"/>
      <c r="U324" s="111"/>
      <c r="V324" s="111"/>
      <c r="W324" s="111"/>
      <c r="X324" s="112"/>
      <c r="Y324" s="8"/>
      <c r="Z324" s="11"/>
    </row>
    <row r="325" spans="1:26" customFormat="1" x14ac:dyDescent="0.25">
      <c r="A325" s="3">
        <f t="shared" si="44"/>
        <v>0</v>
      </c>
      <c r="B325" s="43">
        <f t="shared" si="45"/>
        <v>0</v>
      </c>
      <c r="C325" s="43">
        <f t="shared" si="46"/>
        <v>0</v>
      </c>
      <c r="D325" s="43">
        <f t="shared" si="47"/>
        <v>0</v>
      </c>
      <c r="E325" s="3">
        <f t="shared" si="48"/>
        <v>0</v>
      </c>
      <c r="F325" s="45"/>
      <c r="G325" s="70"/>
      <c r="H325" s="50"/>
      <c r="I325" s="50"/>
      <c r="J325" s="59"/>
      <c r="K325" s="59"/>
      <c r="L325" s="59"/>
      <c r="M325" s="60" t="str">
        <f t="shared" si="54"/>
        <v/>
      </c>
      <c r="N325" s="4">
        <f t="shared" si="49"/>
        <v>0</v>
      </c>
      <c r="O325" s="4">
        <f t="shared" si="50"/>
        <v>0</v>
      </c>
      <c r="P325" s="4">
        <f t="shared" si="51"/>
        <v>0</v>
      </c>
      <c r="Q325" s="16">
        <f t="shared" si="52"/>
        <v>0</v>
      </c>
      <c r="R325" s="16">
        <f t="shared" si="53"/>
        <v>0</v>
      </c>
      <c r="S325" s="16"/>
      <c r="T325" s="110"/>
      <c r="U325" s="111"/>
      <c r="V325" s="111"/>
      <c r="W325" s="111"/>
      <c r="X325" s="112"/>
      <c r="Y325" s="8"/>
      <c r="Z325" s="11"/>
    </row>
    <row r="326" spans="1:26" customFormat="1" x14ac:dyDescent="0.25">
      <c r="A326" s="3">
        <f t="shared" si="44"/>
        <v>0</v>
      </c>
      <c r="B326" s="43">
        <f t="shared" si="45"/>
        <v>0</v>
      </c>
      <c r="C326" s="43">
        <f t="shared" si="46"/>
        <v>0</v>
      </c>
      <c r="D326" s="43">
        <f t="shared" si="47"/>
        <v>0</v>
      </c>
      <c r="E326" s="3">
        <f t="shared" si="48"/>
        <v>0</v>
      </c>
      <c r="F326" s="45"/>
      <c r="G326" s="70"/>
      <c r="H326" s="50"/>
      <c r="I326" s="50"/>
      <c r="J326" s="59"/>
      <c r="K326" s="59"/>
      <c r="L326" s="59"/>
      <c r="M326" s="60" t="str">
        <f t="shared" si="54"/>
        <v/>
      </c>
      <c r="N326" s="4">
        <f t="shared" si="49"/>
        <v>0</v>
      </c>
      <c r="O326" s="4">
        <f t="shared" si="50"/>
        <v>0</v>
      </c>
      <c r="P326" s="4">
        <f t="shared" si="51"/>
        <v>0</v>
      </c>
      <c r="Q326" s="16">
        <f t="shared" si="52"/>
        <v>0</v>
      </c>
      <c r="R326" s="16">
        <f t="shared" si="53"/>
        <v>0</v>
      </c>
      <c r="S326" s="16"/>
      <c r="T326" s="113"/>
      <c r="U326" s="114"/>
      <c r="V326" s="114"/>
      <c r="W326" s="114"/>
      <c r="X326" s="115"/>
      <c r="Y326" s="8"/>
      <c r="Z326" s="11"/>
    </row>
    <row r="327" spans="1:26" customFormat="1" x14ac:dyDescent="0.25">
      <c r="A327" s="3">
        <f t="shared" si="44"/>
        <v>0</v>
      </c>
      <c r="B327" s="43">
        <f t="shared" si="45"/>
        <v>0</v>
      </c>
      <c r="C327" s="43">
        <f t="shared" si="46"/>
        <v>0</v>
      </c>
      <c r="D327" s="43">
        <f t="shared" si="47"/>
        <v>0</v>
      </c>
      <c r="E327" s="3">
        <f t="shared" si="48"/>
        <v>0</v>
      </c>
      <c r="F327" s="45"/>
      <c r="G327" s="70"/>
      <c r="H327" s="50"/>
      <c r="I327" s="50"/>
      <c r="J327" s="59"/>
      <c r="K327" s="59"/>
      <c r="L327" s="59"/>
      <c r="M327" s="60" t="str">
        <f t="shared" si="54"/>
        <v/>
      </c>
      <c r="N327" s="4">
        <f t="shared" si="49"/>
        <v>0</v>
      </c>
      <c r="O327" s="4">
        <f t="shared" si="50"/>
        <v>0</v>
      </c>
      <c r="P327" s="4">
        <f t="shared" si="51"/>
        <v>0</v>
      </c>
      <c r="Q327" s="16">
        <f t="shared" si="52"/>
        <v>0</v>
      </c>
      <c r="R327" s="16">
        <f t="shared" si="53"/>
        <v>0</v>
      </c>
      <c r="S327" s="16"/>
      <c r="T327" s="113"/>
      <c r="U327" s="114"/>
      <c r="V327" s="114"/>
      <c r="W327" s="114"/>
      <c r="X327" s="115"/>
      <c r="Y327" s="8"/>
      <c r="Z327" s="11"/>
    </row>
    <row r="328" spans="1:26" customFormat="1" x14ac:dyDescent="0.25">
      <c r="A328" s="3">
        <f t="shared" si="44"/>
        <v>0</v>
      </c>
      <c r="B328" s="43">
        <f t="shared" si="45"/>
        <v>0</v>
      </c>
      <c r="C328" s="43">
        <f t="shared" si="46"/>
        <v>0</v>
      </c>
      <c r="D328" s="43">
        <f t="shared" si="47"/>
        <v>0</v>
      </c>
      <c r="E328" s="3">
        <f t="shared" si="48"/>
        <v>0</v>
      </c>
      <c r="F328" s="45"/>
      <c r="G328" s="70"/>
      <c r="H328" s="50"/>
      <c r="I328" s="50"/>
      <c r="J328" s="59"/>
      <c r="K328" s="59"/>
      <c r="L328" s="59"/>
      <c r="M328" s="60" t="str">
        <f t="shared" si="54"/>
        <v/>
      </c>
      <c r="N328" s="4">
        <f t="shared" si="49"/>
        <v>0</v>
      </c>
      <c r="O328" s="4">
        <f t="shared" si="50"/>
        <v>0</v>
      </c>
      <c r="P328" s="4">
        <f t="shared" si="51"/>
        <v>0</v>
      </c>
      <c r="Q328" s="16">
        <f t="shared" si="52"/>
        <v>0</v>
      </c>
      <c r="R328" s="16">
        <f t="shared" si="53"/>
        <v>0</v>
      </c>
      <c r="S328" s="16"/>
      <c r="T328" s="113"/>
      <c r="U328" s="114"/>
      <c r="V328" s="114"/>
      <c r="W328" s="114"/>
      <c r="X328" s="115"/>
      <c r="Y328" s="8"/>
      <c r="Z328" s="11"/>
    </row>
    <row r="329" spans="1:26" customFormat="1" x14ac:dyDescent="0.25">
      <c r="A329" s="3">
        <f t="shared" si="44"/>
        <v>0</v>
      </c>
      <c r="B329" s="43">
        <f t="shared" si="45"/>
        <v>0</v>
      </c>
      <c r="C329" s="43">
        <f t="shared" si="46"/>
        <v>0</v>
      </c>
      <c r="D329" s="43">
        <f t="shared" si="47"/>
        <v>0</v>
      </c>
      <c r="E329" s="3">
        <f t="shared" si="48"/>
        <v>0</v>
      </c>
      <c r="F329" s="45"/>
      <c r="G329" s="70"/>
      <c r="H329" s="50"/>
      <c r="I329" s="50"/>
      <c r="J329" s="59"/>
      <c r="K329" s="59"/>
      <c r="L329" s="59"/>
      <c r="M329" s="60" t="str">
        <f t="shared" si="54"/>
        <v/>
      </c>
      <c r="N329" s="4">
        <f t="shared" si="49"/>
        <v>0</v>
      </c>
      <c r="O329" s="4">
        <f t="shared" si="50"/>
        <v>0</v>
      </c>
      <c r="P329" s="4">
        <f t="shared" si="51"/>
        <v>0</v>
      </c>
      <c r="Q329" s="16">
        <f t="shared" si="52"/>
        <v>0</v>
      </c>
      <c r="R329" s="16">
        <f t="shared" si="53"/>
        <v>0</v>
      </c>
      <c r="S329" s="16"/>
      <c r="T329" s="113"/>
      <c r="U329" s="114"/>
      <c r="V329" s="114"/>
      <c r="W329" s="114"/>
      <c r="X329" s="115"/>
      <c r="Y329" s="8"/>
      <c r="Z329" s="11"/>
    </row>
    <row r="330" spans="1:26" customFormat="1" x14ac:dyDescent="0.25">
      <c r="A330" s="3">
        <f t="shared" si="44"/>
        <v>0</v>
      </c>
      <c r="B330" s="43">
        <f t="shared" si="45"/>
        <v>0</v>
      </c>
      <c r="C330" s="43">
        <f t="shared" si="46"/>
        <v>0</v>
      </c>
      <c r="D330" s="43">
        <f t="shared" si="47"/>
        <v>0</v>
      </c>
      <c r="E330" s="3">
        <f t="shared" si="48"/>
        <v>0</v>
      </c>
      <c r="F330" s="45"/>
      <c r="G330" s="70"/>
      <c r="H330" s="50"/>
      <c r="I330" s="50"/>
      <c r="J330" s="59"/>
      <c r="K330" s="59"/>
      <c r="L330" s="59"/>
      <c r="M330" s="60" t="str">
        <f t="shared" si="54"/>
        <v/>
      </c>
      <c r="N330" s="4">
        <f t="shared" si="49"/>
        <v>0</v>
      </c>
      <c r="O330" s="4">
        <f t="shared" si="50"/>
        <v>0</v>
      </c>
      <c r="P330" s="4">
        <f t="shared" si="51"/>
        <v>0</v>
      </c>
      <c r="Q330" s="16">
        <f t="shared" si="52"/>
        <v>0</v>
      </c>
      <c r="R330" s="16">
        <f t="shared" si="53"/>
        <v>0</v>
      </c>
      <c r="S330" s="16"/>
      <c r="T330" s="113"/>
      <c r="U330" s="114"/>
      <c r="V330" s="114"/>
      <c r="W330" s="114"/>
      <c r="X330" s="115"/>
      <c r="Y330" s="8"/>
      <c r="Z330" s="11"/>
    </row>
    <row r="331" spans="1:26" customFormat="1" x14ac:dyDescent="0.25">
      <c r="A331" s="3">
        <f t="shared" si="44"/>
        <v>0</v>
      </c>
      <c r="B331" s="43">
        <f t="shared" si="45"/>
        <v>0</v>
      </c>
      <c r="C331" s="43">
        <f t="shared" si="46"/>
        <v>0</v>
      </c>
      <c r="D331" s="43">
        <f t="shared" si="47"/>
        <v>0</v>
      </c>
      <c r="E331" s="3">
        <f t="shared" si="48"/>
        <v>0</v>
      </c>
      <c r="F331" s="45"/>
      <c r="G331" s="70"/>
      <c r="H331" s="50"/>
      <c r="I331" s="50"/>
      <c r="J331" s="59"/>
      <c r="K331" s="59"/>
      <c r="L331" s="59"/>
      <c r="M331" s="60" t="str">
        <f t="shared" si="54"/>
        <v/>
      </c>
      <c r="N331" s="4">
        <f t="shared" si="49"/>
        <v>0</v>
      </c>
      <c r="O331" s="4">
        <f t="shared" si="50"/>
        <v>0</v>
      </c>
      <c r="P331" s="4">
        <f t="shared" si="51"/>
        <v>0</v>
      </c>
      <c r="Q331" s="16">
        <f t="shared" si="52"/>
        <v>0</v>
      </c>
      <c r="R331" s="16">
        <f t="shared" si="53"/>
        <v>0</v>
      </c>
      <c r="S331" s="16"/>
      <c r="T331" s="110"/>
      <c r="U331" s="111"/>
      <c r="V331" s="111"/>
      <c r="W331" s="111"/>
      <c r="X331" s="112"/>
      <c r="Y331" s="8"/>
      <c r="Z331" s="11"/>
    </row>
    <row r="332" spans="1:26" customFormat="1" x14ac:dyDescent="0.25">
      <c r="A332" s="3">
        <f t="shared" si="44"/>
        <v>0</v>
      </c>
      <c r="B332" s="43">
        <f t="shared" si="45"/>
        <v>0</v>
      </c>
      <c r="C332" s="43">
        <f t="shared" si="46"/>
        <v>0</v>
      </c>
      <c r="D332" s="43">
        <f t="shared" si="47"/>
        <v>0</v>
      </c>
      <c r="E332" s="3">
        <f t="shared" si="48"/>
        <v>0</v>
      </c>
      <c r="F332" s="45"/>
      <c r="G332" s="70"/>
      <c r="H332" s="50"/>
      <c r="I332" s="50"/>
      <c r="J332" s="59"/>
      <c r="K332" s="59"/>
      <c r="L332" s="59"/>
      <c r="M332" s="60" t="str">
        <f t="shared" si="54"/>
        <v/>
      </c>
      <c r="N332" s="4">
        <f t="shared" si="49"/>
        <v>0</v>
      </c>
      <c r="O332" s="4">
        <f t="shared" si="50"/>
        <v>0</v>
      </c>
      <c r="P332" s="4">
        <f t="shared" si="51"/>
        <v>0</v>
      </c>
      <c r="Q332" s="16">
        <f t="shared" si="52"/>
        <v>0</v>
      </c>
      <c r="R332" s="16">
        <f t="shared" si="53"/>
        <v>0</v>
      </c>
      <c r="S332" s="16"/>
      <c r="T332" s="110"/>
      <c r="U332" s="111"/>
      <c r="V332" s="111"/>
      <c r="W332" s="111"/>
      <c r="X332" s="112"/>
      <c r="Y332" s="8"/>
      <c r="Z332" s="11"/>
    </row>
    <row r="333" spans="1:26" customFormat="1" x14ac:dyDescent="0.25">
      <c r="A333" s="3">
        <f t="shared" si="44"/>
        <v>0</v>
      </c>
      <c r="B333" s="43">
        <f t="shared" si="45"/>
        <v>0</v>
      </c>
      <c r="C333" s="43">
        <f t="shared" si="46"/>
        <v>0</v>
      </c>
      <c r="D333" s="43">
        <f t="shared" si="47"/>
        <v>0</v>
      </c>
      <c r="E333" s="3">
        <f t="shared" si="48"/>
        <v>0</v>
      </c>
      <c r="F333" s="45"/>
      <c r="G333" s="70"/>
      <c r="H333" s="50"/>
      <c r="I333" s="50"/>
      <c r="J333" s="59"/>
      <c r="K333" s="59"/>
      <c r="L333" s="59"/>
      <c r="M333" s="60" t="str">
        <f t="shared" si="54"/>
        <v/>
      </c>
      <c r="N333" s="4">
        <f t="shared" si="49"/>
        <v>0</v>
      </c>
      <c r="O333" s="4">
        <f t="shared" si="50"/>
        <v>0</v>
      </c>
      <c r="P333" s="4">
        <f t="shared" si="51"/>
        <v>0</v>
      </c>
      <c r="Q333" s="16">
        <f t="shared" si="52"/>
        <v>0</v>
      </c>
      <c r="R333" s="16">
        <f t="shared" si="53"/>
        <v>0</v>
      </c>
      <c r="S333" s="16"/>
      <c r="T333" s="110"/>
      <c r="U333" s="111"/>
      <c r="V333" s="111"/>
      <c r="W333" s="111"/>
      <c r="X333" s="112"/>
      <c r="Y333" s="8"/>
      <c r="Z333" s="11"/>
    </row>
    <row r="334" spans="1:26" customFormat="1" x14ac:dyDescent="0.25">
      <c r="A334" s="3">
        <f t="shared" si="44"/>
        <v>0</v>
      </c>
      <c r="B334" s="43">
        <f t="shared" si="45"/>
        <v>0</v>
      </c>
      <c r="C334" s="43">
        <f t="shared" si="46"/>
        <v>0</v>
      </c>
      <c r="D334" s="43">
        <f t="shared" si="47"/>
        <v>0</v>
      </c>
      <c r="E334" s="3">
        <f t="shared" si="48"/>
        <v>0</v>
      </c>
      <c r="F334" s="45"/>
      <c r="G334" s="70"/>
      <c r="H334" s="50"/>
      <c r="I334" s="50"/>
      <c r="J334" s="59"/>
      <c r="K334" s="59"/>
      <c r="L334" s="59"/>
      <c r="M334" s="60" t="str">
        <f t="shared" si="54"/>
        <v/>
      </c>
      <c r="N334" s="4">
        <f t="shared" si="49"/>
        <v>0</v>
      </c>
      <c r="O334" s="4">
        <f t="shared" si="50"/>
        <v>0</v>
      </c>
      <c r="P334" s="4">
        <f t="shared" si="51"/>
        <v>0</v>
      </c>
      <c r="Q334" s="16">
        <f t="shared" si="52"/>
        <v>0</v>
      </c>
      <c r="R334" s="16">
        <f t="shared" si="53"/>
        <v>0</v>
      </c>
      <c r="S334" s="16"/>
      <c r="T334" s="110"/>
      <c r="U334" s="111"/>
      <c r="V334" s="111"/>
      <c r="W334" s="111"/>
      <c r="X334" s="112"/>
      <c r="Y334" s="8"/>
      <c r="Z334" s="11"/>
    </row>
    <row r="335" spans="1:26" customFormat="1" x14ac:dyDescent="0.25">
      <c r="A335" s="3">
        <f t="shared" si="44"/>
        <v>0</v>
      </c>
      <c r="B335" s="43">
        <f t="shared" si="45"/>
        <v>0</v>
      </c>
      <c r="C335" s="43">
        <f t="shared" si="46"/>
        <v>0</v>
      </c>
      <c r="D335" s="43">
        <f t="shared" si="47"/>
        <v>0</v>
      </c>
      <c r="E335" s="3">
        <f t="shared" si="48"/>
        <v>0</v>
      </c>
      <c r="F335" s="45"/>
      <c r="G335" s="70"/>
      <c r="H335" s="50"/>
      <c r="I335" s="50"/>
      <c r="J335" s="59"/>
      <c r="K335" s="59"/>
      <c r="L335" s="59"/>
      <c r="M335" s="60" t="str">
        <f t="shared" si="54"/>
        <v/>
      </c>
      <c r="N335" s="4">
        <f t="shared" si="49"/>
        <v>0</v>
      </c>
      <c r="O335" s="4">
        <f t="shared" si="50"/>
        <v>0</v>
      </c>
      <c r="P335" s="4">
        <f t="shared" si="51"/>
        <v>0</v>
      </c>
      <c r="Q335" s="16">
        <f t="shared" si="52"/>
        <v>0</v>
      </c>
      <c r="R335" s="16">
        <f t="shared" si="53"/>
        <v>0</v>
      </c>
      <c r="S335" s="16"/>
      <c r="T335" s="110"/>
      <c r="U335" s="111"/>
      <c r="V335" s="111"/>
      <c r="W335" s="111"/>
      <c r="X335" s="112"/>
      <c r="Y335" s="8"/>
      <c r="Z335" s="11"/>
    </row>
    <row r="336" spans="1:26" customFormat="1" x14ac:dyDescent="0.25">
      <c r="A336" s="3">
        <f t="shared" si="44"/>
        <v>0</v>
      </c>
      <c r="B336" s="43">
        <f t="shared" si="45"/>
        <v>0</v>
      </c>
      <c r="C336" s="43">
        <f t="shared" si="46"/>
        <v>0</v>
      </c>
      <c r="D336" s="43">
        <f t="shared" si="47"/>
        <v>0</v>
      </c>
      <c r="E336" s="3">
        <f t="shared" si="48"/>
        <v>0</v>
      </c>
      <c r="F336" s="45"/>
      <c r="G336" s="70"/>
      <c r="H336" s="50"/>
      <c r="I336" s="50"/>
      <c r="J336" s="59"/>
      <c r="K336" s="59"/>
      <c r="L336" s="59"/>
      <c r="M336" s="60" t="str">
        <f t="shared" si="54"/>
        <v/>
      </c>
      <c r="N336" s="4">
        <f t="shared" si="49"/>
        <v>0</v>
      </c>
      <c r="O336" s="4">
        <f t="shared" si="50"/>
        <v>0</v>
      </c>
      <c r="P336" s="4">
        <f t="shared" si="51"/>
        <v>0</v>
      </c>
      <c r="Q336" s="16">
        <f t="shared" si="52"/>
        <v>0</v>
      </c>
      <c r="R336" s="16">
        <f t="shared" si="53"/>
        <v>0</v>
      </c>
      <c r="S336" s="16"/>
      <c r="T336" s="110"/>
      <c r="U336" s="111"/>
      <c r="V336" s="111"/>
      <c r="W336" s="111"/>
      <c r="X336" s="112"/>
      <c r="Y336" s="8"/>
      <c r="Z336" s="11"/>
    </row>
    <row r="337" spans="1:26" customFormat="1" x14ac:dyDescent="0.25">
      <c r="A337" s="3">
        <f t="shared" si="44"/>
        <v>0</v>
      </c>
      <c r="B337" s="43">
        <f t="shared" si="45"/>
        <v>0</v>
      </c>
      <c r="C337" s="43">
        <f t="shared" si="46"/>
        <v>0</v>
      </c>
      <c r="D337" s="43">
        <f t="shared" si="47"/>
        <v>0</v>
      </c>
      <c r="E337" s="3">
        <f t="shared" si="48"/>
        <v>0</v>
      </c>
      <c r="F337" s="45"/>
      <c r="G337" s="70"/>
      <c r="H337" s="50"/>
      <c r="I337" s="50"/>
      <c r="J337" s="59"/>
      <c r="K337" s="59"/>
      <c r="L337" s="59"/>
      <c r="M337" s="60" t="str">
        <f t="shared" si="54"/>
        <v/>
      </c>
      <c r="N337" s="4">
        <f t="shared" si="49"/>
        <v>0</v>
      </c>
      <c r="O337" s="4">
        <f t="shared" si="50"/>
        <v>0</v>
      </c>
      <c r="P337" s="4">
        <f t="shared" si="51"/>
        <v>0</v>
      </c>
      <c r="Q337" s="16">
        <f t="shared" si="52"/>
        <v>0</v>
      </c>
      <c r="R337" s="16">
        <f t="shared" si="53"/>
        <v>0</v>
      </c>
      <c r="S337" s="16"/>
      <c r="T337" s="110"/>
      <c r="U337" s="111"/>
      <c r="V337" s="111"/>
      <c r="W337" s="111"/>
      <c r="X337" s="112"/>
      <c r="Y337" s="8"/>
      <c r="Z337" s="11"/>
    </row>
    <row r="338" spans="1:26" customFormat="1" x14ac:dyDescent="0.25">
      <c r="A338" s="3">
        <f t="shared" ref="A338:A401" si="55">IF(AND(G338="", H338="", I338="", J338="", K338="", L338=""), 0, 1)</f>
        <v>0</v>
      </c>
      <c r="B338" s="43">
        <f t="shared" ref="B338:B401" si="56">IF(OR(G338&lt;&gt;"", H338&lt;&gt;"", I338&lt;&gt;"", J338&lt;&gt;"", K338&lt;&gt;"", L338&lt;&gt;""), 1, 0)</f>
        <v>0</v>
      </c>
      <c r="C338" s="43">
        <f t="shared" ref="C338:C401" si="57">$B338*IF($G338="", 1, 0)</f>
        <v>0</v>
      </c>
      <c r="D338" s="43">
        <f t="shared" ref="D338:D401" si="58">$B338*IF($H338="", 1, 0)</f>
        <v>0</v>
      </c>
      <c r="E338" s="3">
        <f t="shared" ref="E338:E401" si="59">$B338*IF($I338="", 1, 0)</f>
        <v>0</v>
      </c>
      <c r="F338" s="45"/>
      <c r="G338" s="70"/>
      <c r="H338" s="50"/>
      <c r="I338" s="50"/>
      <c r="J338" s="59"/>
      <c r="K338" s="59"/>
      <c r="L338" s="59"/>
      <c r="M338" s="60" t="str">
        <f t="shared" si="54"/>
        <v/>
      </c>
      <c r="N338" s="4">
        <f t="shared" ref="N338:N401" si="60">$B338*IF($J338="", 1, 0)</f>
        <v>0</v>
      </c>
      <c r="O338" s="4">
        <f t="shared" ref="O338:O401" si="61">$B338*IF(OR($K338="", $K338&gt;$J338), 1, 0)</f>
        <v>0</v>
      </c>
      <c r="P338" s="4">
        <f t="shared" ref="P338:P401" si="62">$B338*IF(OR($L338="", $L338&gt;J338), 1, 0)</f>
        <v>0</v>
      </c>
      <c r="Q338" s="16">
        <f t="shared" ref="Q338:Q401" si="63">$B338*IF($M338="", 1, 0)</f>
        <v>0</v>
      </c>
      <c r="R338" s="16">
        <f t="shared" ref="R338:R401" si="64">IF(OR(M338="", AND(M338&gt;=0, M338&lt;=J338)),0,1)</f>
        <v>0</v>
      </c>
      <c r="S338" s="16"/>
      <c r="T338" s="110"/>
      <c r="U338" s="111"/>
      <c r="V338" s="111"/>
      <c r="W338" s="111"/>
      <c r="X338" s="112"/>
      <c r="Y338" s="8"/>
      <c r="Z338" s="11"/>
    </row>
    <row r="339" spans="1:26" customFormat="1" x14ac:dyDescent="0.25">
      <c r="A339" s="3">
        <f t="shared" si="55"/>
        <v>0</v>
      </c>
      <c r="B339" s="43">
        <f t="shared" si="56"/>
        <v>0</v>
      </c>
      <c r="C339" s="43">
        <f t="shared" si="57"/>
        <v>0</v>
      </c>
      <c r="D339" s="43">
        <f t="shared" si="58"/>
        <v>0</v>
      </c>
      <c r="E339" s="3">
        <f t="shared" si="59"/>
        <v>0</v>
      </c>
      <c r="F339" s="45"/>
      <c r="G339" s="70"/>
      <c r="H339" s="50"/>
      <c r="I339" s="50"/>
      <c r="J339" s="59"/>
      <c r="K339" s="59"/>
      <c r="L339" s="59"/>
      <c r="M339" s="60" t="str">
        <f t="shared" ref="M339:M402" si="65">IF(OR(J339&lt;&gt;"", K339&lt;&gt;"", L339&lt;&gt;""), K339+L339, "")</f>
        <v/>
      </c>
      <c r="N339" s="4">
        <f t="shared" si="60"/>
        <v>0</v>
      </c>
      <c r="O339" s="4">
        <f t="shared" si="61"/>
        <v>0</v>
      </c>
      <c r="P339" s="4">
        <f t="shared" si="62"/>
        <v>0</v>
      </c>
      <c r="Q339" s="16">
        <f t="shared" si="63"/>
        <v>0</v>
      </c>
      <c r="R339" s="16">
        <f t="shared" si="64"/>
        <v>0</v>
      </c>
      <c r="S339" s="16"/>
      <c r="T339" s="110"/>
      <c r="U339" s="111"/>
      <c r="V339" s="111"/>
      <c r="W339" s="111"/>
      <c r="X339" s="112"/>
      <c r="Y339" s="8"/>
      <c r="Z339" s="11"/>
    </row>
    <row r="340" spans="1:26" customFormat="1" x14ac:dyDescent="0.25">
      <c r="A340" s="3">
        <f t="shared" si="55"/>
        <v>0</v>
      </c>
      <c r="B340" s="43">
        <f t="shared" si="56"/>
        <v>0</v>
      </c>
      <c r="C340" s="43">
        <f t="shared" si="57"/>
        <v>0</v>
      </c>
      <c r="D340" s="43">
        <f t="shared" si="58"/>
        <v>0</v>
      </c>
      <c r="E340" s="3">
        <f t="shared" si="59"/>
        <v>0</v>
      </c>
      <c r="F340" s="45"/>
      <c r="G340" s="70"/>
      <c r="H340" s="50"/>
      <c r="I340" s="50"/>
      <c r="J340" s="59"/>
      <c r="K340" s="59"/>
      <c r="L340" s="59"/>
      <c r="M340" s="60" t="str">
        <f t="shared" si="65"/>
        <v/>
      </c>
      <c r="N340" s="4">
        <f t="shared" si="60"/>
        <v>0</v>
      </c>
      <c r="O340" s="4">
        <f t="shared" si="61"/>
        <v>0</v>
      </c>
      <c r="P340" s="4">
        <f t="shared" si="62"/>
        <v>0</v>
      </c>
      <c r="Q340" s="16">
        <f t="shared" si="63"/>
        <v>0</v>
      </c>
      <c r="R340" s="16">
        <f t="shared" si="64"/>
        <v>0</v>
      </c>
      <c r="S340" s="16"/>
      <c r="T340" s="110"/>
      <c r="U340" s="111"/>
      <c r="V340" s="111"/>
      <c r="W340" s="111"/>
      <c r="X340" s="112"/>
      <c r="Y340" s="8"/>
      <c r="Z340" s="11"/>
    </row>
    <row r="341" spans="1:26" customFormat="1" x14ac:dyDescent="0.25">
      <c r="A341" s="3">
        <f t="shared" si="55"/>
        <v>0</v>
      </c>
      <c r="B341" s="43">
        <f t="shared" si="56"/>
        <v>0</v>
      </c>
      <c r="C341" s="43">
        <f t="shared" si="57"/>
        <v>0</v>
      </c>
      <c r="D341" s="43">
        <f t="shared" si="58"/>
        <v>0</v>
      </c>
      <c r="E341" s="3">
        <f t="shared" si="59"/>
        <v>0</v>
      </c>
      <c r="F341" s="45"/>
      <c r="G341" s="70"/>
      <c r="H341" s="50"/>
      <c r="I341" s="50"/>
      <c r="J341" s="59"/>
      <c r="K341" s="59"/>
      <c r="L341" s="59"/>
      <c r="M341" s="60" t="str">
        <f t="shared" si="65"/>
        <v/>
      </c>
      <c r="N341" s="4">
        <f t="shared" si="60"/>
        <v>0</v>
      </c>
      <c r="O341" s="4">
        <f t="shared" si="61"/>
        <v>0</v>
      </c>
      <c r="P341" s="4">
        <f t="shared" si="62"/>
        <v>0</v>
      </c>
      <c r="Q341" s="16">
        <f t="shared" si="63"/>
        <v>0</v>
      </c>
      <c r="R341" s="16">
        <f t="shared" si="64"/>
        <v>0</v>
      </c>
      <c r="S341" s="16"/>
      <c r="T341" s="110"/>
      <c r="U341" s="111"/>
      <c r="V341" s="111"/>
      <c r="W341" s="111"/>
      <c r="X341" s="112"/>
      <c r="Y341" s="8"/>
      <c r="Z341" s="11"/>
    </row>
    <row r="342" spans="1:26" customFormat="1" x14ac:dyDescent="0.25">
      <c r="A342" s="3">
        <f t="shared" si="55"/>
        <v>0</v>
      </c>
      <c r="B342" s="43">
        <f t="shared" si="56"/>
        <v>0</v>
      </c>
      <c r="C342" s="43">
        <f t="shared" si="57"/>
        <v>0</v>
      </c>
      <c r="D342" s="43">
        <f t="shared" si="58"/>
        <v>0</v>
      </c>
      <c r="E342" s="3">
        <f t="shared" si="59"/>
        <v>0</v>
      </c>
      <c r="F342" s="45"/>
      <c r="G342" s="70"/>
      <c r="H342" s="50"/>
      <c r="I342" s="50"/>
      <c r="J342" s="59"/>
      <c r="K342" s="59"/>
      <c r="L342" s="59"/>
      <c r="M342" s="60" t="str">
        <f t="shared" si="65"/>
        <v/>
      </c>
      <c r="N342" s="4">
        <f t="shared" si="60"/>
        <v>0</v>
      </c>
      <c r="O342" s="4">
        <f t="shared" si="61"/>
        <v>0</v>
      </c>
      <c r="P342" s="4">
        <f t="shared" si="62"/>
        <v>0</v>
      </c>
      <c r="Q342" s="16">
        <f t="shared" si="63"/>
        <v>0</v>
      </c>
      <c r="R342" s="16">
        <f t="shared" si="64"/>
        <v>0</v>
      </c>
      <c r="S342" s="16"/>
      <c r="T342" s="110"/>
      <c r="U342" s="111"/>
      <c r="V342" s="111"/>
      <c r="W342" s="111"/>
      <c r="X342" s="112"/>
      <c r="Y342" s="8"/>
      <c r="Z342" s="11"/>
    </row>
    <row r="343" spans="1:26" customFormat="1" x14ac:dyDescent="0.25">
      <c r="A343" s="3">
        <f t="shared" si="55"/>
        <v>0</v>
      </c>
      <c r="B343" s="43">
        <f t="shared" si="56"/>
        <v>0</v>
      </c>
      <c r="C343" s="43">
        <f t="shared" si="57"/>
        <v>0</v>
      </c>
      <c r="D343" s="43">
        <f t="shared" si="58"/>
        <v>0</v>
      </c>
      <c r="E343" s="3">
        <f t="shared" si="59"/>
        <v>0</v>
      </c>
      <c r="F343" s="45"/>
      <c r="G343" s="70"/>
      <c r="H343" s="50"/>
      <c r="I343" s="50"/>
      <c r="J343" s="59"/>
      <c r="K343" s="59"/>
      <c r="L343" s="59"/>
      <c r="M343" s="60" t="str">
        <f t="shared" si="65"/>
        <v/>
      </c>
      <c r="N343" s="4">
        <f t="shared" si="60"/>
        <v>0</v>
      </c>
      <c r="O343" s="4">
        <f t="shared" si="61"/>
        <v>0</v>
      </c>
      <c r="P343" s="4">
        <f t="shared" si="62"/>
        <v>0</v>
      </c>
      <c r="Q343" s="16">
        <f t="shared" si="63"/>
        <v>0</v>
      </c>
      <c r="R343" s="16">
        <f t="shared" si="64"/>
        <v>0</v>
      </c>
      <c r="S343" s="16"/>
      <c r="T343" s="110"/>
      <c r="U343" s="111"/>
      <c r="V343" s="111"/>
      <c r="W343" s="111"/>
      <c r="X343" s="112"/>
      <c r="Y343" s="8"/>
      <c r="Z343" s="11"/>
    </row>
    <row r="344" spans="1:26" customFormat="1" x14ac:dyDescent="0.25">
      <c r="A344" s="3">
        <f t="shared" si="55"/>
        <v>0</v>
      </c>
      <c r="B344" s="43">
        <f t="shared" si="56"/>
        <v>0</v>
      </c>
      <c r="C344" s="43">
        <f t="shared" si="57"/>
        <v>0</v>
      </c>
      <c r="D344" s="43">
        <f t="shared" si="58"/>
        <v>0</v>
      </c>
      <c r="E344" s="3">
        <f t="shared" si="59"/>
        <v>0</v>
      </c>
      <c r="F344" s="45"/>
      <c r="G344" s="70"/>
      <c r="H344" s="50"/>
      <c r="I344" s="50"/>
      <c r="J344" s="59"/>
      <c r="K344" s="59"/>
      <c r="L344" s="59"/>
      <c r="M344" s="60" t="str">
        <f t="shared" si="65"/>
        <v/>
      </c>
      <c r="N344" s="4">
        <f t="shared" si="60"/>
        <v>0</v>
      </c>
      <c r="O344" s="4">
        <f t="shared" si="61"/>
        <v>0</v>
      </c>
      <c r="P344" s="4">
        <f t="shared" si="62"/>
        <v>0</v>
      </c>
      <c r="Q344" s="16">
        <f t="shared" si="63"/>
        <v>0</v>
      </c>
      <c r="R344" s="16">
        <f t="shared" si="64"/>
        <v>0</v>
      </c>
      <c r="S344" s="16"/>
      <c r="T344" s="110"/>
      <c r="U344" s="111"/>
      <c r="V344" s="111"/>
      <c r="W344" s="111"/>
      <c r="X344" s="112"/>
      <c r="Y344" s="8"/>
      <c r="Z344" s="11"/>
    </row>
    <row r="345" spans="1:26" customFormat="1" x14ac:dyDescent="0.25">
      <c r="A345" s="3">
        <f t="shared" si="55"/>
        <v>0</v>
      </c>
      <c r="B345" s="43">
        <f t="shared" si="56"/>
        <v>0</v>
      </c>
      <c r="C345" s="43">
        <f t="shared" si="57"/>
        <v>0</v>
      </c>
      <c r="D345" s="43">
        <f t="shared" si="58"/>
        <v>0</v>
      </c>
      <c r="E345" s="3">
        <f t="shared" si="59"/>
        <v>0</v>
      </c>
      <c r="F345" s="45"/>
      <c r="G345" s="70"/>
      <c r="H345" s="50"/>
      <c r="I345" s="50"/>
      <c r="J345" s="59"/>
      <c r="K345" s="59"/>
      <c r="L345" s="59"/>
      <c r="M345" s="60" t="str">
        <f t="shared" si="65"/>
        <v/>
      </c>
      <c r="N345" s="4">
        <f t="shared" si="60"/>
        <v>0</v>
      </c>
      <c r="O345" s="4">
        <f t="shared" si="61"/>
        <v>0</v>
      </c>
      <c r="P345" s="4">
        <f t="shared" si="62"/>
        <v>0</v>
      </c>
      <c r="Q345" s="16">
        <f t="shared" si="63"/>
        <v>0</v>
      </c>
      <c r="R345" s="16">
        <f t="shared" si="64"/>
        <v>0</v>
      </c>
      <c r="S345" s="16"/>
      <c r="T345" s="110"/>
      <c r="U345" s="111"/>
      <c r="V345" s="111"/>
      <c r="W345" s="111"/>
      <c r="X345" s="112"/>
      <c r="Y345" s="8"/>
      <c r="Z345" s="11"/>
    </row>
    <row r="346" spans="1:26" customFormat="1" x14ac:dyDescent="0.25">
      <c r="A346" s="3">
        <f t="shared" si="55"/>
        <v>0</v>
      </c>
      <c r="B346" s="43">
        <f t="shared" si="56"/>
        <v>0</v>
      </c>
      <c r="C346" s="43">
        <f t="shared" si="57"/>
        <v>0</v>
      </c>
      <c r="D346" s="43">
        <f t="shared" si="58"/>
        <v>0</v>
      </c>
      <c r="E346" s="3">
        <f t="shared" si="59"/>
        <v>0</v>
      </c>
      <c r="F346" s="45"/>
      <c r="G346" s="70"/>
      <c r="H346" s="50"/>
      <c r="I346" s="50"/>
      <c r="J346" s="59"/>
      <c r="K346" s="59"/>
      <c r="L346" s="59"/>
      <c r="M346" s="60" t="str">
        <f t="shared" si="65"/>
        <v/>
      </c>
      <c r="N346" s="4">
        <f t="shared" si="60"/>
        <v>0</v>
      </c>
      <c r="O346" s="4">
        <f t="shared" si="61"/>
        <v>0</v>
      </c>
      <c r="P346" s="4">
        <f t="shared" si="62"/>
        <v>0</v>
      </c>
      <c r="Q346" s="16">
        <f t="shared" si="63"/>
        <v>0</v>
      </c>
      <c r="R346" s="16">
        <f t="shared" si="64"/>
        <v>0</v>
      </c>
      <c r="S346" s="16"/>
      <c r="T346" s="110"/>
      <c r="U346" s="111"/>
      <c r="V346" s="111"/>
      <c r="W346" s="111"/>
      <c r="X346" s="112"/>
      <c r="Y346" s="8"/>
      <c r="Z346" s="11"/>
    </row>
    <row r="347" spans="1:26" customFormat="1" x14ac:dyDescent="0.25">
      <c r="A347" s="3">
        <f t="shared" si="55"/>
        <v>0</v>
      </c>
      <c r="B347" s="43">
        <f t="shared" si="56"/>
        <v>0</v>
      </c>
      <c r="C347" s="43">
        <f t="shared" si="57"/>
        <v>0</v>
      </c>
      <c r="D347" s="43">
        <f t="shared" si="58"/>
        <v>0</v>
      </c>
      <c r="E347" s="3">
        <f t="shared" si="59"/>
        <v>0</v>
      </c>
      <c r="F347" s="45"/>
      <c r="G347" s="70"/>
      <c r="H347" s="50"/>
      <c r="I347" s="50"/>
      <c r="J347" s="59"/>
      <c r="K347" s="59"/>
      <c r="L347" s="59"/>
      <c r="M347" s="60" t="str">
        <f t="shared" si="65"/>
        <v/>
      </c>
      <c r="N347" s="4">
        <f t="shared" si="60"/>
        <v>0</v>
      </c>
      <c r="O347" s="4">
        <f t="shared" si="61"/>
        <v>0</v>
      </c>
      <c r="P347" s="4">
        <f t="shared" si="62"/>
        <v>0</v>
      </c>
      <c r="Q347" s="16">
        <f t="shared" si="63"/>
        <v>0</v>
      </c>
      <c r="R347" s="16">
        <f t="shared" si="64"/>
        <v>0</v>
      </c>
      <c r="S347" s="16"/>
      <c r="T347" s="110"/>
      <c r="U347" s="111"/>
      <c r="V347" s="111"/>
      <c r="W347" s="111"/>
      <c r="X347" s="112"/>
      <c r="Y347" s="8"/>
      <c r="Z347" s="11"/>
    </row>
    <row r="348" spans="1:26" customFormat="1" x14ac:dyDescent="0.25">
      <c r="A348" s="3">
        <f t="shared" si="55"/>
        <v>0</v>
      </c>
      <c r="B348" s="43">
        <f t="shared" si="56"/>
        <v>0</v>
      </c>
      <c r="C348" s="43">
        <f t="shared" si="57"/>
        <v>0</v>
      </c>
      <c r="D348" s="43">
        <f t="shared" si="58"/>
        <v>0</v>
      </c>
      <c r="E348" s="3">
        <f t="shared" si="59"/>
        <v>0</v>
      </c>
      <c r="F348" s="45"/>
      <c r="G348" s="70"/>
      <c r="H348" s="50"/>
      <c r="I348" s="50"/>
      <c r="J348" s="59"/>
      <c r="K348" s="59"/>
      <c r="L348" s="59"/>
      <c r="M348" s="60" t="str">
        <f t="shared" si="65"/>
        <v/>
      </c>
      <c r="N348" s="4">
        <f t="shared" si="60"/>
        <v>0</v>
      </c>
      <c r="O348" s="4">
        <f t="shared" si="61"/>
        <v>0</v>
      </c>
      <c r="P348" s="4">
        <f t="shared" si="62"/>
        <v>0</v>
      </c>
      <c r="Q348" s="16">
        <f t="shared" si="63"/>
        <v>0</v>
      </c>
      <c r="R348" s="16">
        <f t="shared" si="64"/>
        <v>0</v>
      </c>
      <c r="S348" s="16"/>
      <c r="T348" s="110"/>
      <c r="U348" s="111"/>
      <c r="V348" s="111"/>
      <c r="W348" s="111"/>
      <c r="X348" s="112"/>
      <c r="Y348" s="8"/>
      <c r="Z348" s="11"/>
    </row>
    <row r="349" spans="1:26" customFormat="1" x14ac:dyDescent="0.25">
      <c r="A349" s="3">
        <f t="shared" si="55"/>
        <v>0</v>
      </c>
      <c r="B349" s="43">
        <f t="shared" si="56"/>
        <v>0</v>
      </c>
      <c r="C349" s="43">
        <f t="shared" si="57"/>
        <v>0</v>
      </c>
      <c r="D349" s="43">
        <f t="shared" si="58"/>
        <v>0</v>
      </c>
      <c r="E349" s="3">
        <f t="shared" si="59"/>
        <v>0</v>
      </c>
      <c r="F349" s="45"/>
      <c r="G349" s="70"/>
      <c r="H349" s="50"/>
      <c r="I349" s="50"/>
      <c r="J349" s="59"/>
      <c r="K349" s="59"/>
      <c r="L349" s="59"/>
      <c r="M349" s="60" t="str">
        <f t="shared" si="65"/>
        <v/>
      </c>
      <c r="N349" s="4">
        <f t="shared" si="60"/>
        <v>0</v>
      </c>
      <c r="O349" s="4">
        <f t="shared" si="61"/>
        <v>0</v>
      </c>
      <c r="P349" s="4">
        <f t="shared" si="62"/>
        <v>0</v>
      </c>
      <c r="Q349" s="16">
        <f t="shared" si="63"/>
        <v>0</v>
      </c>
      <c r="R349" s="16">
        <f t="shared" si="64"/>
        <v>0</v>
      </c>
      <c r="S349" s="16"/>
      <c r="T349" s="110"/>
      <c r="U349" s="111"/>
      <c r="V349" s="111"/>
      <c r="W349" s="111"/>
      <c r="X349" s="112"/>
      <c r="Y349" s="8"/>
      <c r="Z349" s="11"/>
    </row>
    <row r="350" spans="1:26" customFormat="1" x14ac:dyDescent="0.25">
      <c r="A350" s="3">
        <f t="shared" si="55"/>
        <v>0</v>
      </c>
      <c r="B350" s="43">
        <f t="shared" si="56"/>
        <v>0</v>
      </c>
      <c r="C350" s="43">
        <f t="shared" si="57"/>
        <v>0</v>
      </c>
      <c r="D350" s="43">
        <f t="shared" si="58"/>
        <v>0</v>
      </c>
      <c r="E350" s="3">
        <f t="shared" si="59"/>
        <v>0</v>
      </c>
      <c r="F350" s="45"/>
      <c r="G350" s="70"/>
      <c r="H350" s="50"/>
      <c r="I350" s="50"/>
      <c r="J350" s="59"/>
      <c r="K350" s="59"/>
      <c r="L350" s="59"/>
      <c r="M350" s="60" t="str">
        <f t="shared" si="65"/>
        <v/>
      </c>
      <c r="N350" s="4">
        <f t="shared" si="60"/>
        <v>0</v>
      </c>
      <c r="O350" s="4">
        <f t="shared" si="61"/>
        <v>0</v>
      </c>
      <c r="P350" s="4">
        <f t="shared" si="62"/>
        <v>0</v>
      </c>
      <c r="Q350" s="16">
        <f t="shared" si="63"/>
        <v>0</v>
      </c>
      <c r="R350" s="16">
        <f t="shared" si="64"/>
        <v>0</v>
      </c>
      <c r="S350" s="16"/>
      <c r="T350" s="110"/>
      <c r="U350" s="111"/>
      <c r="V350" s="111"/>
      <c r="W350" s="111"/>
      <c r="X350" s="112"/>
      <c r="Y350" s="8"/>
      <c r="Z350" s="11"/>
    </row>
    <row r="351" spans="1:26" customFormat="1" x14ac:dyDescent="0.25">
      <c r="A351" s="3">
        <f t="shared" si="55"/>
        <v>0</v>
      </c>
      <c r="B351" s="43">
        <f t="shared" si="56"/>
        <v>0</v>
      </c>
      <c r="C351" s="43">
        <f t="shared" si="57"/>
        <v>0</v>
      </c>
      <c r="D351" s="43">
        <f t="shared" si="58"/>
        <v>0</v>
      </c>
      <c r="E351" s="3">
        <f t="shared" si="59"/>
        <v>0</v>
      </c>
      <c r="F351" s="45"/>
      <c r="G351" s="70"/>
      <c r="H351" s="50"/>
      <c r="I351" s="50"/>
      <c r="J351" s="59"/>
      <c r="K351" s="59"/>
      <c r="L351" s="59"/>
      <c r="M351" s="60" t="str">
        <f t="shared" si="65"/>
        <v/>
      </c>
      <c r="N351" s="4">
        <f t="shared" si="60"/>
        <v>0</v>
      </c>
      <c r="O351" s="4">
        <f t="shared" si="61"/>
        <v>0</v>
      </c>
      <c r="P351" s="4">
        <f t="shared" si="62"/>
        <v>0</v>
      </c>
      <c r="Q351" s="16">
        <f t="shared" si="63"/>
        <v>0</v>
      </c>
      <c r="R351" s="16">
        <f t="shared" si="64"/>
        <v>0</v>
      </c>
      <c r="S351" s="16"/>
      <c r="T351" s="110"/>
      <c r="U351" s="111"/>
      <c r="V351" s="111"/>
      <c r="W351" s="111"/>
      <c r="X351" s="112"/>
      <c r="Y351" s="8"/>
      <c r="Z351" s="11"/>
    </row>
    <row r="352" spans="1:26" customFormat="1" x14ac:dyDescent="0.25">
      <c r="A352" s="3">
        <f t="shared" si="55"/>
        <v>0</v>
      </c>
      <c r="B352" s="43">
        <f t="shared" si="56"/>
        <v>0</v>
      </c>
      <c r="C352" s="43">
        <f t="shared" si="57"/>
        <v>0</v>
      </c>
      <c r="D352" s="43">
        <f t="shared" si="58"/>
        <v>0</v>
      </c>
      <c r="E352" s="3">
        <f t="shared" si="59"/>
        <v>0</v>
      </c>
      <c r="F352" s="45"/>
      <c r="G352" s="70"/>
      <c r="H352" s="50"/>
      <c r="I352" s="50"/>
      <c r="J352" s="59"/>
      <c r="K352" s="59"/>
      <c r="L352" s="59"/>
      <c r="M352" s="60" t="str">
        <f t="shared" si="65"/>
        <v/>
      </c>
      <c r="N352" s="4">
        <f t="shared" si="60"/>
        <v>0</v>
      </c>
      <c r="O352" s="4">
        <f t="shared" si="61"/>
        <v>0</v>
      </c>
      <c r="P352" s="4">
        <f t="shared" si="62"/>
        <v>0</v>
      </c>
      <c r="Q352" s="16">
        <f t="shared" si="63"/>
        <v>0</v>
      </c>
      <c r="R352" s="16">
        <f t="shared" si="64"/>
        <v>0</v>
      </c>
      <c r="S352" s="16"/>
      <c r="T352" s="110"/>
      <c r="U352" s="111"/>
      <c r="V352" s="111"/>
      <c r="W352" s="111"/>
      <c r="X352" s="112"/>
      <c r="Y352" s="8"/>
      <c r="Z352" s="11"/>
    </row>
    <row r="353" spans="1:26" customFormat="1" x14ac:dyDescent="0.25">
      <c r="A353" s="3">
        <f t="shared" si="55"/>
        <v>0</v>
      </c>
      <c r="B353" s="43">
        <f t="shared" si="56"/>
        <v>0</v>
      </c>
      <c r="C353" s="43">
        <f t="shared" si="57"/>
        <v>0</v>
      </c>
      <c r="D353" s="43">
        <f t="shared" si="58"/>
        <v>0</v>
      </c>
      <c r="E353" s="3">
        <f t="shared" si="59"/>
        <v>0</v>
      </c>
      <c r="F353" s="45"/>
      <c r="G353" s="70"/>
      <c r="H353" s="50"/>
      <c r="I353" s="50"/>
      <c r="J353" s="59"/>
      <c r="K353" s="59"/>
      <c r="L353" s="59"/>
      <c r="M353" s="60" t="str">
        <f t="shared" si="65"/>
        <v/>
      </c>
      <c r="N353" s="4">
        <f t="shared" si="60"/>
        <v>0</v>
      </c>
      <c r="O353" s="4">
        <f t="shared" si="61"/>
        <v>0</v>
      </c>
      <c r="P353" s="4">
        <f t="shared" si="62"/>
        <v>0</v>
      </c>
      <c r="Q353" s="16">
        <f t="shared" si="63"/>
        <v>0</v>
      </c>
      <c r="R353" s="16">
        <f t="shared" si="64"/>
        <v>0</v>
      </c>
      <c r="S353" s="16"/>
      <c r="T353" s="110"/>
      <c r="U353" s="111"/>
      <c r="V353" s="111"/>
      <c r="W353" s="111"/>
      <c r="X353" s="112"/>
      <c r="Y353" s="8"/>
      <c r="Z353" s="11"/>
    </row>
    <row r="354" spans="1:26" customFormat="1" x14ac:dyDescent="0.25">
      <c r="A354" s="3">
        <f t="shared" si="55"/>
        <v>0</v>
      </c>
      <c r="B354" s="43">
        <f t="shared" si="56"/>
        <v>0</v>
      </c>
      <c r="C354" s="43">
        <f t="shared" si="57"/>
        <v>0</v>
      </c>
      <c r="D354" s="43">
        <f t="shared" si="58"/>
        <v>0</v>
      </c>
      <c r="E354" s="3">
        <f t="shared" si="59"/>
        <v>0</v>
      </c>
      <c r="F354" s="45"/>
      <c r="G354" s="70"/>
      <c r="H354" s="50"/>
      <c r="I354" s="50"/>
      <c r="J354" s="59"/>
      <c r="K354" s="59"/>
      <c r="L354" s="59"/>
      <c r="M354" s="60" t="str">
        <f t="shared" si="65"/>
        <v/>
      </c>
      <c r="N354" s="4">
        <f t="shared" si="60"/>
        <v>0</v>
      </c>
      <c r="O354" s="4">
        <f t="shared" si="61"/>
        <v>0</v>
      </c>
      <c r="P354" s="4">
        <f t="shared" si="62"/>
        <v>0</v>
      </c>
      <c r="Q354" s="16">
        <f t="shared" si="63"/>
        <v>0</v>
      </c>
      <c r="R354" s="16">
        <f t="shared" si="64"/>
        <v>0</v>
      </c>
      <c r="S354" s="16"/>
      <c r="T354" s="113"/>
      <c r="U354" s="114"/>
      <c r="V354" s="114"/>
      <c r="W354" s="114"/>
      <c r="X354" s="115"/>
      <c r="Y354" s="8"/>
      <c r="Z354" s="11"/>
    </row>
    <row r="355" spans="1:26" customFormat="1" x14ac:dyDescent="0.25">
      <c r="A355" s="3">
        <f t="shared" si="55"/>
        <v>0</v>
      </c>
      <c r="B355" s="43">
        <f t="shared" si="56"/>
        <v>0</v>
      </c>
      <c r="C355" s="43">
        <f t="shared" si="57"/>
        <v>0</v>
      </c>
      <c r="D355" s="43">
        <f t="shared" si="58"/>
        <v>0</v>
      </c>
      <c r="E355" s="3">
        <f t="shared" si="59"/>
        <v>0</v>
      </c>
      <c r="F355" s="45"/>
      <c r="G355" s="70"/>
      <c r="H355" s="50"/>
      <c r="I355" s="50"/>
      <c r="J355" s="59"/>
      <c r="K355" s="59"/>
      <c r="L355" s="59"/>
      <c r="M355" s="60" t="str">
        <f t="shared" si="65"/>
        <v/>
      </c>
      <c r="N355" s="4">
        <f t="shared" si="60"/>
        <v>0</v>
      </c>
      <c r="O355" s="4">
        <f t="shared" si="61"/>
        <v>0</v>
      </c>
      <c r="P355" s="4">
        <f t="shared" si="62"/>
        <v>0</v>
      </c>
      <c r="Q355" s="16">
        <f t="shared" si="63"/>
        <v>0</v>
      </c>
      <c r="R355" s="16">
        <f t="shared" si="64"/>
        <v>0</v>
      </c>
      <c r="S355" s="16"/>
      <c r="T355" s="110"/>
      <c r="U355" s="111"/>
      <c r="V355" s="111"/>
      <c r="W355" s="111"/>
      <c r="X355" s="112"/>
      <c r="Y355" s="8"/>
      <c r="Z355" s="11"/>
    </row>
    <row r="356" spans="1:26" customFormat="1" x14ac:dyDescent="0.25">
      <c r="A356" s="3">
        <f t="shared" si="55"/>
        <v>0</v>
      </c>
      <c r="B356" s="43">
        <f t="shared" si="56"/>
        <v>0</v>
      </c>
      <c r="C356" s="43">
        <f t="shared" si="57"/>
        <v>0</v>
      </c>
      <c r="D356" s="43">
        <f t="shared" si="58"/>
        <v>0</v>
      </c>
      <c r="E356" s="3">
        <f t="shared" si="59"/>
        <v>0</v>
      </c>
      <c r="F356" s="45"/>
      <c r="G356" s="70"/>
      <c r="H356" s="50"/>
      <c r="I356" s="50"/>
      <c r="J356" s="59"/>
      <c r="K356" s="59"/>
      <c r="L356" s="59"/>
      <c r="M356" s="60" t="str">
        <f t="shared" si="65"/>
        <v/>
      </c>
      <c r="N356" s="4">
        <f t="shared" si="60"/>
        <v>0</v>
      </c>
      <c r="O356" s="4">
        <f t="shared" si="61"/>
        <v>0</v>
      </c>
      <c r="P356" s="4">
        <f t="shared" si="62"/>
        <v>0</v>
      </c>
      <c r="Q356" s="16">
        <f t="shared" si="63"/>
        <v>0</v>
      </c>
      <c r="R356" s="16">
        <f t="shared" si="64"/>
        <v>0</v>
      </c>
      <c r="S356" s="16"/>
      <c r="T356" s="110"/>
      <c r="U356" s="111"/>
      <c r="V356" s="111"/>
      <c r="W356" s="111"/>
      <c r="X356" s="112"/>
      <c r="Y356" s="8"/>
      <c r="Z356" s="11"/>
    </row>
    <row r="357" spans="1:26" customFormat="1" x14ac:dyDescent="0.25">
      <c r="A357" s="3">
        <f t="shared" si="55"/>
        <v>0</v>
      </c>
      <c r="B357" s="43">
        <f t="shared" si="56"/>
        <v>0</v>
      </c>
      <c r="C357" s="43">
        <f t="shared" si="57"/>
        <v>0</v>
      </c>
      <c r="D357" s="43">
        <f t="shared" si="58"/>
        <v>0</v>
      </c>
      <c r="E357" s="3">
        <f t="shared" si="59"/>
        <v>0</v>
      </c>
      <c r="F357" s="45"/>
      <c r="G357" s="70"/>
      <c r="H357" s="50"/>
      <c r="I357" s="50"/>
      <c r="J357" s="59"/>
      <c r="K357" s="59"/>
      <c r="L357" s="59"/>
      <c r="M357" s="60" t="str">
        <f t="shared" si="65"/>
        <v/>
      </c>
      <c r="N357" s="4">
        <f t="shared" si="60"/>
        <v>0</v>
      </c>
      <c r="O357" s="4">
        <f t="shared" si="61"/>
        <v>0</v>
      </c>
      <c r="P357" s="4">
        <f t="shared" si="62"/>
        <v>0</v>
      </c>
      <c r="Q357" s="16">
        <f t="shared" si="63"/>
        <v>0</v>
      </c>
      <c r="R357" s="16">
        <f t="shared" si="64"/>
        <v>0</v>
      </c>
      <c r="S357" s="16"/>
      <c r="T357" s="110"/>
      <c r="U357" s="111"/>
      <c r="V357" s="111"/>
      <c r="W357" s="111"/>
      <c r="X357" s="112"/>
      <c r="Y357" s="8"/>
      <c r="Z357" s="11"/>
    </row>
    <row r="358" spans="1:26" customFormat="1" x14ac:dyDescent="0.25">
      <c r="A358" s="3">
        <f t="shared" si="55"/>
        <v>0</v>
      </c>
      <c r="B358" s="43">
        <f t="shared" si="56"/>
        <v>0</v>
      </c>
      <c r="C358" s="43">
        <f t="shared" si="57"/>
        <v>0</v>
      </c>
      <c r="D358" s="43">
        <f t="shared" si="58"/>
        <v>0</v>
      </c>
      <c r="E358" s="3">
        <f t="shared" si="59"/>
        <v>0</v>
      </c>
      <c r="F358" s="45"/>
      <c r="G358" s="70"/>
      <c r="H358" s="50"/>
      <c r="I358" s="50"/>
      <c r="J358" s="59"/>
      <c r="K358" s="59"/>
      <c r="L358" s="59"/>
      <c r="M358" s="60" t="str">
        <f t="shared" si="65"/>
        <v/>
      </c>
      <c r="N358" s="4">
        <f t="shared" si="60"/>
        <v>0</v>
      </c>
      <c r="O358" s="4">
        <f t="shared" si="61"/>
        <v>0</v>
      </c>
      <c r="P358" s="4">
        <f t="shared" si="62"/>
        <v>0</v>
      </c>
      <c r="Q358" s="16">
        <f t="shared" si="63"/>
        <v>0</v>
      </c>
      <c r="R358" s="16">
        <f t="shared" si="64"/>
        <v>0</v>
      </c>
      <c r="S358" s="16"/>
      <c r="T358" s="110"/>
      <c r="U358" s="111"/>
      <c r="V358" s="111"/>
      <c r="W358" s="111"/>
      <c r="X358" s="112"/>
      <c r="Y358" s="8"/>
      <c r="Z358" s="11"/>
    </row>
    <row r="359" spans="1:26" customFormat="1" x14ac:dyDescent="0.25">
      <c r="A359" s="3">
        <f t="shared" si="55"/>
        <v>0</v>
      </c>
      <c r="B359" s="43">
        <f t="shared" si="56"/>
        <v>0</v>
      </c>
      <c r="C359" s="43">
        <f t="shared" si="57"/>
        <v>0</v>
      </c>
      <c r="D359" s="43">
        <f t="shared" si="58"/>
        <v>0</v>
      </c>
      <c r="E359" s="3">
        <f t="shared" si="59"/>
        <v>0</v>
      </c>
      <c r="F359" s="45"/>
      <c r="G359" s="70"/>
      <c r="H359" s="50"/>
      <c r="I359" s="50"/>
      <c r="J359" s="59"/>
      <c r="K359" s="59"/>
      <c r="L359" s="59"/>
      <c r="M359" s="60" t="str">
        <f t="shared" si="65"/>
        <v/>
      </c>
      <c r="N359" s="4">
        <f t="shared" si="60"/>
        <v>0</v>
      </c>
      <c r="O359" s="4">
        <f t="shared" si="61"/>
        <v>0</v>
      </c>
      <c r="P359" s="4">
        <f t="shared" si="62"/>
        <v>0</v>
      </c>
      <c r="Q359" s="16">
        <f t="shared" si="63"/>
        <v>0</v>
      </c>
      <c r="R359" s="16">
        <f t="shared" si="64"/>
        <v>0</v>
      </c>
      <c r="S359" s="16"/>
      <c r="T359" s="110"/>
      <c r="U359" s="111"/>
      <c r="V359" s="111"/>
      <c r="W359" s="111"/>
      <c r="X359" s="112"/>
      <c r="Y359" s="8"/>
      <c r="Z359" s="11"/>
    </row>
    <row r="360" spans="1:26" customFormat="1" x14ac:dyDescent="0.25">
      <c r="A360" s="3">
        <f t="shared" si="55"/>
        <v>0</v>
      </c>
      <c r="B360" s="43">
        <f t="shared" si="56"/>
        <v>0</v>
      </c>
      <c r="C360" s="43">
        <f t="shared" si="57"/>
        <v>0</v>
      </c>
      <c r="D360" s="43">
        <f t="shared" si="58"/>
        <v>0</v>
      </c>
      <c r="E360" s="3">
        <f t="shared" si="59"/>
        <v>0</v>
      </c>
      <c r="F360" s="45"/>
      <c r="G360" s="70"/>
      <c r="H360" s="50"/>
      <c r="I360" s="50"/>
      <c r="J360" s="59"/>
      <c r="K360" s="59"/>
      <c r="L360" s="59"/>
      <c r="M360" s="60" t="str">
        <f t="shared" si="65"/>
        <v/>
      </c>
      <c r="N360" s="4">
        <f t="shared" si="60"/>
        <v>0</v>
      </c>
      <c r="O360" s="4">
        <f t="shared" si="61"/>
        <v>0</v>
      </c>
      <c r="P360" s="4">
        <f t="shared" si="62"/>
        <v>0</v>
      </c>
      <c r="Q360" s="16">
        <f t="shared" si="63"/>
        <v>0</v>
      </c>
      <c r="R360" s="16">
        <f t="shared" si="64"/>
        <v>0</v>
      </c>
      <c r="S360" s="16"/>
      <c r="T360" s="110"/>
      <c r="U360" s="111"/>
      <c r="V360" s="111"/>
      <c r="W360" s="111"/>
      <c r="X360" s="112"/>
      <c r="Y360" s="8"/>
      <c r="Z360" s="11"/>
    </row>
    <row r="361" spans="1:26" customFormat="1" x14ac:dyDescent="0.25">
      <c r="A361" s="3">
        <f t="shared" si="55"/>
        <v>0</v>
      </c>
      <c r="B361" s="43">
        <f t="shared" si="56"/>
        <v>0</v>
      </c>
      <c r="C361" s="43">
        <f t="shared" si="57"/>
        <v>0</v>
      </c>
      <c r="D361" s="43">
        <f t="shared" si="58"/>
        <v>0</v>
      </c>
      <c r="E361" s="3">
        <f t="shared" si="59"/>
        <v>0</v>
      </c>
      <c r="F361" s="45"/>
      <c r="G361" s="70"/>
      <c r="H361" s="50"/>
      <c r="I361" s="50"/>
      <c r="J361" s="59"/>
      <c r="K361" s="59"/>
      <c r="L361" s="59"/>
      <c r="M361" s="60" t="str">
        <f t="shared" si="65"/>
        <v/>
      </c>
      <c r="N361" s="4">
        <f t="shared" si="60"/>
        <v>0</v>
      </c>
      <c r="O361" s="4">
        <f t="shared" si="61"/>
        <v>0</v>
      </c>
      <c r="P361" s="4">
        <f t="shared" si="62"/>
        <v>0</v>
      </c>
      <c r="Q361" s="16">
        <f t="shared" si="63"/>
        <v>0</v>
      </c>
      <c r="R361" s="16">
        <f t="shared" si="64"/>
        <v>0</v>
      </c>
      <c r="S361" s="16"/>
      <c r="T361" s="110"/>
      <c r="U361" s="111"/>
      <c r="V361" s="111"/>
      <c r="W361" s="111"/>
      <c r="X361" s="112"/>
      <c r="Y361" s="8"/>
      <c r="Z361" s="11"/>
    </row>
    <row r="362" spans="1:26" customFormat="1" x14ac:dyDescent="0.25">
      <c r="A362" s="3">
        <f t="shared" si="55"/>
        <v>0</v>
      </c>
      <c r="B362" s="43">
        <f t="shared" si="56"/>
        <v>0</v>
      </c>
      <c r="C362" s="43">
        <f t="shared" si="57"/>
        <v>0</v>
      </c>
      <c r="D362" s="43">
        <f t="shared" si="58"/>
        <v>0</v>
      </c>
      <c r="E362" s="3">
        <f t="shared" si="59"/>
        <v>0</v>
      </c>
      <c r="F362" s="45"/>
      <c r="G362" s="70"/>
      <c r="H362" s="50"/>
      <c r="I362" s="50"/>
      <c r="J362" s="59"/>
      <c r="K362" s="59"/>
      <c r="L362" s="59"/>
      <c r="M362" s="60" t="str">
        <f t="shared" si="65"/>
        <v/>
      </c>
      <c r="N362" s="4">
        <f t="shared" si="60"/>
        <v>0</v>
      </c>
      <c r="O362" s="4">
        <f t="shared" si="61"/>
        <v>0</v>
      </c>
      <c r="P362" s="4">
        <f t="shared" si="62"/>
        <v>0</v>
      </c>
      <c r="Q362" s="16">
        <f t="shared" si="63"/>
        <v>0</v>
      </c>
      <c r="R362" s="16">
        <f t="shared" si="64"/>
        <v>0</v>
      </c>
      <c r="S362" s="16"/>
      <c r="T362" s="110"/>
      <c r="U362" s="111"/>
      <c r="V362" s="111"/>
      <c r="W362" s="111"/>
      <c r="X362" s="112"/>
      <c r="Y362" s="8"/>
      <c r="Z362" s="11"/>
    </row>
    <row r="363" spans="1:26" customFormat="1" x14ac:dyDescent="0.25">
      <c r="A363" s="3">
        <f t="shared" si="55"/>
        <v>0</v>
      </c>
      <c r="B363" s="43">
        <f t="shared" si="56"/>
        <v>0</v>
      </c>
      <c r="C363" s="43">
        <f t="shared" si="57"/>
        <v>0</v>
      </c>
      <c r="D363" s="43">
        <f t="shared" si="58"/>
        <v>0</v>
      </c>
      <c r="E363" s="3">
        <f t="shared" si="59"/>
        <v>0</v>
      </c>
      <c r="F363" s="45"/>
      <c r="G363" s="70"/>
      <c r="H363" s="50"/>
      <c r="I363" s="50"/>
      <c r="J363" s="59"/>
      <c r="K363" s="59"/>
      <c r="L363" s="59"/>
      <c r="M363" s="60" t="str">
        <f t="shared" si="65"/>
        <v/>
      </c>
      <c r="N363" s="4">
        <f t="shared" si="60"/>
        <v>0</v>
      </c>
      <c r="O363" s="4">
        <f t="shared" si="61"/>
        <v>0</v>
      </c>
      <c r="P363" s="4">
        <f t="shared" si="62"/>
        <v>0</v>
      </c>
      <c r="Q363" s="16">
        <f t="shared" si="63"/>
        <v>0</v>
      </c>
      <c r="R363" s="16">
        <f t="shared" si="64"/>
        <v>0</v>
      </c>
      <c r="S363" s="16"/>
      <c r="T363" s="110"/>
      <c r="U363" s="111"/>
      <c r="V363" s="111"/>
      <c r="W363" s="111"/>
      <c r="X363" s="112"/>
      <c r="Y363" s="8"/>
      <c r="Z363" s="11"/>
    </row>
    <row r="364" spans="1:26" customFormat="1" x14ac:dyDescent="0.25">
      <c r="A364" s="3">
        <f t="shared" si="55"/>
        <v>0</v>
      </c>
      <c r="B364" s="43">
        <f t="shared" si="56"/>
        <v>0</v>
      </c>
      <c r="C364" s="43">
        <f t="shared" si="57"/>
        <v>0</v>
      </c>
      <c r="D364" s="43">
        <f t="shared" si="58"/>
        <v>0</v>
      </c>
      <c r="E364" s="3">
        <f t="shared" si="59"/>
        <v>0</v>
      </c>
      <c r="F364" s="45"/>
      <c r="G364" s="70"/>
      <c r="H364" s="50"/>
      <c r="I364" s="50"/>
      <c r="J364" s="59"/>
      <c r="K364" s="59"/>
      <c r="L364" s="59"/>
      <c r="M364" s="60" t="str">
        <f t="shared" si="65"/>
        <v/>
      </c>
      <c r="N364" s="4">
        <f t="shared" si="60"/>
        <v>0</v>
      </c>
      <c r="O364" s="4">
        <f t="shared" si="61"/>
        <v>0</v>
      </c>
      <c r="P364" s="4">
        <f t="shared" si="62"/>
        <v>0</v>
      </c>
      <c r="Q364" s="16">
        <f t="shared" si="63"/>
        <v>0</v>
      </c>
      <c r="R364" s="16">
        <f t="shared" si="64"/>
        <v>0</v>
      </c>
      <c r="S364" s="16"/>
      <c r="T364" s="110"/>
      <c r="U364" s="111"/>
      <c r="V364" s="111"/>
      <c r="W364" s="111"/>
      <c r="X364" s="112"/>
      <c r="Y364" s="8"/>
      <c r="Z364" s="11"/>
    </row>
    <row r="365" spans="1:26" customFormat="1" x14ac:dyDescent="0.25">
      <c r="A365" s="3">
        <f t="shared" si="55"/>
        <v>0</v>
      </c>
      <c r="B365" s="43">
        <f t="shared" si="56"/>
        <v>0</v>
      </c>
      <c r="C365" s="43">
        <f t="shared" si="57"/>
        <v>0</v>
      </c>
      <c r="D365" s="43">
        <f t="shared" si="58"/>
        <v>0</v>
      </c>
      <c r="E365" s="3">
        <f t="shared" si="59"/>
        <v>0</v>
      </c>
      <c r="F365" s="45"/>
      <c r="G365" s="70"/>
      <c r="H365" s="50"/>
      <c r="I365" s="50"/>
      <c r="J365" s="59"/>
      <c r="K365" s="59"/>
      <c r="L365" s="59"/>
      <c r="M365" s="60" t="str">
        <f t="shared" si="65"/>
        <v/>
      </c>
      <c r="N365" s="4">
        <f t="shared" si="60"/>
        <v>0</v>
      </c>
      <c r="O365" s="4">
        <f t="shared" si="61"/>
        <v>0</v>
      </c>
      <c r="P365" s="4">
        <f t="shared" si="62"/>
        <v>0</v>
      </c>
      <c r="Q365" s="16">
        <f t="shared" si="63"/>
        <v>0</v>
      </c>
      <c r="R365" s="16">
        <f t="shared" si="64"/>
        <v>0</v>
      </c>
      <c r="S365" s="16"/>
      <c r="T365" s="110"/>
      <c r="U365" s="111"/>
      <c r="V365" s="111"/>
      <c r="W365" s="111"/>
      <c r="X365" s="112"/>
      <c r="Y365" s="8"/>
      <c r="Z365" s="11"/>
    </row>
    <row r="366" spans="1:26" customFormat="1" x14ac:dyDescent="0.25">
      <c r="A366" s="3">
        <f t="shared" si="55"/>
        <v>0</v>
      </c>
      <c r="B366" s="43">
        <f t="shared" si="56"/>
        <v>0</v>
      </c>
      <c r="C366" s="43">
        <f t="shared" si="57"/>
        <v>0</v>
      </c>
      <c r="D366" s="43">
        <f t="shared" si="58"/>
        <v>0</v>
      </c>
      <c r="E366" s="3">
        <f t="shared" si="59"/>
        <v>0</v>
      </c>
      <c r="F366" s="45"/>
      <c r="G366" s="70"/>
      <c r="H366" s="50"/>
      <c r="I366" s="50"/>
      <c r="J366" s="59"/>
      <c r="K366" s="59"/>
      <c r="L366" s="59"/>
      <c r="M366" s="60" t="str">
        <f t="shared" si="65"/>
        <v/>
      </c>
      <c r="N366" s="4">
        <f t="shared" si="60"/>
        <v>0</v>
      </c>
      <c r="O366" s="4">
        <f t="shared" si="61"/>
        <v>0</v>
      </c>
      <c r="P366" s="4">
        <f t="shared" si="62"/>
        <v>0</v>
      </c>
      <c r="Q366" s="16">
        <f t="shared" si="63"/>
        <v>0</v>
      </c>
      <c r="R366" s="16">
        <f t="shared" si="64"/>
        <v>0</v>
      </c>
      <c r="S366" s="16"/>
      <c r="T366" s="110"/>
      <c r="U366" s="111"/>
      <c r="V366" s="111"/>
      <c r="W366" s="111"/>
      <c r="X366" s="112"/>
      <c r="Y366" s="8"/>
      <c r="Z366" s="11"/>
    </row>
    <row r="367" spans="1:26" customFormat="1" x14ac:dyDescent="0.25">
      <c r="A367" s="3">
        <f t="shared" si="55"/>
        <v>0</v>
      </c>
      <c r="B367" s="43">
        <f t="shared" si="56"/>
        <v>0</v>
      </c>
      <c r="C367" s="43">
        <f t="shared" si="57"/>
        <v>0</v>
      </c>
      <c r="D367" s="43">
        <f t="shared" si="58"/>
        <v>0</v>
      </c>
      <c r="E367" s="3">
        <f t="shared" si="59"/>
        <v>0</v>
      </c>
      <c r="F367" s="45"/>
      <c r="G367" s="70"/>
      <c r="H367" s="50"/>
      <c r="I367" s="50"/>
      <c r="J367" s="59"/>
      <c r="K367" s="59"/>
      <c r="L367" s="59"/>
      <c r="M367" s="60" t="str">
        <f t="shared" si="65"/>
        <v/>
      </c>
      <c r="N367" s="4">
        <f t="shared" si="60"/>
        <v>0</v>
      </c>
      <c r="O367" s="4">
        <f t="shared" si="61"/>
        <v>0</v>
      </c>
      <c r="P367" s="4">
        <f t="shared" si="62"/>
        <v>0</v>
      </c>
      <c r="Q367" s="16">
        <f t="shared" si="63"/>
        <v>0</v>
      </c>
      <c r="R367" s="16">
        <f t="shared" si="64"/>
        <v>0</v>
      </c>
      <c r="S367" s="16"/>
      <c r="T367" s="110"/>
      <c r="U367" s="111"/>
      <c r="V367" s="111"/>
      <c r="W367" s="111"/>
      <c r="X367" s="112"/>
      <c r="Y367" s="8"/>
      <c r="Z367" s="11"/>
    </row>
    <row r="368" spans="1:26" customFormat="1" x14ac:dyDescent="0.25">
      <c r="A368" s="3">
        <f t="shared" si="55"/>
        <v>0</v>
      </c>
      <c r="B368" s="43">
        <f t="shared" si="56"/>
        <v>0</v>
      </c>
      <c r="C368" s="43">
        <f t="shared" si="57"/>
        <v>0</v>
      </c>
      <c r="D368" s="43">
        <f t="shared" si="58"/>
        <v>0</v>
      </c>
      <c r="E368" s="3">
        <f t="shared" si="59"/>
        <v>0</v>
      </c>
      <c r="F368" s="45"/>
      <c r="G368" s="70"/>
      <c r="H368" s="50"/>
      <c r="I368" s="50"/>
      <c r="J368" s="59"/>
      <c r="K368" s="59"/>
      <c r="L368" s="59"/>
      <c r="M368" s="60" t="str">
        <f t="shared" si="65"/>
        <v/>
      </c>
      <c r="N368" s="4">
        <f t="shared" si="60"/>
        <v>0</v>
      </c>
      <c r="O368" s="4">
        <f t="shared" si="61"/>
        <v>0</v>
      </c>
      <c r="P368" s="4">
        <f t="shared" si="62"/>
        <v>0</v>
      </c>
      <c r="Q368" s="16">
        <f t="shared" si="63"/>
        <v>0</v>
      </c>
      <c r="R368" s="16">
        <f t="shared" si="64"/>
        <v>0</v>
      </c>
      <c r="S368" s="16"/>
      <c r="T368" s="110"/>
      <c r="U368" s="111"/>
      <c r="V368" s="111"/>
      <c r="W368" s="111"/>
      <c r="X368" s="112"/>
      <c r="Y368" s="8"/>
      <c r="Z368" s="11"/>
    </row>
    <row r="369" spans="1:26" customFormat="1" x14ac:dyDescent="0.25">
      <c r="A369" s="3">
        <f t="shared" si="55"/>
        <v>0</v>
      </c>
      <c r="B369" s="43">
        <f t="shared" si="56"/>
        <v>0</v>
      </c>
      <c r="C369" s="43">
        <f t="shared" si="57"/>
        <v>0</v>
      </c>
      <c r="D369" s="43">
        <f t="shared" si="58"/>
        <v>0</v>
      </c>
      <c r="E369" s="3">
        <f t="shared" si="59"/>
        <v>0</v>
      </c>
      <c r="F369" s="45"/>
      <c r="G369" s="70"/>
      <c r="H369" s="50"/>
      <c r="I369" s="50"/>
      <c r="J369" s="59"/>
      <c r="K369" s="59"/>
      <c r="L369" s="59"/>
      <c r="M369" s="60" t="str">
        <f t="shared" si="65"/>
        <v/>
      </c>
      <c r="N369" s="4">
        <f t="shared" si="60"/>
        <v>0</v>
      </c>
      <c r="O369" s="4">
        <f t="shared" si="61"/>
        <v>0</v>
      </c>
      <c r="P369" s="4">
        <f t="shared" si="62"/>
        <v>0</v>
      </c>
      <c r="Q369" s="16">
        <f t="shared" si="63"/>
        <v>0</v>
      </c>
      <c r="R369" s="16">
        <f t="shared" si="64"/>
        <v>0</v>
      </c>
      <c r="S369" s="16"/>
      <c r="T369" s="110"/>
      <c r="U369" s="111"/>
      <c r="V369" s="111"/>
      <c r="W369" s="111"/>
      <c r="X369" s="112"/>
      <c r="Y369" s="8"/>
      <c r="Z369" s="11"/>
    </row>
    <row r="370" spans="1:26" customFormat="1" x14ac:dyDescent="0.25">
      <c r="A370" s="3">
        <f t="shared" si="55"/>
        <v>0</v>
      </c>
      <c r="B370" s="43">
        <f t="shared" si="56"/>
        <v>0</v>
      </c>
      <c r="C370" s="43">
        <f t="shared" si="57"/>
        <v>0</v>
      </c>
      <c r="D370" s="43">
        <f t="shared" si="58"/>
        <v>0</v>
      </c>
      <c r="E370" s="3">
        <f t="shared" si="59"/>
        <v>0</v>
      </c>
      <c r="F370" s="45"/>
      <c r="G370" s="70"/>
      <c r="H370" s="50"/>
      <c r="I370" s="50"/>
      <c r="J370" s="59"/>
      <c r="K370" s="59"/>
      <c r="L370" s="59"/>
      <c r="M370" s="60" t="str">
        <f t="shared" si="65"/>
        <v/>
      </c>
      <c r="N370" s="4">
        <f t="shared" si="60"/>
        <v>0</v>
      </c>
      <c r="O370" s="4">
        <f t="shared" si="61"/>
        <v>0</v>
      </c>
      <c r="P370" s="4">
        <f t="shared" si="62"/>
        <v>0</v>
      </c>
      <c r="Q370" s="16">
        <f t="shared" si="63"/>
        <v>0</v>
      </c>
      <c r="R370" s="16">
        <f t="shared" si="64"/>
        <v>0</v>
      </c>
      <c r="S370" s="16"/>
      <c r="T370" s="110"/>
      <c r="U370" s="111"/>
      <c r="V370" s="111"/>
      <c r="W370" s="111"/>
      <c r="X370" s="112"/>
      <c r="Y370" s="8"/>
      <c r="Z370" s="11"/>
    </row>
    <row r="371" spans="1:26" customFormat="1" x14ac:dyDescent="0.25">
      <c r="A371" s="3">
        <f t="shared" si="55"/>
        <v>0</v>
      </c>
      <c r="B371" s="43">
        <f t="shared" si="56"/>
        <v>0</v>
      </c>
      <c r="C371" s="43">
        <f t="shared" si="57"/>
        <v>0</v>
      </c>
      <c r="D371" s="43">
        <f t="shared" si="58"/>
        <v>0</v>
      </c>
      <c r="E371" s="3">
        <f t="shared" si="59"/>
        <v>0</v>
      </c>
      <c r="F371" s="45"/>
      <c r="G371" s="70"/>
      <c r="H371" s="50"/>
      <c r="I371" s="50"/>
      <c r="J371" s="59"/>
      <c r="K371" s="59"/>
      <c r="L371" s="59"/>
      <c r="M371" s="60" t="str">
        <f t="shared" si="65"/>
        <v/>
      </c>
      <c r="N371" s="4">
        <f t="shared" si="60"/>
        <v>0</v>
      </c>
      <c r="O371" s="4">
        <f t="shared" si="61"/>
        <v>0</v>
      </c>
      <c r="P371" s="4">
        <f t="shared" si="62"/>
        <v>0</v>
      </c>
      <c r="Q371" s="16">
        <f t="shared" si="63"/>
        <v>0</v>
      </c>
      <c r="R371" s="16">
        <f t="shared" si="64"/>
        <v>0</v>
      </c>
      <c r="S371" s="16"/>
      <c r="T371" s="110"/>
      <c r="U371" s="111"/>
      <c r="V371" s="111"/>
      <c r="W371" s="111"/>
      <c r="X371" s="112"/>
      <c r="Y371" s="8"/>
      <c r="Z371" s="11"/>
    </row>
    <row r="372" spans="1:26" customFormat="1" x14ac:dyDescent="0.25">
      <c r="A372" s="3">
        <f t="shared" si="55"/>
        <v>0</v>
      </c>
      <c r="B372" s="43">
        <f t="shared" si="56"/>
        <v>0</v>
      </c>
      <c r="C372" s="43">
        <f t="shared" si="57"/>
        <v>0</v>
      </c>
      <c r="D372" s="43">
        <f t="shared" si="58"/>
        <v>0</v>
      </c>
      <c r="E372" s="3">
        <f t="shared" si="59"/>
        <v>0</v>
      </c>
      <c r="F372" s="45"/>
      <c r="G372" s="70"/>
      <c r="H372" s="50"/>
      <c r="I372" s="50"/>
      <c r="J372" s="59"/>
      <c r="K372" s="59"/>
      <c r="L372" s="59"/>
      <c r="M372" s="60" t="str">
        <f t="shared" si="65"/>
        <v/>
      </c>
      <c r="N372" s="4">
        <f t="shared" si="60"/>
        <v>0</v>
      </c>
      <c r="O372" s="4">
        <f t="shared" si="61"/>
        <v>0</v>
      </c>
      <c r="P372" s="4">
        <f t="shared" si="62"/>
        <v>0</v>
      </c>
      <c r="Q372" s="16">
        <f t="shared" si="63"/>
        <v>0</v>
      </c>
      <c r="R372" s="16">
        <f t="shared" si="64"/>
        <v>0</v>
      </c>
      <c r="S372" s="16"/>
      <c r="T372" s="113"/>
      <c r="U372" s="114"/>
      <c r="V372" s="114"/>
      <c r="W372" s="114"/>
      <c r="X372" s="115"/>
      <c r="Y372" s="8"/>
      <c r="Z372" s="11"/>
    </row>
    <row r="373" spans="1:26" customFormat="1" x14ac:dyDescent="0.25">
      <c r="A373" s="3">
        <f t="shared" si="55"/>
        <v>0</v>
      </c>
      <c r="B373" s="43">
        <f t="shared" si="56"/>
        <v>0</v>
      </c>
      <c r="C373" s="43">
        <f t="shared" si="57"/>
        <v>0</v>
      </c>
      <c r="D373" s="43">
        <f t="shared" si="58"/>
        <v>0</v>
      </c>
      <c r="E373" s="3">
        <f t="shared" si="59"/>
        <v>0</v>
      </c>
      <c r="F373" s="45"/>
      <c r="G373" s="70"/>
      <c r="H373" s="50"/>
      <c r="I373" s="50"/>
      <c r="J373" s="59"/>
      <c r="K373" s="59"/>
      <c r="L373" s="59"/>
      <c r="M373" s="60" t="str">
        <f t="shared" si="65"/>
        <v/>
      </c>
      <c r="N373" s="4">
        <f t="shared" si="60"/>
        <v>0</v>
      </c>
      <c r="O373" s="4">
        <f t="shared" si="61"/>
        <v>0</v>
      </c>
      <c r="P373" s="4">
        <f t="shared" si="62"/>
        <v>0</v>
      </c>
      <c r="Q373" s="16">
        <f t="shared" si="63"/>
        <v>0</v>
      </c>
      <c r="R373" s="16">
        <f t="shared" si="64"/>
        <v>0</v>
      </c>
      <c r="S373" s="16"/>
      <c r="T373" s="113"/>
      <c r="U373" s="114"/>
      <c r="V373" s="114"/>
      <c r="W373" s="114"/>
      <c r="X373" s="115"/>
      <c r="Y373" s="8"/>
      <c r="Z373" s="11"/>
    </row>
    <row r="374" spans="1:26" customFormat="1" x14ac:dyDescent="0.25">
      <c r="A374" s="3">
        <f t="shared" si="55"/>
        <v>0</v>
      </c>
      <c r="B374" s="43">
        <f t="shared" si="56"/>
        <v>0</v>
      </c>
      <c r="C374" s="43">
        <f t="shared" si="57"/>
        <v>0</v>
      </c>
      <c r="D374" s="43">
        <f t="shared" si="58"/>
        <v>0</v>
      </c>
      <c r="E374" s="3">
        <f t="shared" si="59"/>
        <v>0</v>
      </c>
      <c r="F374" s="45"/>
      <c r="G374" s="70"/>
      <c r="H374" s="50"/>
      <c r="I374" s="50"/>
      <c r="J374" s="59"/>
      <c r="K374" s="59"/>
      <c r="L374" s="59"/>
      <c r="M374" s="60" t="str">
        <f t="shared" si="65"/>
        <v/>
      </c>
      <c r="N374" s="4">
        <f t="shared" si="60"/>
        <v>0</v>
      </c>
      <c r="O374" s="4">
        <f t="shared" si="61"/>
        <v>0</v>
      </c>
      <c r="P374" s="4">
        <f t="shared" si="62"/>
        <v>0</v>
      </c>
      <c r="Q374" s="16">
        <f t="shared" si="63"/>
        <v>0</v>
      </c>
      <c r="R374" s="16">
        <f t="shared" si="64"/>
        <v>0</v>
      </c>
      <c r="S374" s="16"/>
      <c r="T374" s="113"/>
      <c r="U374" s="114"/>
      <c r="V374" s="114"/>
      <c r="W374" s="114"/>
      <c r="X374" s="115"/>
      <c r="Y374" s="8"/>
      <c r="Z374" s="11"/>
    </row>
    <row r="375" spans="1:26" customFormat="1" x14ac:dyDescent="0.25">
      <c r="A375" s="3">
        <f t="shared" si="55"/>
        <v>0</v>
      </c>
      <c r="B375" s="43">
        <f t="shared" si="56"/>
        <v>0</v>
      </c>
      <c r="C375" s="43">
        <f t="shared" si="57"/>
        <v>0</v>
      </c>
      <c r="D375" s="43">
        <f t="shared" si="58"/>
        <v>0</v>
      </c>
      <c r="E375" s="3">
        <f t="shared" si="59"/>
        <v>0</v>
      </c>
      <c r="F375" s="45"/>
      <c r="G375" s="70"/>
      <c r="H375" s="50"/>
      <c r="I375" s="50"/>
      <c r="J375" s="59"/>
      <c r="K375" s="59"/>
      <c r="L375" s="59"/>
      <c r="M375" s="60" t="str">
        <f t="shared" si="65"/>
        <v/>
      </c>
      <c r="N375" s="4">
        <f t="shared" si="60"/>
        <v>0</v>
      </c>
      <c r="O375" s="4">
        <f t="shared" si="61"/>
        <v>0</v>
      </c>
      <c r="P375" s="4">
        <f t="shared" si="62"/>
        <v>0</v>
      </c>
      <c r="Q375" s="16">
        <f t="shared" si="63"/>
        <v>0</v>
      </c>
      <c r="R375" s="16">
        <f t="shared" si="64"/>
        <v>0</v>
      </c>
      <c r="S375" s="16"/>
      <c r="T375" s="113"/>
      <c r="U375" s="114"/>
      <c r="V375" s="114"/>
      <c r="W375" s="114"/>
      <c r="X375" s="115"/>
      <c r="Y375" s="8"/>
      <c r="Z375" s="11"/>
    </row>
    <row r="376" spans="1:26" customFormat="1" x14ac:dyDescent="0.25">
      <c r="A376" s="3">
        <f t="shared" si="55"/>
        <v>0</v>
      </c>
      <c r="B376" s="43">
        <f t="shared" si="56"/>
        <v>0</v>
      </c>
      <c r="C376" s="43">
        <f t="shared" si="57"/>
        <v>0</v>
      </c>
      <c r="D376" s="43">
        <f t="shared" si="58"/>
        <v>0</v>
      </c>
      <c r="E376" s="3">
        <f t="shared" si="59"/>
        <v>0</v>
      </c>
      <c r="F376" s="45"/>
      <c r="G376" s="70"/>
      <c r="H376" s="50"/>
      <c r="I376" s="50"/>
      <c r="J376" s="59"/>
      <c r="K376" s="59"/>
      <c r="L376" s="59"/>
      <c r="M376" s="60" t="str">
        <f t="shared" si="65"/>
        <v/>
      </c>
      <c r="N376" s="4">
        <f t="shared" si="60"/>
        <v>0</v>
      </c>
      <c r="O376" s="4">
        <f t="shared" si="61"/>
        <v>0</v>
      </c>
      <c r="P376" s="4">
        <f t="shared" si="62"/>
        <v>0</v>
      </c>
      <c r="Q376" s="16">
        <f t="shared" si="63"/>
        <v>0</v>
      </c>
      <c r="R376" s="16">
        <f t="shared" si="64"/>
        <v>0</v>
      </c>
      <c r="S376" s="16"/>
      <c r="T376" s="113"/>
      <c r="U376" s="114"/>
      <c r="V376" s="114"/>
      <c r="W376" s="114"/>
      <c r="X376" s="115"/>
      <c r="Y376" s="8"/>
      <c r="Z376" s="11"/>
    </row>
    <row r="377" spans="1:26" customFormat="1" x14ac:dyDescent="0.25">
      <c r="A377" s="3">
        <f t="shared" si="55"/>
        <v>0</v>
      </c>
      <c r="B377" s="43">
        <f t="shared" si="56"/>
        <v>0</v>
      </c>
      <c r="C377" s="43">
        <f t="shared" si="57"/>
        <v>0</v>
      </c>
      <c r="D377" s="43">
        <f t="shared" si="58"/>
        <v>0</v>
      </c>
      <c r="E377" s="3">
        <f t="shared" si="59"/>
        <v>0</v>
      </c>
      <c r="F377" s="45"/>
      <c r="G377" s="70"/>
      <c r="H377" s="50"/>
      <c r="I377" s="50"/>
      <c r="J377" s="59"/>
      <c r="K377" s="59"/>
      <c r="L377" s="59"/>
      <c r="M377" s="60" t="str">
        <f t="shared" si="65"/>
        <v/>
      </c>
      <c r="N377" s="4">
        <f t="shared" si="60"/>
        <v>0</v>
      </c>
      <c r="O377" s="4">
        <f t="shared" si="61"/>
        <v>0</v>
      </c>
      <c r="P377" s="4">
        <f t="shared" si="62"/>
        <v>0</v>
      </c>
      <c r="Q377" s="16">
        <f t="shared" si="63"/>
        <v>0</v>
      </c>
      <c r="R377" s="16">
        <f t="shared" si="64"/>
        <v>0</v>
      </c>
      <c r="S377" s="16"/>
      <c r="T377" s="110"/>
      <c r="U377" s="111"/>
      <c r="V377" s="111"/>
      <c r="W377" s="111"/>
      <c r="X377" s="112"/>
      <c r="Y377" s="8"/>
      <c r="Z377" s="11"/>
    </row>
    <row r="378" spans="1:26" customFormat="1" x14ac:dyDescent="0.25">
      <c r="A378" s="3">
        <f t="shared" si="55"/>
        <v>0</v>
      </c>
      <c r="B378" s="43">
        <f t="shared" si="56"/>
        <v>0</v>
      </c>
      <c r="C378" s="43">
        <f t="shared" si="57"/>
        <v>0</v>
      </c>
      <c r="D378" s="43">
        <f t="shared" si="58"/>
        <v>0</v>
      </c>
      <c r="E378" s="3">
        <f t="shared" si="59"/>
        <v>0</v>
      </c>
      <c r="F378" s="45"/>
      <c r="G378" s="70"/>
      <c r="H378" s="50"/>
      <c r="I378" s="50"/>
      <c r="J378" s="59"/>
      <c r="K378" s="59"/>
      <c r="L378" s="59"/>
      <c r="M378" s="60" t="str">
        <f t="shared" si="65"/>
        <v/>
      </c>
      <c r="N378" s="4">
        <f t="shared" si="60"/>
        <v>0</v>
      </c>
      <c r="O378" s="4">
        <f t="shared" si="61"/>
        <v>0</v>
      </c>
      <c r="P378" s="4">
        <f t="shared" si="62"/>
        <v>0</v>
      </c>
      <c r="Q378" s="16">
        <f t="shared" si="63"/>
        <v>0</v>
      </c>
      <c r="R378" s="16">
        <f t="shared" si="64"/>
        <v>0</v>
      </c>
      <c r="S378" s="16"/>
      <c r="T378" s="110"/>
      <c r="U378" s="111"/>
      <c r="V378" s="111"/>
      <c r="W378" s="111"/>
      <c r="X378" s="112"/>
      <c r="Y378" s="8"/>
      <c r="Z378" s="11"/>
    </row>
    <row r="379" spans="1:26" customFormat="1" x14ac:dyDescent="0.25">
      <c r="A379" s="3">
        <f t="shared" si="55"/>
        <v>0</v>
      </c>
      <c r="B379" s="43">
        <f t="shared" si="56"/>
        <v>0</v>
      </c>
      <c r="C379" s="43">
        <f t="shared" si="57"/>
        <v>0</v>
      </c>
      <c r="D379" s="43">
        <f t="shared" si="58"/>
        <v>0</v>
      </c>
      <c r="E379" s="3">
        <f t="shared" si="59"/>
        <v>0</v>
      </c>
      <c r="F379" s="45"/>
      <c r="G379" s="70"/>
      <c r="H379" s="50"/>
      <c r="I379" s="50"/>
      <c r="J379" s="59"/>
      <c r="K379" s="59"/>
      <c r="L379" s="59"/>
      <c r="M379" s="60" t="str">
        <f t="shared" si="65"/>
        <v/>
      </c>
      <c r="N379" s="4">
        <f t="shared" si="60"/>
        <v>0</v>
      </c>
      <c r="O379" s="4">
        <f t="shared" si="61"/>
        <v>0</v>
      </c>
      <c r="P379" s="4">
        <f t="shared" si="62"/>
        <v>0</v>
      </c>
      <c r="Q379" s="16">
        <f t="shared" si="63"/>
        <v>0</v>
      </c>
      <c r="R379" s="16">
        <f t="shared" si="64"/>
        <v>0</v>
      </c>
      <c r="S379" s="16"/>
      <c r="T379" s="110"/>
      <c r="U379" s="111"/>
      <c r="V379" s="111"/>
      <c r="W379" s="111"/>
      <c r="X379" s="112"/>
      <c r="Y379" s="8"/>
      <c r="Z379" s="11"/>
    </row>
    <row r="380" spans="1:26" customFormat="1" x14ac:dyDescent="0.25">
      <c r="A380" s="3">
        <f t="shared" si="55"/>
        <v>0</v>
      </c>
      <c r="B380" s="43">
        <f t="shared" si="56"/>
        <v>0</v>
      </c>
      <c r="C380" s="43">
        <f t="shared" si="57"/>
        <v>0</v>
      </c>
      <c r="D380" s="43">
        <f t="shared" si="58"/>
        <v>0</v>
      </c>
      <c r="E380" s="3">
        <f t="shared" si="59"/>
        <v>0</v>
      </c>
      <c r="F380" s="45"/>
      <c r="G380" s="70"/>
      <c r="H380" s="50"/>
      <c r="I380" s="50"/>
      <c r="J380" s="59"/>
      <c r="K380" s="59"/>
      <c r="L380" s="59"/>
      <c r="M380" s="60" t="str">
        <f t="shared" si="65"/>
        <v/>
      </c>
      <c r="N380" s="4">
        <f t="shared" si="60"/>
        <v>0</v>
      </c>
      <c r="O380" s="4">
        <f t="shared" si="61"/>
        <v>0</v>
      </c>
      <c r="P380" s="4">
        <f t="shared" si="62"/>
        <v>0</v>
      </c>
      <c r="Q380" s="16">
        <f t="shared" si="63"/>
        <v>0</v>
      </c>
      <c r="R380" s="16">
        <f t="shared" si="64"/>
        <v>0</v>
      </c>
      <c r="S380" s="16"/>
      <c r="T380" s="110"/>
      <c r="U380" s="111"/>
      <c r="V380" s="111"/>
      <c r="W380" s="111"/>
      <c r="X380" s="112"/>
      <c r="Y380" s="8"/>
      <c r="Z380" s="11"/>
    </row>
    <row r="381" spans="1:26" customFormat="1" x14ac:dyDescent="0.25">
      <c r="A381" s="3">
        <f t="shared" si="55"/>
        <v>0</v>
      </c>
      <c r="B381" s="43">
        <f t="shared" si="56"/>
        <v>0</v>
      </c>
      <c r="C381" s="43">
        <f t="shared" si="57"/>
        <v>0</v>
      </c>
      <c r="D381" s="43">
        <f t="shared" si="58"/>
        <v>0</v>
      </c>
      <c r="E381" s="3">
        <f t="shared" si="59"/>
        <v>0</v>
      </c>
      <c r="F381" s="45"/>
      <c r="G381" s="70"/>
      <c r="H381" s="50"/>
      <c r="I381" s="50"/>
      <c r="J381" s="59"/>
      <c r="K381" s="59"/>
      <c r="L381" s="59"/>
      <c r="M381" s="60" t="str">
        <f t="shared" si="65"/>
        <v/>
      </c>
      <c r="N381" s="4">
        <f t="shared" si="60"/>
        <v>0</v>
      </c>
      <c r="O381" s="4">
        <f t="shared" si="61"/>
        <v>0</v>
      </c>
      <c r="P381" s="4">
        <f t="shared" si="62"/>
        <v>0</v>
      </c>
      <c r="Q381" s="16">
        <f t="shared" si="63"/>
        <v>0</v>
      </c>
      <c r="R381" s="16">
        <f t="shared" si="64"/>
        <v>0</v>
      </c>
      <c r="S381" s="16"/>
      <c r="T381" s="110"/>
      <c r="U381" s="111"/>
      <c r="V381" s="111"/>
      <c r="W381" s="111"/>
      <c r="X381" s="112"/>
      <c r="Y381" s="8"/>
      <c r="Z381" s="11"/>
    </row>
    <row r="382" spans="1:26" customFormat="1" x14ac:dyDescent="0.25">
      <c r="A382" s="3">
        <f t="shared" si="55"/>
        <v>0</v>
      </c>
      <c r="B382" s="43">
        <f t="shared" si="56"/>
        <v>0</v>
      </c>
      <c r="C382" s="43">
        <f t="shared" si="57"/>
        <v>0</v>
      </c>
      <c r="D382" s="43">
        <f t="shared" si="58"/>
        <v>0</v>
      </c>
      <c r="E382" s="3">
        <f t="shared" si="59"/>
        <v>0</v>
      </c>
      <c r="F382" s="45"/>
      <c r="G382" s="70"/>
      <c r="H382" s="50"/>
      <c r="I382" s="50"/>
      <c r="J382" s="59"/>
      <c r="K382" s="59"/>
      <c r="L382" s="59"/>
      <c r="M382" s="60" t="str">
        <f t="shared" si="65"/>
        <v/>
      </c>
      <c r="N382" s="4">
        <f t="shared" si="60"/>
        <v>0</v>
      </c>
      <c r="O382" s="4">
        <f t="shared" si="61"/>
        <v>0</v>
      </c>
      <c r="P382" s="4">
        <f t="shared" si="62"/>
        <v>0</v>
      </c>
      <c r="Q382" s="16">
        <f t="shared" si="63"/>
        <v>0</v>
      </c>
      <c r="R382" s="16">
        <f t="shared" si="64"/>
        <v>0</v>
      </c>
      <c r="S382" s="16"/>
      <c r="T382" s="110"/>
      <c r="U382" s="111"/>
      <c r="V382" s="111"/>
      <c r="W382" s="111"/>
      <c r="X382" s="112"/>
      <c r="Y382" s="8"/>
      <c r="Z382" s="11"/>
    </row>
    <row r="383" spans="1:26" customFormat="1" x14ac:dyDescent="0.25">
      <c r="A383" s="3">
        <f t="shared" si="55"/>
        <v>0</v>
      </c>
      <c r="B383" s="43">
        <f t="shared" si="56"/>
        <v>0</v>
      </c>
      <c r="C383" s="43">
        <f t="shared" si="57"/>
        <v>0</v>
      </c>
      <c r="D383" s="43">
        <f t="shared" si="58"/>
        <v>0</v>
      </c>
      <c r="E383" s="3">
        <f t="shared" si="59"/>
        <v>0</v>
      </c>
      <c r="F383" s="45"/>
      <c r="G383" s="70"/>
      <c r="H383" s="50"/>
      <c r="I383" s="50"/>
      <c r="J383" s="59"/>
      <c r="K383" s="59"/>
      <c r="L383" s="59"/>
      <c r="M383" s="60" t="str">
        <f t="shared" si="65"/>
        <v/>
      </c>
      <c r="N383" s="4">
        <f t="shared" si="60"/>
        <v>0</v>
      </c>
      <c r="O383" s="4">
        <f t="shared" si="61"/>
        <v>0</v>
      </c>
      <c r="P383" s="4">
        <f t="shared" si="62"/>
        <v>0</v>
      </c>
      <c r="Q383" s="16">
        <f t="shared" si="63"/>
        <v>0</v>
      </c>
      <c r="R383" s="16">
        <f t="shared" si="64"/>
        <v>0</v>
      </c>
      <c r="S383" s="16"/>
      <c r="T383" s="110"/>
      <c r="U383" s="111"/>
      <c r="V383" s="111"/>
      <c r="W383" s="111"/>
      <c r="X383" s="112"/>
      <c r="Y383" s="8"/>
      <c r="Z383" s="11"/>
    </row>
    <row r="384" spans="1:26" customFormat="1" x14ac:dyDescent="0.25">
      <c r="A384" s="3">
        <f t="shared" si="55"/>
        <v>0</v>
      </c>
      <c r="B384" s="43">
        <f t="shared" si="56"/>
        <v>0</v>
      </c>
      <c r="C384" s="43">
        <f t="shared" si="57"/>
        <v>0</v>
      </c>
      <c r="D384" s="43">
        <f t="shared" si="58"/>
        <v>0</v>
      </c>
      <c r="E384" s="3">
        <f t="shared" si="59"/>
        <v>0</v>
      </c>
      <c r="F384" s="45"/>
      <c r="G384" s="70"/>
      <c r="H384" s="50"/>
      <c r="I384" s="50"/>
      <c r="J384" s="59"/>
      <c r="K384" s="59"/>
      <c r="L384" s="59"/>
      <c r="M384" s="60" t="str">
        <f t="shared" si="65"/>
        <v/>
      </c>
      <c r="N384" s="4">
        <f t="shared" si="60"/>
        <v>0</v>
      </c>
      <c r="O384" s="4">
        <f t="shared" si="61"/>
        <v>0</v>
      </c>
      <c r="P384" s="4">
        <f t="shared" si="62"/>
        <v>0</v>
      </c>
      <c r="Q384" s="16">
        <f t="shared" si="63"/>
        <v>0</v>
      </c>
      <c r="R384" s="16">
        <f t="shared" si="64"/>
        <v>0</v>
      </c>
      <c r="S384" s="16"/>
      <c r="T384" s="110"/>
      <c r="U384" s="111"/>
      <c r="V384" s="111"/>
      <c r="W384" s="111"/>
      <c r="X384" s="112"/>
      <c r="Y384" s="8"/>
      <c r="Z384" s="11"/>
    </row>
    <row r="385" spans="1:26" customFormat="1" x14ac:dyDescent="0.25">
      <c r="A385" s="3">
        <f t="shared" si="55"/>
        <v>0</v>
      </c>
      <c r="B385" s="43">
        <f t="shared" si="56"/>
        <v>0</v>
      </c>
      <c r="C385" s="43">
        <f t="shared" si="57"/>
        <v>0</v>
      </c>
      <c r="D385" s="43">
        <f t="shared" si="58"/>
        <v>0</v>
      </c>
      <c r="E385" s="3">
        <f t="shared" si="59"/>
        <v>0</v>
      </c>
      <c r="F385" s="45"/>
      <c r="G385" s="70"/>
      <c r="H385" s="50"/>
      <c r="I385" s="50"/>
      <c r="J385" s="59"/>
      <c r="K385" s="59"/>
      <c r="L385" s="59"/>
      <c r="M385" s="60" t="str">
        <f t="shared" si="65"/>
        <v/>
      </c>
      <c r="N385" s="4">
        <f t="shared" si="60"/>
        <v>0</v>
      </c>
      <c r="O385" s="4">
        <f t="shared" si="61"/>
        <v>0</v>
      </c>
      <c r="P385" s="4">
        <f t="shared" si="62"/>
        <v>0</v>
      </c>
      <c r="Q385" s="16">
        <f t="shared" si="63"/>
        <v>0</v>
      </c>
      <c r="R385" s="16">
        <f t="shared" si="64"/>
        <v>0</v>
      </c>
      <c r="S385" s="16"/>
      <c r="T385" s="110"/>
      <c r="U385" s="111"/>
      <c r="V385" s="111"/>
      <c r="W385" s="111"/>
      <c r="X385" s="112"/>
      <c r="Y385" s="8"/>
      <c r="Z385" s="11"/>
    </row>
    <row r="386" spans="1:26" customFormat="1" x14ac:dyDescent="0.25">
      <c r="A386" s="3">
        <f t="shared" si="55"/>
        <v>0</v>
      </c>
      <c r="B386" s="43">
        <f t="shared" si="56"/>
        <v>0</v>
      </c>
      <c r="C386" s="43">
        <f t="shared" si="57"/>
        <v>0</v>
      </c>
      <c r="D386" s="43">
        <f t="shared" si="58"/>
        <v>0</v>
      </c>
      <c r="E386" s="3">
        <f t="shared" si="59"/>
        <v>0</v>
      </c>
      <c r="F386" s="45"/>
      <c r="G386" s="70"/>
      <c r="H386" s="50"/>
      <c r="I386" s="50"/>
      <c r="J386" s="59"/>
      <c r="K386" s="59"/>
      <c r="L386" s="59"/>
      <c r="M386" s="60" t="str">
        <f t="shared" si="65"/>
        <v/>
      </c>
      <c r="N386" s="4">
        <f t="shared" si="60"/>
        <v>0</v>
      </c>
      <c r="O386" s="4">
        <f t="shared" si="61"/>
        <v>0</v>
      </c>
      <c r="P386" s="4">
        <f t="shared" si="62"/>
        <v>0</v>
      </c>
      <c r="Q386" s="16">
        <f t="shared" si="63"/>
        <v>0</v>
      </c>
      <c r="R386" s="16">
        <f t="shared" si="64"/>
        <v>0</v>
      </c>
      <c r="S386" s="16"/>
      <c r="T386" s="110"/>
      <c r="U386" s="111"/>
      <c r="V386" s="111"/>
      <c r="W386" s="111"/>
      <c r="X386" s="112"/>
      <c r="Y386" s="8"/>
      <c r="Z386" s="11"/>
    </row>
    <row r="387" spans="1:26" customFormat="1" x14ac:dyDescent="0.25">
      <c r="A387" s="3">
        <f t="shared" si="55"/>
        <v>0</v>
      </c>
      <c r="B387" s="43">
        <f t="shared" si="56"/>
        <v>0</v>
      </c>
      <c r="C387" s="43">
        <f t="shared" si="57"/>
        <v>0</v>
      </c>
      <c r="D387" s="43">
        <f t="shared" si="58"/>
        <v>0</v>
      </c>
      <c r="E387" s="3">
        <f t="shared" si="59"/>
        <v>0</v>
      </c>
      <c r="F387" s="45"/>
      <c r="G387" s="70"/>
      <c r="H387" s="50"/>
      <c r="I387" s="50"/>
      <c r="J387" s="59"/>
      <c r="K387" s="59"/>
      <c r="L387" s="59"/>
      <c r="M387" s="60" t="str">
        <f t="shared" si="65"/>
        <v/>
      </c>
      <c r="N387" s="4">
        <f t="shared" si="60"/>
        <v>0</v>
      </c>
      <c r="O387" s="4">
        <f t="shared" si="61"/>
        <v>0</v>
      </c>
      <c r="P387" s="4">
        <f t="shared" si="62"/>
        <v>0</v>
      </c>
      <c r="Q387" s="16">
        <f t="shared" si="63"/>
        <v>0</v>
      </c>
      <c r="R387" s="16">
        <f t="shared" si="64"/>
        <v>0</v>
      </c>
      <c r="S387" s="16"/>
      <c r="T387" s="110"/>
      <c r="U387" s="111"/>
      <c r="V387" s="111"/>
      <c r="W387" s="111"/>
      <c r="X387" s="112"/>
      <c r="Y387" s="8"/>
      <c r="Z387" s="11"/>
    </row>
    <row r="388" spans="1:26" customFormat="1" x14ac:dyDescent="0.25">
      <c r="A388" s="3">
        <f t="shared" si="55"/>
        <v>0</v>
      </c>
      <c r="B388" s="43">
        <f t="shared" si="56"/>
        <v>0</v>
      </c>
      <c r="C388" s="43">
        <f t="shared" si="57"/>
        <v>0</v>
      </c>
      <c r="D388" s="43">
        <f t="shared" si="58"/>
        <v>0</v>
      </c>
      <c r="E388" s="3">
        <f t="shared" si="59"/>
        <v>0</v>
      </c>
      <c r="F388" s="45"/>
      <c r="G388" s="70"/>
      <c r="H388" s="50"/>
      <c r="I388" s="50"/>
      <c r="J388" s="59"/>
      <c r="K388" s="59"/>
      <c r="L388" s="59"/>
      <c r="M388" s="60" t="str">
        <f t="shared" si="65"/>
        <v/>
      </c>
      <c r="N388" s="4">
        <f t="shared" si="60"/>
        <v>0</v>
      </c>
      <c r="O388" s="4">
        <f t="shared" si="61"/>
        <v>0</v>
      </c>
      <c r="P388" s="4">
        <f t="shared" si="62"/>
        <v>0</v>
      </c>
      <c r="Q388" s="16">
        <f t="shared" si="63"/>
        <v>0</v>
      </c>
      <c r="R388" s="16">
        <f t="shared" si="64"/>
        <v>0</v>
      </c>
      <c r="S388" s="16"/>
      <c r="T388" s="110"/>
      <c r="U388" s="111"/>
      <c r="V388" s="111"/>
      <c r="W388" s="111"/>
      <c r="X388" s="112"/>
      <c r="Y388" s="8"/>
      <c r="Z388" s="11"/>
    </row>
    <row r="389" spans="1:26" customFormat="1" x14ac:dyDescent="0.25">
      <c r="A389" s="3">
        <f t="shared" si="55"/>
        <v>0</v>
      </c>
      <c r="B389" s="43">
        <f t="shared" si="56"/>
        <v>0</v>
      </c>
      <c r="C389" s="43">
        <f t="shared" si="57"/>
        <v>0</v>
      </c>
      <c r="D389" s="43">
        <f t="shared" si="58"/>
        <v>0</v>
      </c>
      <c r="E389" s="3">
        <f t="shared" si="59"/>
        <v>0</v>
      </c>
      <c r="F389" s="45"/>
      <c r="G389" s="70"/>
      <c r="H389" s="50"/>
      <c r="I389" s="50"/>
      <c r="J389" s="59"/>
      <c r="K389" s="59"/>
      <c r="L389" s="59"/>
      <c r="M389" s="60" t="str">
        <f t="shared" si="65"/>
        <v/>
      </c>
      <c r="N389" s="4">
        <f t="shared" si="60"/>
        <v>0</v>
      </c>
      <c r="O389" s="4">
        <f t="shared" si="61"/>
        <v>0</v>
      </c>
      <c r="P389" s="4">
        <f t="shared" si="62"/>
        <v>0</v>
      </c>
      <c r="Q389" s="16">
        <f t="shared" si="63"/>
        <v>0</v>
      </c>
      <c r="R389" s="16">
        <f t="shared" si="64"/>
        <v>0</v>
      </c>
      <c r="S389" s="16"/>
      <c r="T389" s="110"/>
      <c r="U389" s="111"/>
      <c r="V389" s="111"/>
      <c r="W389" s="111"/>
      <c r="X389" s="112"/>
      <c r="Y389" s="8"/>
      <c r="Z389" s="11"/>
    </row>
    <row r="390" spans="1:26" customFormat="1" x14ac:dyDescent="0.25">
      <c r="A390" s="3">
        <f t="shared" si="55"/>
        <v>0</v>
      </c>
      <c r="B390" s="43">
        <f t="shared" si="56"/>
        <v>0</v>
      </c>
      <c r="C390" s="43">
        <f t="shared" si="57"/>
        <v>0</v>
      </c>
      <c r="D390" s="43">
        <f t="shared" si="58"/>
        <v>0</v>
      </c>
      <c r="E390" s="3">
        <f t="shared" si="59"/>
        <v>0</v>
      </c>
      <c r="F390" s="45"/>
      <c r="G390" s="70"/>
      <c r="H390" s="50"/>
      <c r="I390" s="50"/>
      <c r="J390" s="59"/>
      <c r="K390" s="59"/>
      <c r="L390" s="59"/>
      <c r="M390" s="60" t="str">
        <f t="shared" si="65"/>
        <v/>
      </c>
      <c r="N390" s="4">
        <f t="shared" si="60"/>
        <v>0</v>
      </c>
      <c r="O390" s="4">
        <f t="shared" si="61"/>
        <v>0</v>
      </c>
      <c r="P390" s="4">
        <f t="shared" si="62"/>
        <v>0</v>
      </c>
      <c r="Q390" s="16">
        <f t="shared" si="63"/>
        <v>0</v>
      </c>
      <c r="R390" s="16">
        <f t="shared" si="64"/>
        <v>0</v>
      </c>
      <c r="S390" s="16"/>
      <c r="T390" s="110"/>
      <c r="U390" s="111"/>
      <c r="V390" s="111"/>
      <c r="W390" s="111"/>
      <c r="X390" s="112"/>
      <c r="Y390" s="8"/>
      <c r="Z390" s="11"/>
    </row>
    <row r="391" spans="1:26" customFormat="1" x14ac:dyDescent="0.25">
      <c r="A391" s="3">
        <f t="shared" si="55"/>
        <v>0</v>
      </c>
      <c r="B391" s="43">
        <f t="shared" si="56"/>
        <v>0</v>
      </c>
      <c r="C391" s="43">
        <f t="shared" si="57"/>
        <v>0</v>
      </c>
      <c r="D391" s="43">
        <f t="shared" si="58"/>
        <v>0</v>
      </c>
      <c r="E391" s="3">
        <f t="shared" si="59"/>
        <v>0</v>
      </c>
      <c r="F391" s="45"/>
      <c r="G391" s="70"/>
      <c r="H391" s="50"/>
      <c r="I391" s="50"/>
      <c r="J391" s="59"/>
      <c r="K391" s="59"/>
      <c r="L391" s="59"/>
      <c r="M391" s="60" t="str">
        <f t="shared" si="65"/>
        <v/>
      </c>
      <c r="N391" s="4">
        <f t="shared" si="60"/>
        <v>0</v>
      </c>
      <c r="O391" s="4">
        <f t="shared" si="61"/>
        <v>0</v>
      </c>
      <c r="P391" s="4">
        <f t="shared" si="62"/>
        <v>0</v>
      </c>
      <c r="Q391" s="16">
        <f t="shared" si="63"/>
        <v>0</v>
      </c>
      <c r="R391" s="16">
        <f t="shared" si="64"/>
        <v>0</v>
      </c>
      <c r="S391" s="16"/>
      <c r="T391" s="110"/>
      <c r="U391" s="111"/>
      <c r="V391" s="111"/>
      <c r="W391" s="111"/>
      <c r="X391" s="112"/>
      <c r="Y391" s="8"/>
      <c r="Z391" s="11"/>
    </row>
    <row r="392" spans="1:26" customFormat="1" x14ac:dyDescent="0.25">
      <c r="A392" s="3">
        <f t="shared" si="55"/>
        <v>0</v>
      </c>
      <c r="B392" s="43">
        <f t="shared" si="56"/>
        <v>0</v>
      </c>
      <c r="C392" s="43">
        <f t="shared" si="57"/>
        <v>0</v>
      </c>
      <c r="D392" s="43">
        <f t="shared" si="58"/>
        <v>0</v>
      </c>
      <c r="E392" s="3">
        <f t="shared" si="59"/>
        <v>0</v>
      </c>
      <c r="F392" s="45"/>
      <c r="G392" s="70"/>
      <c r="H392" s="50"/>
      <c r="I392" s="50"/>
      <c r="J392" s="59"/>
      <c r="K392" s="59"/>
      <c r="L392" s="59"/>
      <c r="M392" s="60" t="str">
        <f t="shared" si="65"/>
        <v/>
      </c>
      <c r="N392" s="4">
        <f t="shared" si="60"/>
        <v>0</v>
      </c>
      <c r="O392" s="4">
        <f t="shared" si="61"/>
        <v>0</v>
      </c>
      <c r="P392" s="4">
        <f t="shared" si="62"/>
        <v>0</v>
      </c>
      <c r="Q392" s="16">
        <f t="shared" si="63"/>
        <v>0</v>
      </c>
      <c r="R392" s="16">
        <f t="shared" si="64"/>
        <v>0</v>
      </c>
      <c r="S392" s="16"/>
      <c r="T392" s="110"/>
      <c r="U392" s="111"/>
      <c r="V392" s="111"/>
      <c r="W392" s="111"/>
      <c r="X392" s="112"/>
      <c r="Y392" s="8"/>
      <c r="Z392" s="11"/>
    </row>
    <row r="393" spans="1:26" customFormat="1" x14ac:dyDescent="0.25">
      <c r="A393" s="3">
        <f t="shared" si="55"/>
        <v>0</v>
      </c>
      <c r="B393" s="43">
        <f t="shared" si="56"/>
        <v>0</v>
      </c>
      <c r="C393" s="43">
        <f t="shared" si="57"/>
        <v>0</v>
      </c>
      <c r="D393" s="43">
        <f t="shared" si="58"/>
        <v>0</v>
      </c>
      <c r="E393" s="3">
        <f t="shared" si="59"/>
        <v>0</v>
      </c>
      <c r="F393" s="45"/>
      <c r="G393" s="70"/>
      <c r="H393" s="50"/>
      <c r="I393" s="50"/>
      <c r="J393" s="59"/>
      <c r="K393" s="59"/>
      <c r="L393" s="59"/>
      <c r="M393" s="60" t="str">
        <f t="shared" si="65"/>
        <v/>
      </c>
      <c r="N393" s="4">
        <f t="shared" si="60"/>
        <v>0</v>
      </c>
      <c r="O393" s="4">
        <f t="shared" si="61"/>
        <v>0</v>
      </c>
      <c r="P393" s="4">
        <f t="shared" si="62"/>
        <v>0</v>
      </c>
      <c r="Q393" s="16">
        <f t="shared" si="63"/>
        <v>0</v>
      </c>
      <c r="R393" s="16">
        <f t="shared" si="64"/>
        <v>0</v>
      </c>
      <c r="S393" s="16"/>
      <c r="T393" s="110"/>
      <c r="U393" s="111"/>
      <c r="V393" s="111"/>
      <c r="W393" s="111"/>
      <c r="X393" s="112"/>
      <c r="Y393" s="8"/>
      <c r="Z393" s="11"/>
    </row>
    <row r="394" spans="1:26" customFormat="1" x14ac:dyDescent="0.25">
      <c r="A394" s="3">
        <f t="shared" si="55"/>
        <v>0</v>
      </c>
      <c r="B394" s="43">
        <f t="shared" si="56"/>
        <v>0</v>
      </c>
      <c r="C394" s="43">
        <f t="shared" si="57"/>
        <v>0</v>
      </c>
      <c r="D394" s="43">
        <f t="shared" si="58"/>
        <v>0</v>
      </c>
      <c r="E394" s="3">
        <f t="shared" si="59"/>
        <v>0</v>
      </c>
      <c r="F394" s="45"/>
      <c r="G394" s="70"/>
      <c r="H394" s="50"/>
      <c r="I394" s="50"/>
      <c r="J394" s="59"/>
      <c r="K394" s="59"/>
      <c r="L394" s="59"/>
      <c r="M394" s="60" t="str">
        <f t="shared" si="65"/>
        <v/>
      </c>
      <c r="N394" s="4">
        <f t="shared" si="60"/>
        <v>0</v>
      </c>
      <c r="O394" s="4">
        <f t="shared" si="61"/>
        <v>0</v>
      </c>
      <c r="P394" s="4">
        <f t="shared" si="62"/>
        <v>0</v>
      </c>
      <c r="Q394" s="16">
        <f t="shared" si="63"/>
        <v>0</v>
      </c>
      <c r="R394" s="16">
        <f t="shared" si="64"/>
        <v>0</v>
      </c>
      <c r="S394" s="16"/>
      <c r="T394" s="110"/>
      <c r="U394" s="111"/>
      <c r="V394" s="111"/>
      <c r="W394" s="111"/>
      <c r="X394" s="112"/>
      <c r="Y394" s="8"/>
      <c r="Z394" s="11"/>
    </row>
    <row r="395" spans="1:26" customFormat="1" x14ac:dyDescent="0.25">
      <c r="A395" s="3">
        <f t="shared" si="55"/>
        <v>0</v>
      </c>
      <c r="B395" s="43">
        <f t="shared" si="56"/>
        <v>0</v>
      </c>
      <c r="C395" s="43">
        <f t="shared" si="57"/>
        <v>0</v>
      </c>
      <c r="D395" s="43">
        <f t="shared" si="58"/>
        <v>0</v>
      </c>
      <c r="E395" s="3">
        <f t="shared" si="59"/>
        <v>0</v>
      </c>
      <c r="F395" s="45"/>
      <c r="G395" s="70"/>
      <c r="H395" s="50"/>
      <c r="I395" s="50"/>
      <c r="J395" s="59"/>
      <c r="K395" s="59"/>
      <c r="L395" s="59"/>
      <c r="M395" s="60" t="str">
        <f t="shared" si="65"/>
        <v/>
      </c>
      <c r="N395" s="4">
        <f t="shared" si="60"/>
        <v>0</v>
      </c>
      <c r="O395" s="4">
        <f t="shared" si="61"/>
        <v>0</v>
      </c>
      <c r="P395" s="4">
        <f t="shared" si="62"/>
        <v>0</v>
      </c>
      <c r="Q395" s="16">
        <f t="shared" si="63"/>
        <v>0</v>
      </c>
      <c r="R395" s="16">
        <f t="shared" si="64"/>
        <v>0</v>
      </c>
      <c r="S395" s="16"/>
      <c r="T395" s="110"/>
      <c r="U395" s="111"/>
      <c r="V395" s="111"/>
      <c r="W395" s="111"/>
      <c r="X395" s="112"/>
      <c r="Y395" s="8"/>
      <c r="Z395" s="11"/>
    </row>
    <row r="396" spans="1:26" customFormat="1" x14ac:dyDescent="0.25">
      <c r="A396" s="3">
        <f t="shared" si="55"/>
        <v>0</v>
      </c>
      <c r="B396" s="43">
        <f t="shared" si="56"/>
        <v>0</v>
      </c>
      <c r="C396" s="43">
        <f t="shared" si="57"/>
        <v>0</v>
      </c>
      <c r="D396" s="43">
        <f t="shared" si="58"/>
        <v>0</v>
      </c>
      <c r="E396" s="3">
        <f t="shared" si="59"/>
        <v>0</v>
      </c>
      <c r="F396" s="45"/>
      <c r="G396" s="70"/>
      <c r="H396" s="50"/>
      <c r="I396" s="50"/>
      <c r="J396" s="59"/>
      <c r="K396" s="59"/>
      <c r="L396" s="59"/>
      <c r="M396" s="60" t="str">
        <f t="shared" si="65"/>
        <v/>
      </c>
      <c r="N396" s="4">
        <f t="shared" si="60"/>
        <v>0</v>
      </c>
      <c r="O396" s="4">
        <f t="shared" si="61"/>
        <v>0</v>
      </c>
      <c r="P396" s="4">
        <f t="shared" si="62"/>
        <v>0</v>
      </c>
      <c r="Q396" s="16">
        <f t="shared" si="63"/>
        <v>0</v>
      </c>
      <c r="R396" s="16">
        <f t="shared" si="64"/>
        <v>0</v>
      </c>
      <c r="S396" s="16"/>
      <c r="T396" s="110"/>
      <c r="U396" s="111"/>
      <c r="V396" s="111"/>
      <c r="W396" s="111"/>
      <c r="X396" s="112"/>
      <c r="Y396" s="8"/>
      <c r="Z396" s="11"/>
    </row>
    <row r="397" spans="1:26" customFormat="1" x14ac:dyDescent="0.25">
      <c r="A397" s="3">
        <f t="shared" si="55"/>
        <v>0</v>
      </c>
      <c r="B397" s="43">
        <f t="shared" si="56"/>
        <v>0</v>
      </c>
      <c r="C397" s="43">
        <f t="shared" si="57"/>
        <v>0</v>
      </c>
      <c r="D397" s="43">
        <f t="shared" si="58"/>
        <v>0</v>
      </c>
      <c r="E397" s="3">
        <f t="shared" si="59"/>
        <v>0</v>
      </c>
      <c r="F397" s="45"/>
      <c r="G397" s="70"/>
      <c r="H397" s="50"/>
      <c r="I397" s="50"/>
      <c r="J397" s="59"/>
      <c r="K397" s="59"/>
      <c r="L397" s="59"/>
      <c r="M397" s="60" t="str">
        <f t="shared" si="65"/>
        <v/>
      </c>
      <c r="N397" s="4">
        <f t="shared" si="60"/>
        <v>0</v>
      </c>
      <c r="O397" s="4">
        <f t="shared" si="61"/>
        <v>0</v>
      </c>
      <c r="P397" s="4">
        <f t="shared" si="62"/>
        <v>0</v>
      </c>
      <c r="Q397" s="16">
        <f t="shared" si="63"/>
        <v>0</v>
      </c>
      <c r="R397" s="16">
        <f t="shared" si="64"/>
        <v>0</v>
      </c>
      <c r="S397" s="16"/>
      <c r="T397" s="110"/>
      <c r="U397" s="111"/>
      <c r="V397" s="111"/>
      <c r="W397" s="111"/>
      <c r="X397" s="112"/>
      <c r="Y397" s="8"/>
      <c r="Z397" s="11"/>
    </row>
    <row r="398" spans="1:26" customFormat="1" x14ac:dyDescent="0.25">
      <c r="A398" s="3">
        <f t="shared" si="55"/>
        <v>0</v>
      </c>
      <c r="B398" s="43">
        <f t="shared" si="56"/>
        <v>0</v>
      </c>
      <c r="C398" s="43">
        <f t="shared" si="57"/>
        <v>0</v>
      </c>
      <c r="D398" s="43">
        <f t="shared" si="58"/>
        <v>0</v>
      </c>
      <c r="E398" s="3">
        <f t="shared" si="59"/>
        <v>0</v>
      </c>
      <c r="F398" s="45"/>
      <c r="G398" s="70"/>
      <c r="H398" s="50"/>
      <c r="I398" s="50"/>
      <c r="J398" s="59"/>
      <c r="K398" s="59"/>
      <c r="L398" s="59"/>
      <c r="M398" s="60" t="str">
        <f t="shared" si="65"/>
        <v/>
      </c>
      <c r="N398" s="4">
        <f t="shared" si="60"/>
        <v>0</v>
      </c>
      <c r="O398" s="4">
        <f t="shared" si="61"/>
        <v>0</v>
      </c>
      <c r="P398" s="4">
        <f t="shared" si="62"/>
        <v>0</v>
      </c>
      <c r="Q398" s="16">
        <f t="shared" si="63"/>
        <v>0</v>
      </c>
      <c r="R398" s="16">
        <f t="shared" si="64"/>
        <v>0</v>
      </c>
      <c r="S398" s="16"/>
      <c r="T398" s="110"/>
      <c r="U398" s="111"/>
      <c r="V398" s="111"/>
      <c r="W398" s="111"/>
      <c r="X398" s="112"/>
      <c r="Y398" s="8"/>
      <c r="Z398" s="11"/>
    </row>
    <row r="399" spans="1:26" customFormat="1" x14ac:dyDescent="0.25">
      <c r="A399" s="3">
        <f t="shared" si="55"/>
        <v>0</v>
      </c>
      <c r="B399" s="43">
        <f t="shared" si="56"/>
        <v>0</v>
      </c>
      <c r="C399" s="43">
        <f t="shared" si="57"/>
        <v>0</v>
      </c>
      <c r="D399" s="43">
        <f t="shared" si="58"/>
        <v>0</v>
      </c>
      <c r="E399" s="3">
        <f t="shared" si="59"/>
        <v>0</v>
      </c>
      <c r="F399" s="45"/>
      <c r="G399" s="70"/>
      <c r="H399" s="50"/>
      <c r="I399" s="50"/>
      <c r="J399" s="59"/>
      <c r="K399" s="59"/>
      <c r="L399" s="59"/>
      <c r="M399" s="60" t="str">
        <f t="shared" si="65"/>
        <v/>
      </c>
      <c r="N399" s="4">
        <f t="shared" si="60"/>
        <v>0</v>
      </c>
      <c r="O399" s="4">
        <f t="shared" si="61"/>
        <v>0</v>
      </c>
      <c r="P399" s="4">
        <f t="shared" si="62"/>
        <v>0</v>
      </c>
      <c r="Q399" s="16">
        <f t="shared" si="63"/>
        <v>0</v>
      </c>
      <c r="R399" s="16">
        <f t="shared" si="64"/>
        <v>0</v>
      </c>
      <c r="S399" s="16"/>
      <c r="T399" s="110"/>
      <c r="U399" s="111"/>
      <c r="V399" s="111"/>
      <c r="W399" s="111"/>
      <c r="X399" s="112"/>
      <c r="Y399" s="8"/>
      <c r="Z399" s="11"/>
    </row>
    <row r="400" spans="1:26" customFormat="1" x14ac:dyDescent="0.25">
      <c r="A400" s="3">
        <f t="shared" si="55"/>
        <v>0</v>
      </c>
      <c r="B400" s="43">
        <f t="shared" si="56"/>
        <v>0</v>
      </c>
      <c r="C400" s="43">
        <f t="shared" si="57"/>
        <v>0</v>
      </c>
      <c r="D400" s="43">
        <f t="shared" si="58"/>
        <v>0</v>
      </c>
      <c r="E400" s="3">
        <f t="shared" si="59"/>
        <v>0</v>
      </c>
      <c r="F400" s="45"/>
      <c r="G400" s="70"/>
      <c r="H400" s="50"/>
      <c r="I400" s="50"/>
      <c r="J400" s="59"/>
      <c r="K400" s="59"/>
      <c r="L400" s="59"/>
      <c r="M400" s="60" t="str">
        <f t="shared" si="65"/>
        <v/>
      </c>
      <c r="N400" s="4">
        <f t="shared" si="60"/>
        <v>0</v>
      </c>
      <c r="O400" s="4">
        <f t="shared" si="61"/>
        <v>0</v>
      </c>
      <c r="P400" s="4">
        <f t="shared" si="62"/>
        <v>0</v>
      </c>
      <c r="Q400" s="16">
        <f t="shared" si="63"/>
        <v>0</v>
      </c>
      <c r="R400" s="16">
        <f t="shared" si="64"/>
        <v>0</v>
      </c>
      <c r="S400" s="16"/>
      <c r="T400" s="113"/>
      <c r="U400" s="114"/>
      <c r="V400" s="114"/>
      <c r="W400" s="114"/>
      <c r="X400" s="115"/>
      <c r="Y400" s="8"/>
      <c r="Z400" s="11"/>
    </row>
    <row r="401" spans="1:26" customFormat="1" x14ac:dyDescent="0.25">
      <c r="A401" s="3">
        <f t="shared" si="55"/>
        <v>0</v>
      </c>
      <c r="B401" s="43">
        <f t="shared" si="56"/>
        <v>0</v>
      </c>
      <c r="C401" s="43">
        <f t="shared" si="57"/>
        <v>0</v>
      </c>
      <c r="D401" s="43">
        <f t="shared" si="58"/>
        <v>0</v>
      </c>
      <c r="E401" s="3">
        <f t="shared" si="59"/>
        <v>0</v>
      </c>
      <c r="F401" s="45"/>
      <c r="G401" s="70"/>
      <c r="H401" s="50"/>
      <c r="I401" s="50"/>
      <c r="J401" s="59"/>
      <c r="K401" s="59"/>
      <c r="L401" s="59"/>
      <c r="M401" s="60" t="str">
        <f t="shared" si="65"/>
        <v/>
      </c>
      <c r="N401" s="4">
        <f t="shared" si="60"/>
        <v>0</v>
      </c>
      <c r="O401" s="4">
        <f t="shared" si="61"/>
        <v>0</v>
      </c>
      <c r="P401" s="4">
        <f t="shared" si="62"/>
        <v>0</v>
      </c>
      <c r="Q401" s="16">
        <f t="shared" si="63"/>
        <v>0</v>
      </c>
      <c r="R401" s="16">
        <f t="shared" si="64"/>
        <v>0</v>
      </c>
      <c r="S401" s="16"/>
      <c r="T401" s="110"/>
      <c r="U401" s="111"/>
      <c r="V401" s="111"/>
      <c r="W401" s="111"/>
      <c r="X401" s="112"/>
      <c r="Y401" s="8"/>
      <c r="Z401" s="11"/>
    </row>
    <row r="402" spans="1:26" customFormat="1" x14ac:dyDescent="0.25">
      <c r="A402" s="3">
        <f t="shared" ref="A402:A465" si="66">IF(AND(G402="", H402="", I402="", J402="", K402="", L402=""), 0, 1)</f>
        <v>0</v>
      </c>
      <c r="B402" s="43">
        <f t="shared" ref="B402:B465" si="67">IF(OR(G402&lt;&gt;"", H402&lt;&gt;"", I402&lt;&gt;"", J402&lt;&gt;"", K402&lt;&gt;"", L402&lt;&gt;""), 1, 0)</f>
        <v>0</v>
      </c>
      <c r="C402" s="43">
        <f t="shared" ref="C402:C465" si="68">$B402*IF($G402="", 1, 0)</f>
        <v>0</v>
      </c>
      <c r="D402" s="43">
        <f t="shared" ref="D402:D465" si="69">$B402*IF($H402="", 1, 0)</f>
        <v>0</v>
      </c>
      <c r="E402" s="3">
        <f t="shared" ref="E402:E465" si="70">$B402*IF($I402="", 1, 0)</f>
        <v>0</v>
      </c>
      <c r="F402" s="45"/>
      <c r="G402" s="70"/>
      <c r="H402" s="50"/>
      <c r="I402" s="50"/>
      <c r="J402" s="59"/>
      <c r="K402" s="59"/>
      <c r="L402" s="59"/>
      <c r="M402" s="60" t="str">
        <f t="shared" si="65"/>
        <v/>
      </c>
      <c r="N402" s="4">
        <f t="shared" ref="N402:N465" si="71">$B402*IF($J402="", 1, 0)</f>
        <v>0</v>
      </c>
      <c r="O402" s="4">
        <f t="shared" ref="O402:O465" si="72">$B402*IF(OR($K402="", $K402&gt;$J402), 1, 0)</f>
        <v>0</v>
      </c>
      <c r="P402" s="4">
        <f t="shared" ref="P402:P465" si="73">$B402*IF(OR($L402="", $L402&gt;J402), 1, 0)</f>
        <v>0</v>
      </c>
      <c r="Q402" s="16">
        <f t="shared" ref="Q402:Q465" si="74">$B402*IF($M402="", 1, 0)</f>
        <v>0</v>
      </c>
      <c r="R402" s="16">
        <f t="shared" ref="R402:R465" si="75">IF(OR(M402="", AND(M402&gt;=0, M402&lt;=J402)),0,1)</f>
        <v>0</v>
      </c>
      <c r="S402" s="16"/>
      <c r="T402" s="110"/>
      <c r="U402" s="111"/>
      <c r="V402" s="111"/>
      <c r="W402" s="111"/>
      <c r="X402" s="112"/>
      <c r="Y402" s="8"/>
      <c r="Z402" s="11"/>
    </row>
    <row r="403" spans="1:26" customFormat="1" x14ac:dyDescent="0.25">
      <c r="A403" s="3">
        <f t="shared" si="66"/>
        <v>0</v>
      </c>
      <c r="B403" s="43">
        <f t="shared" si="67"/>
        <v>0</v>
      </c>
      <c r="C403" s="43">
        <f t="shared" si="68"/>
        <v>0</v>
      </c>
      <c r="D403" s="43">
        <f t="shared" si="69"/>
        <v>0</v>
      </c>
      <c r="E403" s="3">
        <f t="shared" si="70"/>
        <v>0</v>
      </c>
      <c r="F403" s="45"/>
      <c r="G403" s="70"/>
      <c r="H403" s="50"/>
      <c r="I403" s="50"/>
      <c r="J403" s="59"/>
      <c r="K403" s="59"/>
      <c r="L403" s="59"/>
      <c r="M403" s="60" t="str">
        <f t="shared" ref="M403:M466" si="76">IF(OR(J403&lt;&gt;"", K403&lt;&gt;"", L403&lt;&gt;""), K403+L403, "")</f>
        <v/>
      </c>
      <c r="N403" s="4">
        <f t="shared" si="71"/>
        <v>0</v>
      </c>
      <c r="O403" s="4">
        <f t="shared" si="72"/>
        <v>0</v>
      </c>
      <c r="P403" s="4">
        <f t="shared" si="73"/>
        <v>0</v>
      </c>
      <c r="Q403" s="16">
        <f t="shared" si="74"/>
        <v>0</v>
      </c>
      <c r="R403" s="16">
        <f t="shared" si="75"/>
        <v>0</v>
      </c>
      <c r="S403" s="16"/>
      <c r="T403" s="110"/>
      <c r="U403" s="111"/>
      <c r="V403" s="111"/>
      <c r="W403" s="111"/>
      <c r="X403" s="112"/>
      <c r="Y403" s="8"/>
      <c r="Z403" s="11"/>
    </row>
    <row r="404" spans="1:26" customFormat="1" x14ac:dyDescent="0.25">
      <c r="A404" s="3">
        <f t="shared" si="66"/>
        <v>0</v>
      </c>
      <c r="B404" s="43">
        <f t="shared" si="67"/>
        <v>0</v>
      </c>
      <c r="C404" s="43">
        <f t="shared" si="68"/>
        <v>0</v>
      </c>
      <c r="D404" s="43">
        <f t="shared" si="69"/>
        <v>0</v>
      </c>
      <c r="E404" s="3">
        <f t="shared" si="70"/>
        <v>0</v>
      </c>
      <c r="F404" s="45"/>
      <c r="G404" s="70"/>
      <c r="H404" s="50"/>
      <c r="I404" s="50"/>
      <c r="J404" s="59"/>
      <c r="K404" s="59"/>
      <c r="L404" s="59"/>
      <c r="M404" s="60" t="str">
        <f t="shared" si="76"/>
        <v/>
      </c>
      <c r="N404" s="4">
        <f t="shared" si="71"/>
        <v>0</v>
      </c>
      <c r="O404" s="4">
        <f t="shared" si="72"/>
        <v>0</v>
      </c>
      <c r="P404" s="4">
        <f t="shared" si="73"/>
        <v>0</v>
      </c>
      <c r="Q404" s="16">
        <f t="shared" si="74"/>
        <v>0</v>
      </c>
      <c r="R404" s="16">
        <f t="shared" si="75"/>
        <v>0</v>
      </c>
      <c r="S404" s="16"/>
      <c r="T404" s="110"/>
      <c r="U404" s="111"/>
      <c r="V404" s="111"/>
      <c r="W404" s="111"/>
      <c r="X404" s="112"/>
      <c r="Y404" s="8"/>
      <c r="Z404" s="11"/>
    </row>
    <row r="405" spans="1:26" customFormat="1" x14ac:dyDescent="0.25">
      <c r="A405" s="3">
        <f t="shared" si="66"/>
        <v>0</v>
      </c>
      <c r="B405" s="43">
        <f t="shared" si="67"/>
        <v>0</v>
      </c>
      <c r="C405" s="43">
        <f t="shared" si="68"/>
        <v>0</v>
      </c>
      <c r="D405" s="43">
        <f t="shared" si="69"/>
        <v>0</v>
      </c>
      <c r="E405" s="3">
        <f t="shared" si="70"/>
        <v>0</v>
      </c>
      <c r="F405" s="45"/>
      <c r="G405" s="70"/>
      <c r="H405" s="50"/>
      <c r="I405" s="50"/>
      <c r="J405" s="59"/>
      <c r="K405" s="59"/>
      <c r="L405" s="59"/>
      <c r="M405" s="60" t="str">
        <f t="shared" si="76"/>
        <v/>
      </c>
      <c r="N405" s="4">
        <f t="shared" si="71"/>
        <v>0</v>
      </c>
      <c r="O405" s="4">
        <f t="shared" si="72"/>
        <v>0</v>
      </c>
      <c r="P405" s="4">
        <f t="shared" si="73"/>
        <v>0</v>
      </c>
      <c r="Q405" s="16">
        <f t="shared" si="74"/>
        <v>0</v>
      </c>
      <c r="R405" s="16">
        <f t="shared" si="75"/>
        <v>0</v>
      </c>
      <c r="S405" s="16"/>
      <c r="T405" s="110"/>
      <c r="U405" s="111"/>
      <c r="V405" s="111"/>
      <c r="W405" s="111"/>
      <c r="X405" s="112"/>
      <c r="Y405" s="8"/>
      <c r="Z405" s="11"/>
    </row>
    <row r="406" spans="1:26" customFormat="1" x14ac:dyDescent="0.25">
      <c r="A406" s="3">
        <f t="shared" si="66"/>
        <v>0</v>
      </c>
      <c r="B406" s="43">
        <f t="shared" si="67"/>
        <v>0</v>
      </c>
      <c r="C406" s="43">
        <f t="shared" si="68"/>
        <v>0</v>
      </c>
      <c r="D406" s="43">
        <f t="shared" si="69"/>
        <v>0</v>
      </c>
      <c r="E406" s="3">
        <f t="shared" si="70"/>
        <v>0</v>
      </c>
      <c r="F406" s="45"/>
      <c r="G406" s="70"/>
      <c r="H406" s="50"/>
      <c r="I406" s="50"/>
      <c r="J406" s="59"/>
      <c r="K406" s="59"/>
      <c r="L406" s="59"/>
      <c r="M406" s="60" t="str">
        <f t="shared" si="76"/>
        <v/>
      </c>
      <c r="N406" s="4">
        <f t="shared" si="71"/>
        <v>0</v>
      </c>
      <c r="O406" s="4">
        <f t="shared" si="72"/>
        <v>0</v>
      </c>
      <c r="P406" s="4">
        <f t="shared" si="73"/>
        <v>0</v>
      </c>
      <c r="Q406" s="16">
        <f t="shared" si="74"/>
        <v>0</v>
      </c>
      <c r="R406" s="16">
        <f t="shared" si="75"/>
        <v>0</v>
      </c>
      <c r="S406" s="16"/>
      <c r="T406" s="110"/>
      <c r="U406" s="111"/>
      <c r="V406" s="111"/>
      <c r="W406" s="111"/>
      <c r="X406" s="112"/>
      <c r="Y406" s="8"/>
      <c r="Z406" s="11"/>
    </row>
    <row r="407" spans="1:26" customFormat="1" x14ac:dyDescent="0.25">
      <c r="A407" s="3">
        <f t="shared" si="66"/>
        <v>0</v>
      </c>
      <c r="B407" s="43">
        <f t="shared" si="67"/>
        <v>0</v>
      </c>
      <c r="C407" s="43">
        <f t="shared" si="68"/>
        <v>0</v>
      </c>
      <c r="D407" s="43">
        <f t="shared" si="69"/>
        <v>0</v>
      </c>
      <c r="E407" s="3">
        <f t="shared" si="70"/>
        <v>0</v>
      </c>
      <c r="F407" s="45"/>
      <c r="G407" s="70"/>
      <c r="H407" s="50"/>
      <c r="I407" s="50"/>
      <c r="J407" s="59"/>
      <c r="K407" s="59"/>
      <c r="L407" s="59"/>
      <c r="M407" s="60" t="str">
        <f t="shared" si="76"/>
        <v/>
      </c>
      <c r="N407" s="4">
        <f t="shared" si="71"/>
        <v>0</v>
      </c>
      <c r="O407" s="4">
        <f t="shared" si="72"/>
        <v>0</v>
      </c>
      <c r="P407" s="4">
        <f t="shared" si="73"/>
        <v>0</v>
      </c>
      <c r="Q407" s="16">
        <f t="shared" si="74"/>
        <v>0</v>
      </c>
      <c r="R407" s="16">
        <f t="shared" si="75"/>
        <v>0</v>
      </c>
      <c r="S407" s="16"/>
      <c r="T407" s="110"/>
      <c r="U407" s="111"/>
      <c r="V407" s="111"/>
      <c r="W407" s="111"/>
      <c r="X407" s="112"/>
      <c r="Y407" s="8"/>
      <c r="Z407" s="11"/>
    </row>
    <row r="408" spans="1:26" customFormat="1" x14ac:dyDescent="0.25">
      <c r="A408" s="3">
        <f t="shared" si="66"/>
        <v>0</v>
      </c>
      <c r="B408" s="43">
        <f t="shared" si="67"/>
        <v>0</v>
      </c>
      <c r="C408" s="43">
        <f t="shared" si="68"/>
        <v>0</v>
      </c>
      <c r="D408" s="43">
        <f t="shared" si="69"/>
        <v>0</v>
      </c>
      <c r="E408" s="3">
        <f t="shared" si="70"/>
        <v>0</v>
      </c>
      <c r="F408" s="45"/>
      <c r="G408" s="70"/>
      <c r="H408" s="50"/>
      <c r="I408" s="50"/>
      <c r="J408" s="59"/>
      <c r="K408" s="59"/>
      <c r="L408" s="59"/>
      <c r="M408" s="60" t="str">
        <f t="shared" si="76"/>
        <v/>
      </c>
      <c r="N408" s="4">
        <f t="shared" si="71"/>
        <v>0</v>
      </c>
      <c r="O408" s="4">
        <f t="shared" si="72"/>
        <v>0</v>
      </c>
      <c r="P408" s="4">
        <f t="shared" si="73"/>
        <v>0</v>
      </c>
      <c r="Q408" s="16">
        <f t="shared" si="74"/>
        <v>0</v>
      </c>
      <c r="R408" s="16">
        <f t="shared" si="75"/>
        <v>0</v>
      </c>
      <c r="S408" s="16"/>
      <c r="T408" s="110"/>
      <c r="U408" s="111"/>
      <c r="V408" s="111"/>
      <c r="W408" s="111"/>
      <c r="X408" s="112"/>
      <c r="Y408" s="8"/>
      <c r="Z408" s="11"/>
    </row>
    <row r="409" spans="1:26" customFormat="1" x14ac:dyDescent="0.25">
      <c r="A409" s="3">
        <f t="shared" si="66"/>
        <v>0</v>
      </c>
      <c r="B409" s="43">
        <f t="shared" si="67"/>
        <v>0</v>
      </c>
      <c r="C409" s="43">
        <f t="shared" si="68"/>
        <v>0</v>
      </c>
      <c r="D409" s="43">
        <f t="shared" si="69"/>
        <v>0</v>
      </c>
      <c r="E409" s="3">
        <f t="shared" si="70"/>
        <v>0</v>
      </c>
      <c r="F409" s="45"/>
      <c r="G409" s="70"/>
      <c r="H409" s="50"/>
      <c r="I409" s="50"/>
      <c r="J409" s="59"/>
      <c r="K409" s="59"/>
      <c r="L409" s="59"/>
      <c r="M409" s="60" t="str">
        <f t="shared" si="76"/>
        <v/>
      </c>
      <c r="N409" s="4">
        <f t="shared" si="71"/>
        <v>0</v>
      </c>
      <c r="O409" s="4">
        <f t="shared" si="72"/>
        <v>0</v>
      </c>
      <c r="P409" s="4">
        <f t="shared" si="73"/>
        <v>0</v>
      </c>
      <c r="Q409" s="16">
        <f t="shared" si="74"/>
        <v>0</v>
      </c>
      <c r="R409" s="16">
        <f t="shared" si="75"/>
        <v>0</v>
      </c>
      <c r="S409" s="16"/>
      <c r="T409" s="110"/>
      <c r="U409" s="111"/>
      <c r="V409" s="111"/>
      <c r="W409" s="111"/>
      <c r="X409" s="112"/>
      <c r="Y409" s="8"/>
      <c r="Z409" s="11"/>
    </row>
    <row r="410" spans="1:26" customFormat="1" x14ac:dyDescent="0.25">
      <c r="A410" s="3">
        <f t="shared" si="66"/>
        <v>0</v>
      </c>
      <c r="B410" s="43">
        <f t="shared" si="67"/>
        <v>0</v>
      </c>
      <c r="C410" s="43">
        <f t="shared" si="68"/>
        <v>0</v>
      </c>
      <c r="D410" s="43">
        <f t="shared" si="69"/>
        <v>0</v>
      </c>
      <c r="E410" s="3">
        <f t="shared" si="70"/>
        <v>0</v>
      </c>
      <c r="F410" s="45"/>
      <c r="G410" s="70"/>
      <c r="H410" s="50"/>
      <c r="I410" s="50"/>
      <c r="J410" s="59"/>
      <c r="K410" s="59"/>
      <c r="L410" s="59"/>
      <c r="M410" s="60" t="str">
        <f t="shared" si="76"/>
        <v/>
      </c>
      <c r="N410" s="4">
        <f t="shared" si="71"/>
        <v>0</v>
      </c>
      <c r="O410" s="4">
        <f t="shared" si="72"/>
        <v>0</v>
      </c>
      <c r="P410" s="4">
        <f t="shared" si="73"/>
        <v>0</v>
      </c>
      <c r="Q410" s="16">
        <f t="shared" si="74"/>
        <v>0</v>
      </c>
      <c r="R410" s="16">
        <f t="shared" si="75"/>
        <v>0</v>
      </c>
      <c r="S410" s="16"/>
      <c r="T410" s="110"/>
      <c r="U410" s="111"/>
      <c r="V410" s="111"/>
      <c r="W410" s="111"/>
      <c r="X410" s="112"/>
      <c r="Y410" s="8"/>
      <c r="Z410" s="11"/>
    </row>
    <row r="411" spans="1:26" customFormat="1" x14ac:dyDescent="0.25">
      <c r="A411" s="3">
        <f t="shared" si="66"/>
        <v>0</v>
      </c>
      <c r="B411" s="43">
        <f t="shared" si="67"/>
        <v>0</v>
      </c>
      <c r="C411" s="43">
        <f t="shared" si="68"/>
        <v>0</v>
      </c>
      <c r="D411" s="43">
        <f t="shared" si="69"/>
        <v>0</v>
      </c>
      <c r="E411" s="3">
        <f t="shared" si="70"/>
        <v>0</v>
      </c>
      <c r="F411" s="45"/>
      <c r="G411" s="70"/>
      <c r="H411" s="50"/>
      <c r="I411" s="50"/>
      <c r="J411" s="59"/>
      <c r="K411" s="59"/>
      <c r="L411" s="59"/>
      <c r="M411" s="60" t="str">
        <f t="shared" si="76"/>
        <v/>
      </c>
      <c r="N411" s="4">
        <f t="shared" si="71"/>
        <v>0</v>
      </c>
      <c r="O411" s="4">
        <f t="shared" si="72"/>
        <v>0</v>
      </c>
      <c r="P411" s="4">
        <f t="shared" si="73"/>
        <v>0</v>
      </c>
      <c r="Q411" s="16">
        <f t="shared" si="74"/>
        <v>0</v>
      </c>
      <c r="R411" s="16">
        <f t="shared" si="75"/>
        <v>0</v>
      </c>
      <c r="S411" s="16"/>
      <c r="T411" s="110"/>
      <c r="U411" s="111"/>
      <c r="V411" s="111"/>
      <c r="W411" s="111"/>
      <c r="X411" s="112"/>
      <c r="Y411" s="8"/>
      <c r="Z411" s="11"/>
    </row>
    <row r="412" spans="1:26" customFormat="1" x14ac:dyDescent="0.25">
      <c r="A412" s="3">
        <f t="shared" si="66"/>
        <v>0</v>
      </c>
      <c r="B412" s="43">
        <f t="shared" si="67"/>
        <v>0</v>
      </c>
      <c r="C412" s="43">
        <f t="shared" si="68"/>
        <v>0</v>
      </c>
      <c r="D412" s="43">
        <f t="shared" si="69"/>
        <v>0</v>
      </c>
      <c r="E412" s="3">
        <f t="shared" si="70"/>
        <v>0</v>
      </c>
      <c r="F412" s="45"/>
      <c r="G412" s="70"/>
      <c r="H412" s="50"/>
      <c r="I412" s="50"/>
      <c r="J412" s="59"/>
      <c r="K412" s="59"/>
      <c r="L412" s="59"/>
      <c r="M412" s="60" t="str">
        <f t="shared" si="76"/>
        <v/>
      </c>
      <c r="N412" s="4">
        <f t="shared" si="71"/>
        <v>0</v>
      </c>
      <c r="O412" s="4">
        <f t="shared" si="72"/>
        <v>0</v>
      </c>
      <c r="P412" s="4">
        <f t="shared" si="73"/>
        <v>0</v>
      </c>
      <c r="Q412" s="16">
        <f t="shared" si="74"/>
        <v>0</v>
      </c>
      <c r="R412" s="16">
        <f t="shared" si="75"/>
        <v>0</v>
      </c>
      <c r="S412" s="16"/>
      <c r="T412" s="110"/>
      <c r="U412" s="111"/>
      <c r="V412" s="111"/>
      <c r="W412" s="111"/>
      <c r="X412" s="112"/>
      <c r="Y412" s="8"/>
      <c r="Z412" s="11"/>
    </row>
    <row r="413" spans="1:26" customFormat="1" x14ac:dyDescent="0.25">
      <c r="A413" s="3">
        <f t="shared" si="66"/>
        <v>0</v>
      </c>
      <c r="B413" s="43">
        <f t="shared" si="67"/>
        <v>0</v>
      </c>
      <c r="C413" s="43">
        <f t="shared" si="68"/>
        <v>0</v>
      </c>
      <c r="D413" s="43">
        <f t="shared" si="69"/>
        <v>0</v>
      </c>
      <c r="E413" s="3">
        <f t="shared" si="70"/>
        <v>0</v>
      </c>
      <c r="F413" s="45"/>
      <c r="G413" s="70"/>
      <c r="H413" s="50"/>
      <c r="I413" s="50"/>
      <c r="J413" s="59"/>
      <c r="K413" s="59"/>
      <c r="L413" s="59"/>
      <c r="M413" s="60" t="str">
        <f t="shared" si="76"/>
        <v/>
      </c>
      <c r="N413" s="4">
        <f t="shared" si="71"/>
        <v>0</v>
      </c>
      <c r="O413" s="4">
        <f t="shared" si="72"/>
        <v>0</v>
      </c>
      <c r="P413" s="4">
        <f t="shared" si="73"/>
        <v>0</v>
      </c>
      <c r="Q413" s="16">
        <f t="shared" si="74"/>
        <v>0</v>
      </c>
      <c r="R413" s="16">
        <f t="shared" si="75"/>
        <v>0</v>
      </c>
      <c r="S413" s="16"/>
      <c r="T413" s="110"/>
      <c r="U413" s="111"/>
      <c r="V413" s="111"/>
      <c r="W413" s="111"/>
      <c r="X413" s="112"/>
      <c r="Y413" s="8"/>
      <c r="Z413" s="11"/>
    </row>
    <row r="414" spans="1:26" customFormat="1" x14ac:dyDescent="0.25">
      <c r="A414" s="3">
        <f t="shared" si="66"/>
        <v>0</v>
      </c>
      <c r="B414" s="43">
        <f t="shared" si="67"/>
        <v>0</v>
      </c>
      <c r="C414" s="43">
        <f t="shared" si="68"/>
        <v>0</v>
      </c>
      <c r="D414" s="43">
        <f t="shared" si="69"/>
        <v>0</v>
      </c>
      <c r="E414" s="3">
        <f t="shared" si="70"/>
        <v>0</v>
      </c>
      <c r="F414" s="45"/>
      <c r="G414" s="70"/>
      <c r="H414" s="50"/>
      <c r="I414" s="50"/>
      <c r="J414" s="59"/>
      <c r="K414" s="59"/>
      <c r="L414" s="59"/>
      <c r="M414" s="60" t="str">
        <f t="shared" si="76"/>
        <v/>
      </c>
      <c r="N414" s="4">
        <f t="shared" si="71"/>
        <v>0</v>
      </c>
      <c r="O414" s="4">
        <f t="shared" si="72"/>
        <v>0</v>
      </c>
      <c r="P414" s="4">
        <f t="shared" si="73"/>
        <v>0</v>
      </c>
      <c r="Q414" s="16">
        <f t="shared" si="74"/>
        <v>0</v>
      </c>
      <c r="R414" s="16">
        <f t="shared" si="75"/>
        <v>0</v>
      </c>
      <c r="S414" s="16"/>
      <c r="T414" s="110"/>
      <c r="U414" s="111"/>
      <c r="V414" s="111"/>
      <c r="W414" s="111"/>
      <c r="X414" s="112"/>
      <c r="Y414" s="8"/>
      <c r="Z414" s="11"/>
    </row>
    <row r="415" spans="1:26" customFormat="1" x14ac:dyDescent="0.25">
      <c r="A415" s="3">
        <f t="shared" si="66"/>
        <v>0</v>
      </c>
      <c r="B415" s="43">
        <f t="shared" si="67"/>
        <v>0</v>
      </c>
      <c r="C415" s="43">
        <f t="shared" si="68"/>
        <v>0</v>
      </c>
      <c r="D415" s="43">
        <f t="shared" si="69"/>
        <v>0</v>
      </c>
      <c r="E415" s="3">
        <f t="shared" si="70"/>
        <v>0</v>
      </c>
      <c r="F415" s="45"/>
      <c r="G415" s="70"/>
      <c r="H415" s="50"/>
      <c r="I415" s="50"/>
      <c r="J415" s="59"/>
      <c r="K415" s="59"/>
      <c r="L415" s="59"/>
      <c r="M415" s="60" t="str">
        <f t="shared" si="76"/>
        <v/>
      </c>
      <c r="N415" s="4">
        <f t="shared" si="71"/>
        <v>0</v>
      </c>
      <c r="O415" s="4">
        <f t="shared" si="72"/>
        <v>0</v>
      </c>
      <c r="P415" s="4">
        <f t="shared" si="73"/>
        <v>0</v>
      </c>
      <c r="Q415" s="16">
        <f t="shared" si="74"/>
        <v>0</v>
      </c>
      <c r="R415" s="16">
        <f t="shared" si="75"/>
        <v>0</v>
      </c>
      <c r="S415" s="16"/>
      <c r="T415" s="110"/>
      <c r="U415" s="111"/>
      <c r="V415" s="111"/>
      <c r="W415" s="111"/>
      <c r="X415" s="112"/>
      <c r="Y415" s="8"/>
      <c r="Z415" s="11"/>
    </row>
    <row r="416" spans="1:26" customFormat="1" x14ac:dyDescent="0.25">
      <c r="A416" s="3">
        <f t="shared" si="66"/>
        <v>0</v>
      </c>
      <c r="B416" s="43">
        <f t="shared" si="67"/>
        <v>0</v>
      </c>
      <c r="C416" s="43">
        <f t="shared" si="68"/>
        <v>0</v>
      </c>
      <c r="D416" s="43">
        <f t="shared" si="69"/>
        <v>0</v>
      </c>
      <c r="E416" s="3">
        <f t="shared" si="70"/>
        <v>0</v>
      </c>
      <c r="F416" s="45"/>
      <c r="G416" s="70"/>
      <c r="H416" s="50"/>
      <c r="I416" s="50"/>
      <c r="J416" s="59"/>
      <c r="K416" s="59"/>
      <c r="L416" s="59"/>
      <c r="M416" s="60" t="str">
        <f t="shared" si="76"/>
        <v/>
      </c>
      <c r="N416" s="4">
        <f t="shared" si="71"/>
        <v>0</v>
      </c>
      <c r="O416" s="4">
        <f t="shared" si="72"/>
        <v>0</v>
      </c>
      <c r="P416" s="4">
        <f t="shared" si="73"/>
        <v>0</v>
      </c>
      <c r="Q416" s="16">
        <f t="shared" si="74"/>
        <v>0</v>
      </c>
      <c r="R416" s="16">
        <f t="shared" si="75"/>
        <v>0</v>
      </c>
      <c r="S416" s="16"/>
      <c r="T416" s="110"/>
      <c r="U416" s="111"/>
      <c r="V416" s="111"/>
      <c r="W416" s="111"/>
      <c r="X416" s="112"/>
      <c r="Y416" s="8"/>
      <c r="Z416" s="11"/>
    </row>
    <row r="417" spans="1:26" customFormat="1" x14ac:dyDescent="0.25">
      <c r="A417" s="3">
        <f t="shared" si="66"/>
        <v>0</v>
      </c>
      <c r="B417" s="43">
        <f t="shared" si="67"/>
        <v>0</v>
      </c>
      <c r="C417" s="43">
        <f t="shared" si="68"/>
        <v>0</v>
      </c>
      <c r="D417" s="43">
        <f t="shared" si="69"/>
        <v>0</v>
      </c>
      <c r="E417" s="3">
        <f t="shared" si="70"/>
        <v>0</v>
      </c>
      <c r="F417" s="45"/>
      <c r="G417" s="70"/>
      <c r="H417" s="50"/>
      <c r="I417" s="50"/>
      <c r="J417" s="59"/>
      <c r="K417" s="59"/>
      <c r="L417" s="59"/>
      <c r="M417" s="60" t="str">
        <f t="shared" si="76"/>
        <v/>
      </c>
      <c r="N417" s="4">
        <f t="shared" si="71"/>
        <v>0</v>
      </c>
      <c r="O417" s="4">
        <f t="shared" si="72"/>
        <v>0</v>
      </c>
      <c r="P417" s="4">
        <f t="shared" si="73"/>
        <v>0</v>
      </c>
      <c r="Q417" s="16">
        <f t="shared" si="74"/>
        <v>0</v>
      </c>
      <c r="R417" s="16">
        <f t="shared" si="75"/>
        <v>0</v>
      </c>
      <c r="S417" s="16"/>
      <c r="T417" s="110"/>
      <c r="U417" s="111"/>
      <c r="V417" s="111"/>
      <c r="W417" s="111"/>
      <c r="X417" s="112"/>
      <c r="Y417" s="8"/>
      <c r="Z417" s="11"/>
    </row>
    <row r="418" spans="1:26" customFormat="1" x14ac:dyDescent="0.25">
      <c r="A418" s="3">
        <f t="shared" si="66"/>
        <v>0</v>
      </c>
      <c r="B418" s="43">
        <f t="shared" si="67"/>
        <v>0</v>
      </c>
      <c r="C418" s="43">
        <f t="shared" si="68"/>
        <v>0</v>
      </c>
      <c r="D418" s="43">
        <f t="shared" si="69"/>
        <v>0</v>
      </c>
      <c r="E418" s="3">
        <f t="shared" si="70"/>
        <v>0</v>
      </c>
      <c r="F418" s="45"/>
      <c r="G418" s="70"/>
      <c r="H418" s="50"/>
      <c r="I418" s="50"/>
      <c r="J418" s="59"/>
      <c r="K418" s="59"/>
      <c r="L418" s="59"/>
      <c r="M418" s="60" t="str">
        <f t="shared" si="76"/>
        <v/>
      </c>
      <c r="N418" s="4">
        <f t="shared" si="71"/>
        <v>0</v>
      </c>
      <c r="O418" s="4">
        <f t="shared" si="72"/>
        <v>0</v>
      </c>
      <c r="P418" s="4">
        <f t="shared" si="73"/>
        <v>0</v>
      </c>
      <c r="Q418" s="16">
        <f t="shared" si="74"/>
        <v>0</v>
      </c>
      <c r="R418" s="16">
        <f t="shared" si="75"/>
        <v>0</v>
      </c>
      <c r="S418" s="16"/>
      <c r="T418" s="113"/>
      <c r="U418" s="114"/>
      <c r="V418" s="114"/>
      <c r="W418" s="114"/>
      <c r="X418" s="115"/>
      <c r="Y418" s="8"/>
      <c r="Z418" s="11"/>
    </row>
    <row r="419" spans="1:26" customFormat="1" x14ac:dyDescent="0.25">
      <c r="A419" s="3">
        <f t="shared" si="66"/>
        <v>0</v>
      </c>
      <c r="B419" s="43">
        <f t="shared" si="67"/>
        <v>0</v>
      </c>
      <c r="C419" s="43">
        <f t="shared" si="68"/>
        <v>0</v>
      </c>
      <c r="D419" s="43">
        <f t="shared" si="69"/>
        <v>0</v>
      </c>
      <c r="E419" s="3">
        <f t="shared" si="70"/>
        <v>0</v>
      </c>
      <c r="F419" s="45"/>
      <c r="G419" s="70"/>
      <c r="H419" s="50"/>
      <c r="I419" s="50"/>
      <c r="J419" s="59"/>
      <c r="K419" s="59"/>
      <c r="L419" s="59"/>
      <c r="M419" s="60" t="str">
        <f t="shared" si="76"/>
        <v/>
      </c>
      <c r="N419" s="4">
        <f t="shared" si="71"/>
        <v>0</v>
      </c>
      <c r="O419" s="4">
        <f t="shared" si="72"/>
        <v>0</v>
      </c>
      <c r="P419" s="4">
        <f t="shared" si="73"/>
        <v>0</v>
      </c>
      <c r="Q419" s="16">
        <f t="shared" si="74"/>
        <v>0</v>
      </c>
      <c r="R419" s="16">
        <f t="shared" si="75"/>
        <v>0</v>
      </c>
      <c r="S419" s="16"/>
      <c r="T419" s="113"/>
      <c r="U419" s="114"/>
      <c r="V419" s="114"/>
      <c r="W419" s="114"/>
      <c r="X419" s="115"/>
      <c r="Y419" s="8"/>
      <c r="Z419" s="11"/>
    </row>
    <row r="420" spans="1:26" customFormat="1" x14ac:dyDescent="0.25">
      <c r="A420" s="3">
        <f t="shared" si="66"/>
        <v>0</v>
      </c>
      <c r="B420" s="43">
        <f t="shared" si="67"/>
        <v>0</v>
      </c>
      <c r="C420" s="43">
        <f t="shared" si="68"/>
        <v>0</v>
      </c>
      <c r="D420" s="43">
        <f t="shared" si="69"/>
        <v>0</v>
      </c>
      <c r="E420" s="3">
        <f t="shared" si="70"/>
        <v>0</v>
      </c>
      <c r="F420" s="45"/>
      <c r="G420" s="70"/>
      <c r="H420" s="50"/>
      <c r="I420" s="50"/>
      <c r="J420" s="59"/>
      <c r="K420" s="59"/>
      <c r="L420" s="59"/>
      <c r="M420" s="60" t="str">
        <f t="shared" si="76"/>
        <v/>
      </c>
      <c r="N420" s="4">
        <f t="shared" si="71"/>
        <v>0</v>
      </c>
      <c r="O420" s="4">
        <f t="shared" si="72"/>
        <v>0</v>
      </c>
      <c r="P420" s="4">
        <f t="shared" si="73"/>
        <v>0</v>
      </c>
      <c r="Q420" s="16">
        <f t="shared" si="74"/>
        <v>0</v>
      </c>
      <c r="R420" s="16">
        <f t="shared" si="75"/>
        <v>0</v>
      </c>
      <c r="S420" s="16"/>
      <c r="T420" s="113"/>
      <c r="U420" s="114"/>
      <c r="V420" s="114"/>
      <c r="W420" s="114"/>
      <c r="X420" s="115"/>
      <c r="Y420" s="8"/>
      <c r="Z420" s="11"/>
    </row>
    <row r="421" spans="1:26" customFormat="1" x14ac:dyDescent="0.25">
      <c r="A421" s="3">
        <f t="shared" si="66"/>
        <v>0</v>
      </c>
      <c r="B421" s="43">
        <f t="shared" si="67"/>
        <v>0</v>
      </c>
      <c r="C421" s="43">
        <f t="shared" si="68"/>
        <v>0</v>
      </c>
      <c r="D421" s="43">
        <f t="shared" si="69"/>
        <v>0</v>
      </c>
      <c r="E421" s="3">
        <f t="shared" si="70"/>
        <v>0</v>
      </c>
      <c r="F421" s="45"/>
      <c r="G421" s="70"/>
      <c r="H421" s="50"/>
      <c r="I421" s="50"/>
      <c r="J421" s="59"/>
      <c r="K421" s="59"/>
      <c r="L421" s="59"/>
      <c r="M421" s="60" t="str">
        <f t="shared" si="76"/>
        <v/>
      </c>
      <c r="N421" s="4">
        <f t="shared" si="71"/>
        <v>0</v>
      </c>
      <c r="O421" s="4">
        <f t="shared" si="72"/>
        <v>0</v>
      </c>
      <c r="P421" s="4">
        <f t="shared" si="73"/>
        <v>0</v>
      </c>
      <c r="Q421" s="16">
        <f t="shared" si="74"/>
        <v>0</v>
      </c>
      <c r="R421" s="16">
        <f t="shared" si="75"/>
        <v>0</v>
      </c>
      <c r="S421" s="16"/>
      <c r="T421" s="113"/>
      <c r="U421" s="114"/>
      <c r="V421" s="114"/>
      <c r="W421" s="114"/>
      <c r="X421" s="115"/>
      <c r="Y421" s="8"/>
      <c r="Z421" s="11"/>
    </row>
    <row r="422" spans="1:26" customFormat="1" x14ac:dyDescent="0.25">
      <c r="A422" s="3">
        <f t="shared" si="66"/>
        <v>0</v>
      </c>
      <c r="B422" s="43">
        <f t="shared" si="67"/>
        <v>0</v>
      </c>
      <c r="C422" s="43">
        <f t="shared" si="68"/>
        <v>0</v>
      </c>
      <c r="D422" s="43">
        <f t="shared" si="69"/>
        <v>0</v>
      </c>
      <c r="E422" s="3">
        <f t="shared" si="70"/>
        <v>0</v>
      </c>
      <c r="F422" s="45"/>
      <c r="G422" s="70"/>
      <c r="H422" s="50"/>
      <c r="I422" s="50"/>
      <c r="J422" s="59"/>
      <c r="K422" s="59"/>
      <c r="L422" s="59"/>
      <c r="M422" s="60" t="str">
        <f t="shared" si="76"/>
        <v/>
      </c>
      <c r="N422" s="4">
        <f t="shared" si="71"/>
        <v>0</v>
      </c>
      <c r="O422" s="4">
        <f t="shared" si="72"/>
        <v>0</v>
      </c>
      <c r="P422" s="4">
        <f t="shared" si="73"/>
        <v>0</v>
      </c>
      <c r="Q422" s="16">
        <f t="shared" si="74"/>
        <v>0</v>
      </c>
      <c r="R422" s="16">
        <f t="shared" si="75"/>
        <v>0</v>
      </c>
      <c r="S422" s="16"/>
      <c r="T422" s="113"/>
      <c r="U422" s="114"/>
      <c r="V422" s="114"/>
      <c r="W422" s="114"/>
      <c r="X422" s="115"/>
      <c r="Y422" s="8"/>
      <c r="Z422" s="11"/>
    </row>
    <row r="423" spans="1:26" customFormat="1" x14ac:dyDescent="0.25">
      <c r="A423" s="3">
        <f t="shared" si="66"/>
        <v>0</v>
      </c>
      <c r="B423" s="43">
        <f t="shared" si="67"/>
        <v>0</v>
      </c>
      <c r="C423" s="43">
        <f t="shared" si="68"/>
        <v>0</v>
      </c>
      <c r="D423" s="43">
        <f t="shared" si="69"/>
        <v>0</v>
      </c>
      <c r="E423" s="3">
        <f t="shared" si="70"/>
        <v>0</v>
      </c>
      <c r="F423" s="45"/>
      <c r="G423" s="70"/>
      <c r="H423" s="50"/>
      <c r="I423" s="50"/>
      <c r="J423" s="59"/>
      <c r="K423" s="59"/>
      <c r="L423" s="59"/>
      <c r="M423" s="60" t="str">
        <f t="shared" si="76"/>
        <v/>
      </c>
      <c r="N423" s="4">
        <f t="shared" si="71"/>
        <v>0</v>
      </c>
      <c r="O423" s="4">
        <f t="shared" si="72"/>
        <v>0</v>
      </c>
      <c r="P423" s="4">
        <f t="shared" si="73"/>
        <v>0</v>
      </c>
      <c r="Q423" s="16">
        <f t="shared" si="74"/>
        <v>0</v>
      </c>
      <c r="R423" s="16">
        <f t="shared" si="75"/>
        <v>0</v>
      </c>
      <c r="S423" s="16"/>
      <c r="T423" s="110"/>
      <c r="U423" s="111"/>
      <c r="V423" s="111"/>
      <c r="W423" s="111"/>
      <c r="X423" s="112"/>
      <c r="Y423" s="8"/>
      <c r="Z423" s="11"/>
    </row>
    <row r="424" spans="1:26" customFormat="1" x14ac:dyDescent="0.25">
      <c r="A424" s="3">
        <f t="shared" si="66"/>
        <v>0</v>
      </c>
      <c r="B424" s="43">
        <f t="shared" si="67"/>
        <v>0</v>
      </c>
      <c r="C424" s="43">
        <f t="shared" si="68"/>
        <v>0</v>
      </c>
      <c r="D424" s="43">
        <f t="shared" si="69"/>
        <v>0</v>
      </c>
      <c r="E424" s="3">
        <f t="shared" si="70"/>
        <v>0</v>
      </c>
      <c r="F424" s="45"/>
      <c r="G424" s="70"/>
      <c r="H424" s="50"/>
      <c r="I424" s="50"/>
      <c r="J424" s="59"/>
      <c r="K424" s="59"/>
      <c r="L424" s="59"/>
      <c r="M424" s="60" t="str">
        <f t="shared" si="76"/>
        <v/>
      </c>
      <c r="N424" s="4">
        <f t="shared" si="71"/>
        <v>0</v>
      </c>
      <c r="O424" s="4">
        <f t="shared" si="72"/>
        <v>0</v>
      </c>
      <c r="P424" s="4">
        <f t="shared" si="73"/>
        <v>0</v>
      </c>
      <c r="Q424" s="16">
        <f t="shared" si="74"/>
        <v>0</v>
      </c>
      <c r="R424" s="16">
        <f t="shared" si="75"/>
        <v>0</v>
      </c>
      <c r="S424" s="16"/>
      <c r="T424" s="110"/>
      <c r="U424" s="111"/>
      <c r="V424" s="111"/>
      <c r="W424" s="111"/>
      <c r="X424" s="112"/>
      <c r="Y424" s="8"/>
      <c r="Z424" s="11"/>
    </row>
    <row r="425" spans="1:26" customFormat="1" x14ac:dyDescent="0.25">
      <c r="A425" s="3">
        <f t="shared" si="66"/>
        <v>0</v>
      </c>
      <c r="B425" s="43">
        <f t="shared" si="67"/>
        <v>0</v>
      </c>
      <c r="C425" s="43">
        <f t="shared" si="68"/>
        <v>0</v>
      </c>
      <c r="D425" s="43">
        <f t="shared" si="69"/>
        <v>0</v>
      </c>
      <c r="E425" s="3">
        <f t="shared" si="70"/>
        <v>0</v>
      </c>
      <c r="F425" s="45"/>
      <c r="G425" s="70"/>
      <c r="H425" s="50"/>
      <c r="I425" s="50"/>
      <c r="J425" s="59"/>
      <c r="K425" s="59"/>
      <c r="L425" s="59"/>
      <c r="M425" s="60" t="str">
        <f t="shared" si="76"/>
        <v/>
      </c>
      <c r="N425" s="4">
        <f t="shared" si="71"/>
        <v>0</v>
      </c>
      <c r="O425" s="4">
        <f t="shared" si="72"/>
        <v>0</v>
      </c>
      <c r="P425" s="4">
        <f t="shared" si="73"/>
        <v>0</v>
      </c>
      <c r="Q425" s="16">
        <f t="shared" si="74"/>
        <v>0</v>
      </c>
      <c r="R425" s="16">
        <f t="shared" si="75"/>
        <v>0</v>
      </c>
      <c r="S425" s="16"/>
      <c r="T425" s="110"/>
      <c r="U425" s="111"/>
      <c r="V425" s="111"/>
      <c r="W425" s="111"/>
      <c r="X425" s="112"/>
      <c r="Y425" s="8"/>
      <c r="Z425" s="11"/>
    </row>
    <row r="426" spans="1:26" customFormat="1" x14ac:dyDescent="0.25">
      <c r="A426" s="3">
        <f t="shared" si="66"/>
        <v>0</v>
      </c>
      <c r="B426" s="43">
        <f t="shared" si="67"/>
        <v>0</v>
      </c>
      <c r="C426" s="43">
        <f t="shared" si="68"/>
        <v>0</v>
      </c>
      <c r="D426" s="43">
        <f t="shared" si="69"/>
        <v>0</v>
      </c>
      <c r="E426" s="3">
        <f t="shared" si="70"/>
        <v>0</v>
      </c>
      <c r="F426" s="45"/>
      <c r="G426" s="70"/>
      <c r="H426" s="50"/>
      <c r="I426" s="50"/>
      <c r="J426" s="59"/>
      <c r="K426" s="59"/>
      <c r="L426" s="59"/>
      <c r="M426" s="60" t="str">
        <f t="shared" si="76"/>
        <v/>
      </c>
      <c r="N426" s="4">
        <f t="shared" si="71"/>
        <v>0</v>
      </c>
      <c r="O426" s="4">
        <f t="shared" si="72"/>
        <v>0</v>
      </c>
      <c r="P426" s="4">
        <f t="shared" si="73"/>
        <v>0</v>
      </c>
      <c r="Q426" s="16">
        <f t="shared" si="74"/>
        <v>0</v>
      </c>
      <c r="R426" s="16">
        <f t="shared" si="75"/>
        <v>0</v>
      </c>
      <c r="S426" s="16"/>
      <c r="T426" s="110"/>
      <c r="U426" s="111"/>
      <c r="V426" s="111"/>
      <c r="W426" s="111"/>
      <c r="X426" s="112"/>
      <c r="Y426" s="8"/>
      <c r="Z426" s="11"/>
    </row>
    <row r="427" spans="1:26" customFormat="1" x14ac:dyDescent="0.25">
      <c r="A427" s="3">
        <f t="shared" si="66"/>
        <v>0</v>
      </c>
      <c r="B427" s="43">
        <f t="shared" si="67"/>
        <v>0</v>
      </c>
      <c r="C427" s="43">
        <f t="shared" si="68"/>
        <v>0</v>
      </c>
      <c r="D427" s="43">
        <f t="shared" si="69"/>
        <v>0</v>
      </c>
      <c r="E427" s="3">
        <f t="shared" si="70"/>
        <v>0</v>
      </c>
      <c r="F427" s="45"/>
      <c r="G427" s="70"/>
      <c r="H427" s="50"/>
      <c r="I427" s="50"/>
      <c r="J427" s="59"/>
      <c r="K427" s="59"/>
      <c r="L427" s="59"/>
      <c r="M427" s="60" t="str">
        <f t="shared" si="76"/>
        <v/>
      </c>
      <c r="N427" s="4">
        <f t="shared" si="71"/>
        <v>0</v>
      </c>
      <c r="O427" s="4">
        <f t="shared" si="72"/>
        <v>0</v>
      </c>
      <c r="P427" s="4">
        <f t="shared" si="73"/>
        <v>0</v>
      </c>
      <c r="Q427" s="16">
        <f t="shared" si="74"/>
        <v>0</v>
      </c>
      <c r="R427" s="16">
        <f t="shared" si="75"/>
        <v>0</v>
      </c>
      <c r="S427" s="16"/>
      <c r="T427" s="110"/>
      <c r="U427" s="111"/>
      <c r="V427" s="111"/>
      <c r="W427" s="111"/>
      <c r="X427" s="112"/>
      <c r="Y427" s="8"/>
      <c r="Z427" s="11"/>
    </row>
    <row r="428" spans="1:26" customFormat="1" x14ac:dyDescent="0.25">
      <c r="A428" s="3">
        <f t="shared" si="66"/>
        <v>0</v>
      </c>
      <c r="B428" s="43">
        <f t="shared" si="67"/>
        <v>0</v>
      </c>
      <c r="C428" s="43">
        <f t="shared" si="68"/>
        <v>0</v>
      </c>
      <c r="D428" s="43">
        <f t="shared" si="69"/>
        <v>0</v>
      </c>
      <c r="E428" s="3">
        <f t="shared" si="70"/>
        <v>0</v>
      </c>
      <c r="F428" s="45"/>
      <c r="G428" s="70"/>
      <c r="H428" s="50"/>
      <c r="I428" s="50"/>
      <c r="J428" s="59"/>
      <c r="K428" s="59"/>
      <c r="L428" s="59"/>
      <c r="M428" s="60" t="str">
        <f t="shared" si="76"/>
        <v/>
      </c>
      <c r="N428" s="4">
        <f t="shared" si="71"/>
        <v>0</v>
      </c>
      <c r="O428" s="4">
        <f t="shared" si="72"/>
        <v>0</v>
      </c>
      <c r="P428" s="4">
        <f t="shared" si="73"/>
        <v>0</v>
      </c>
      <c r="Q428" s="16">
        <f t="shared" si="74"/>
        <v>0</v>
      </c>
      <c r="R428" s="16">
        <f t="shared" si="75"/>
        <v>0</v>
      </c>
      <c r="S428" s="16"/>
      <c r="T428" s="110"/>
      <c r="U428" s="111"/>
      <c r="V428" s="111"/>
      <c r="W428" s="111"/>
      <c r="X428" s="112"/>
      <c r="Y428" s="8"/>
      <c r="Z428" s="11"/>
    </row>
    <row r="429" spans="1:26" customFormat="1" x14ac:dyDescent="0.25">
      <c r="A429" s="3">
        <f t="shared" si="66"/>
        <v>0</v>
      </c>
      <c r="B429" s="43">
        <f t="shared" si="67"/>
        <v>0</v>
      </c>
      <c r="C429" s="43">
        <f t="shared" si="68"/>
        <v>0</v>
      </c>
      <c r="D429" s="43">
        <f t="shared" si="69"/>
        <v>0</v>
      </c>
      <c r="E429" s="3">
        <f t="shared" si="70"/>
        <v>0</v>
      </c>
      <c r="F429" s="45"/>
      <c r="G429" s="70"/>
      <c r="H429" s="50"/>
      <c r="I429" s="50"/>
      <c r="J429" s="59"/>
      <c r="K429" s="59"/>
      <c r="L429" s="59"/>
      <c r="M429" s="60" t="str">
        <f t="shared" si="76"/>
        <v/>
      </c>
      <c r="N429" s="4">
        <f t="shared" si="71"/>
        <v>0</v>
      </c>
      <c r="O429" s="4">
        <f t="shared" si="72"/>
        <v>0</v>
      </c>
      <c r="P429" s="4">
        <f t="shared" si="73"/>
        <v>0</v>
      </c>
      <c r="Q429" s="16">
        <f t="shared" si="74"/>
        <v>0</v>
      </c>
      <c r="R429" s="16">
        <f t="shared" si="75"/>
        <v>0</v>
      </c>
      <c r="S429" s="16"/>
      <c r="T429" s="110"/>
      <c r="U429" s="111"/>
      <c r="V429" s="111"/>
      <c r="W429" s="111"/>
      <c r="X429" s="112"/>
      <c r="Y429" s="8"/>
      <c r="Z429" s="11"/>
    </row>
    <row r="430" spans="1:26" customFormat="1" x14ac:dyDescent="0.25">
      <c r="A430" s="3">
        <f t="shared" si="66"/>
        <v>0</v>
      </c>
      <c r="B430" s="43">
        <f t="shared" si="67"/>
        <v>0</v>
      </c>
      <c r="C430" s="43">
        <f t="shared" si="68"/>
        <v>0</v>
      </c>
      <c r="D430" s="43">
        <f t="shared" si="69"/>
        <v>0</v>
      </c>
      <c r="E430" s="3">
        <f t="shared" si="70"/>
        <v>0</v>
      </c>
      <c r="F430" s="45"/>
      <c r="G430" s="70"/>
      <c r="H430" s="50"/>
      <c r="I430" s="50"/>
      <c r="J430" s="59"/>
      <c r="K430" s="59"/>
      <c r="L430" s="59"/>
      <c r="M430" s="60" t="str">
        <f t="shared" si="76"/>
        <v/>
      </c>
      <c r="N430" s="4">
        <f t="shared" si="71"/>
        <v>0</v>
      </c>
      <c r="O430" s="4">
        <f t="shared" si="72"/>
        <v>0</v>
      </c>
      <c r="P430" s="4">
        <f t="shared" si="73"/>
        <v>0</v>
      </c>
      <c r="Q430" s="16">
        <f t="shared" si="74"/>
        <v>0</v>
      </c>
      <c r="R430" s="16">
        <f t="shared" si="75"/>
        <v>0</v>
      </c>
      <c r="S430" s="16"/>
      <c r="T430" s="110"/>
      <c r="U430" s="111"/>
      <c r="V430" s="111"/>
      <c r="W430" s="111"/>
      <c r="X430" s="112"/>
      <c r="Y430" s="8"/>
      <c r="Z430" s="11"/>
    </row>
    <row r="431" spans="1:26" customFormat="1" x14ac:dyDescent="0.25">
      <c r="A431" s="3">
        <f t="shared" si="66"/>
        <v>0</v>
      </c>
      <c r="B431" s="43">
        <f t="shared" si="67"/>
        <v>0</v>
      </c>
      <c r="C431" s="43">
        <f t="shared" si="68"/>
        <v>0</v>
      </c>
      <c r="D431" s="43">
        <f t="shared" si="69"/>
        <v>0</v>
      </c>
      <c r="E431" s="3">
        <f t="shared" si="70"/>
        <v>0</v>
      </c>
      <c r="F431" s="45"/>
      <c r="G431" s="70"/>
      <c r="H431" s="50"/>
      <c r="I431" s="50"/>
      <c r="J431" s="59"/>
      <c r="K431" s="59"/>
      <c r="L431" s="59"/>
      <c r="M431" s="60" t="str">
        <f t="shared" si="76"/>
        <v/>
      </c>
      <c r="N431" s="4">
        <f t="shared" si="71"/>
        <v>0</v>
      </c>
      <c r="O431" s="4">
        <f t="shared" si="72"/>
        <v>0</v>
      </c>
      <c r="P431" s="4">
        <f t="shared" si="73"/>
        <v>0</v>
      </c>
      <c r="Q431" s="16">
        <f t="shared" si="74"/>
        <v>0</v>
      </c>
      <c r="R431" s="16">
        <f t="shared" si="75"/>
        <v>0</v>
      </c>
      <c r="S431" s="16"/>
      <c r="T431" s="110"/>
      <c r="U431" s="111"/>
      <c r="V431" s="111"/>
      <c r="W431" s="111"/>
      <c r="X431" s="112"/>
      <c r="Y431" s="8"/>
      <c r="Z431" s="11"/>
    </row>
    <row r="432" spans="1:26" customFormat="1" x14ac:dyDescent="0.25">
      <c r="A432" s="3">
        <f t="shared" si="66"/>
        <v>0</v>
      </c>
      <c r="B432" s="43">
        <f t="shared" si="67"/>
        <v>0</v>
      </c>
      <c r="C432" s="43">
        <f t="shared" si="68"/>
        <v>0</v>
      </c>
      <c r="D432" s="43">
        <f t="shared" si="69"/>
        <v>0</v>
      </c>
      <c r="E432" s="3">
        <f t="shared" si="70"/>
        <v>0</v>
      </c>
      <c r="F432" s="45"/>
      <c r="G432" s="70"/>
      <c r="H432" s="50"/>
      <c r="I432" s="50"/>
      <c r="J432" s="59"/>
      <c r="K432" s="59"/>
      <c r="L432" s="59"/>
      <c r="M432" s="60" t="str">
        <f t="shared" si="76"/>
        <v/>
      </c>
      <c r="N432" s="4">
        <f t="shared" si="71"/>
        <v>0</v>
      </c>
      <c r="O432" s="4">
        <f t="shared" si="72"/>
        <v>0</v>
      </c>
      <c r="P432" s="4">
        <f t="shared" si="73"/>
        <v>0</v>
      </c>
      <c r="Q432" s="16">
        <f t="shared" si="74"/>
        <v>0</v>
      </c>
      <c r="R432" s="16">
        <f t="shared" si="75"/>
        <v>0</v>
      </c>
      <c r="S432" s="16"/>
      <c r="T432" s="110"/>
      <c r="U432" s="111"/>
      <c r="V432" s="111"/>
      <c r="W432" s="111"/>
      <c r="X432" s="112"/>
      <c r="Y432" s="8"/>
      <c r="Z432" s="11"/>
    </row>
    <row r="433" spans="1:26" customFormat="1" x14ac:dyDescent="0.25">
      <c r="A433" s="3">
        <f t="shared" si="66"/>
        <v>0</v>
      </c>
      <c r="B433" s="43">
        <f t="shared" si="67"/>
        <v>0</v>
      </c>
      <c r="C433" s="43">
        <f t="shared" si="68"/>
        <v>0</v>
      </c>
      <c r="D433" s="43">
        <f t="shared" si="69"/>
        <v>0</v>
      </c>
      <c r="E433" s="3">
        <f t="shared" si="70"/>
        <v>0</v>
      </c>
      <c r="F433" s="45"/>
      <c r="G433" s="70"/>
      <c r="H433" s="50"/>
      <c r="I433" s="50"/>
      <c r="J433" s="59"/>
      <c r="K433" s="59"/>
      <c r="L433" s="59"/>
      <c r="M433" s="60" t="str">
        <f t="shared" si="76"/>
        <v/>
      </c>
      <c r="N433" s="4">
        <f t="shared" si="71"/>
        <v>0</v>
      </c>
      <c r="O433" s="4">
        <f t="shared" si="72"/>
        <v>0</v>
      </c>
      <c r="P433" s="4">
        <f t="shared" si="73"/>
        <v>0</v>
      </c>
      <c r="Q433" s="16">
        <f t="shared" si="74"/>
        <v>0</v>
      </c>
      <c r="R433" s="16">
        <f t="shared" si="75"/>
        <v>0</v>
      </c>
      <c r="S433" s="16"/>
      <c r="T433" s="110"/>
      <c r="U433" s="111"/>
      <c r="V433" s="111"/>
      <c r="W433" s="111"/>
      <c r="X433" s="112"/>
      <c r="Y433" s="8"/>
      <c r="Z433" s="11"/>
    </row>
    <row r="434" spans="1:26" customFormat="1" x14ac:dyDescent="0.25">
      <c r="A434" s="3">
        <f t="shared" si="66"/>
        <v>0</v>
      </c>
      <c r="B434" s="43">
        <f t="shared" si="67"/>
        <v>0</v>
      </c>
      <c r="C434" s="43">
        <f t="shared" si="68"/>
        <v>0</v>
      </c>
      <c r="D434" s="43">
        <f t="shared" si="69"/>
        <v>0</v>
      </c>
      <c r="E434" s="3">
        <f t="shared" si="70"/>
        <v>0</v>
      </c>
      <c r="F434" s="45"/>
      <c r="G434" s="70"/>
      <c r="H434" s="50"/>
      <c r="I434" s="50"/>
      <c r="J434" s="59"/>
      <c r="K434" s="59"/>
      <c r="L434" s="59"/>
      <c r="M434" s="60" t="str">
        <f t="shared" si="76"/>
        <v/>
      </c>
      <c r="N434" s="4">
        <f t="shared" si="71"/>
        <v>0</v>
      </c>
      <c r="O434" s="4">
        <f t="shared" si="72"/>
        <v>0</v>
      </c>
      <c r="P434" s="4">
        <f t="shared" si="73"/>
        <v>0</v>
      </c>
      <c r="Q434" s="16">
        <f t="shared" si="74"/>
        <v>0</v>
      </c>
      <c r="R434" s="16">
        <f t="shared" si="75"/>
        <v>0</v>
      </c>
      <c r="S434" s="16"/>
      <c r="T434" s="110"/>
      <c r="U434" s="111"/>
      <c r="V434" s="111"/>
      <c r="W434" s="111"/>
      <c r="X434" s="112"/>
      <c r="Y434" s="8"/>
      <c r="Z434" s="11"/>
    </row>
    <row r="435" spans="1:26" customFormat="1" x14ac:dyDescent="0.25">
      <c r="A435" s="3">
        <f t="shared" si="66"/>
        <v>0</v>
      </c>
      <c r="B435" s="43">
        <f t="shared" si="67"/>
        <v>0</v>
      </c>
      <c r="C435" s="43">
        <f t="shared" si="68"/>
        <v>0</v>
      </c>
      <c r="D435" s="43">
        <f t="shared" si="69"/>
        <v>0</v>
      </c>
      <c r="E435" s="3">
        <f t="shared" si="70"/>
        <v>0</v>
      </c>
      <c r="F435" s="45"/>
      <c r="G435" s="70"/>
      <c r="H435" s="50"/>
      <c r="I435" s="50"/>
      <c r="J435" s="59"/>
      <c r="K435" s="59"/>
      <c r="L435" s="59"/>
      <c r="M435" s="60" t="str">
        <f t="shared" si="76"/>
        <v/>
      </c>
      <c r="N435" s="4">
        <f t="shared" si="71"/>
        <v>0</v>
      </c>
      <c r="O435" s="4">
        <f t="shared" si="72"/>
        <v>0</v>
      </c>
      <c r="P435" s="4">
        <f t="shared" si="73"/>
        <v>0</v>
      </c>
      <c r="Q435" s="16">
        <f t="shared" si="74"/>
        <v>0</v>
      </c>
      <c r="R435" s="16">
        <f t="shared" si="75"/>
        <v>0</v>
      </c>
      <c r="S435" s="16"/>
      <c r="T435" s="110"/>
      <c r="U435" s="111"/>
      <c r="V435" s="111"/>
      <c r="W435" s="111"/>
      <c r="X435" s="112"/>
      <c r="Y435" s="8"/>
      <c r="Z435" s="11"/>
    </row>
    <row r="436" spans="1:26" customFormat="1" x14ac:dyDescent="0.25">
      <c r="A436" s="3">
        <f t="shared" si="66"/>
        <v>0</v>
      </c>
      <c r="B436" s="43">
        <f t="shared" si="67"/>
        <v>0</v>
      </c>
      <c r="C436" s="43">
        <f t="shared" si="68"/>
        <v>0</v>
      </c>
      <c r="D436" s="43">
        <f t="shared" si="69"/>
        <v>0</v>
      </c>
      <c r="E436" s="3">
        <f t="shared" si="70"/>
        <v>0</v>
      </c>
      <c r="F436" s="45"/>
      <c r="G436" s="70"/>
      <c r="H436" s="50"/>
      <c r="I436" s="50"/>
      <c r="J436" s="59"/>
      <c r="K436" s="59"/>
      <c r="L436" s="59"/>
      <c r="M436" s="60" t="str">
        <f t="shared" si="76"/>
        <v/>
      </c>
      <c r="N436" s="4">
        <f t="shared" si="71"/>
        <v>0</v>
      </c>
      <c r="O436" s="4">
        <f t="shared" si="72"/>
        <v>0</v>
      </c>
      <c r="P436" s="4">
        <f t="shared" si="73"/>
        <v>0</v>
      </c>
      <c r="Q436" s="16">
        <f t="shared" si="74"/>
        <v>0</v>
      </c>
      <c r="R436" s="16">
        <f t="shared" si="75"/>
        <v>0</v>
      </c>
      <c r="S436" s="16"/>
      <c r="T436" s="110"/>
      <c r="U436" s="111"/>
      <c r="V436" s="111"/>
      <c r="W436" s="111"/>
      <c r="X436" s="112"/>
      <c r="Y436" s="8"/>
      <c r="Z436" s="11"/>
    </row>
    <row r="437" spans="1:26" customFormat="1" x14ac:dyDescent="0.25">
      <c r="A437" s="3">
        <f t="shared" si="66"/>
        <v>0</v>
      </c>
      <c r="B437" s="43">
        <f t="shared" si="67"/>
        <v>0</v>
      </c>
      <c r="C437" s="43">
        <f t="shared" si="68"/>
        <v>0</v>
      </c>
      <c r="D437" s="43">
        <f t="shared" si="69"/>
        <v>0</v>
      </c>
      <c r="E437" s="3">
        <f t="shared" si="70"/>
        <v>0</v>
      </c>
      <c r="F437" s="45"/>
      <c r="G437" s="70"/>
      <c r="H437" s="50"/>
      <c r="I437" s="50"/>
      <c r="J437" s="59"/>
      <c r="K437" s="59"/>
      <c r="L437" s="59"/>
      <c r="M437" s="60" t="str">
        <f t="shared" si="76"/>
        <v/>
      </c>
      <c r="N437" s="4">
        <f t="shared" si="71"/>
        <v>0</v>
      </c>
      <c r="O437" s="4">
        <f t="shared" si="72"/>
        <v>0</v>
      </c>
      <c r="P437" s="4">
        <f t="shared" si="73"/>
        <v>0</v>
      </c>
      <c r="Q437" s="16">
        <f t="shared" si="74"/>
        <v>0</v>
      </c>
      <c r="R437" s="16">
        <f t="shared" si="75"/>
        <v>0</v>
      </c>
      <c r="S437" s="16"/>
      <c r="T437" s="110"/>
      <c r="U437" s="111"/>
      <c r="V437" s="111"/>
      <c r="W437" s="111"/>
      <c r="X437" s="112"/>
      <c r="Y437" s="8"/>
      <c r="Z437" s="11"/>
    </row>
    <row r="438" spans="1:26" customFormat="1" x14ac:dyDescent="0.25">
      <c r="A438" s="3">
        <f t="shared" si="66"/>
        <v>0</v>
      </c>
      <c r="B438" s="43">
        <f t="shared" si="67"/>
        <v>0</v>
      </c>
      <c r="C438" s="43">
        <f t="shared" si="68"/>
        <v>0</v>
      </c>
      <c r="D438" s="43">
        <f t="shared" si="69"/>
        <v>0</v>
      </c>
      <c r="E438" s="3">
        <f t="shared" si="70"/>
        <v>0</v>
      </c>
      <c r="F438" s="45"/>
      <c r="G438" s="70"/>
      <c r="H438" s="50"/>
      <c r="I438" s="50"/>
      <c r="J438" s="59"/>
      <c r="K438" s="59"/>
      <c r="L438" s="59"/>
      <c r="M438" s="60" t="str">
        <f t="shared" si="76"/>
        <v/>
      </c>
      <c r="N438" s="4">
        <f t="shared" si="71"/>
        <v>0</v>
      </c>
      <c r="O438" s="4">
        <f t="shared" si="72"/>
        <v>0</v>
      </c>
      <c r="P438" s="4">
        <f t="shared" si="73"/>
        <v>0</v>
      </c>
      <c r="Q438" s="16">
        <f t="shared" si="74"/>
        <v>0</v>
      </c>
      <c r="R438" s="16">
        <f t="shared" si="75"/>
        <v>0</v>
      </c>
      <c r="S438" s="16"/>
      <c r="T438" s="110"/>
      <c r="U438" s="111"/>
      <c r="V438" s="111"/>
      <c r="W438" s="111"/>
      <c r="X438" s="112"/>
      <c r="Y438" s="8"/>
      <c r="Z438" s="11"/>
    </row>
    <row r="439" spans="1:26" customFormat="1" x14ac:dyDescent="0.25">
      <c r="A439" s="3">
        <f t="shared" si="66"/>
        <v>0</v>
      </c>
      <c r="B439" s="43">
        <f t="shared" si="67"/>
        <v>0</v>
      </c>
      <c r="C439" s="43">
        <f t="shared" si="68"/>
        <v>0</v>
      </c>
      <c r="D439" s="43">
        <f t="shared" si="69"/>
        <v>0</v>
      </c>
      <c r="E439" s="3">
        <f t="shared" si="70"/>
        <v>0</v>
      </c>
      <c r="F439" s="45"/>
      <c r="G439" s="70"/>
      <c r="H439" s="50"/>
      <c r="I439" s="50"/>
      <c r="J439" s="59"/>
      <c r="K439" s="59"/>
      <c r="L439" s="59"/>
      <c r="M439" s="60" t="str">
        <f t="shared" si="76"/>
        <v/>
      </c>
      <c r="N439" s="4">
        <f t="shared" si="71"/>
        <v>0</v>
      </c>
      <c r="O439" s="4">
        <f t="shared" si="72"/>
        <v>0</v>
      </c>
      <c r="P439" s="4">
        <f t="shared" si="73"/>
        <v>0</v>
      </c>
      <c r="Q439" s="16">
        <f t="shared" si="74"/>
        <v>0</v>
      </c>
      <c r="R439" s="16">
        <f t="shared" si="75"/>
        <v>0</v>
      </c>
      <c r="S439" s="16"/>
      <c r="T439" s="110"/>
      <c r="U439" s="111"/>
      <c r="V439" s="111"/>
      <c r="W439" s="111"/>
      <c r="X439" s="112"/>
      <c r="Y439" s="8"/>
      <c r="Z439" s="11"/>
    </row>
    <row r="440" spans="1:26" customFormat="1" x14ac:dyDescent="0.25">
      <c r="A440" s="3">
        <f t="shared" si="66"/>
        <v>0</v>
      </c>
      <c r="B440" s="43">
        <f t="shared" si="67"/>
        <v>0</v>
      </c>
      <c r="C440" s="43">
        <f t="shared" si="68"/>
        <v>0</v>
      </c>
      <c r="D440" s="43">
        <f t="shared" si="69"/>
        <v>0</v>
      </c>
      <c r="E440" s="3">
        <f t="shared" si="70"/>
        <v>0</v>
      </c>
      <c r="F440" s="45"/>
      <c r="G440" s="70"/>
      <c r="H440" s="50"/>
      <c r="I440" s="50"/>
      <c r="J440" s="59"/>
      <c r="K440" s="59"/>
      <c r="L440" s="59"/>
      <c r="M440" s="60" t="str">
        <f t="shared" si="76"/>
        <v/>
      </c>
      <c r="N440" s="4">
        <f t="shared" si="71"/>
        <v>0</v>
      </c>
      <c r="O440" s="4">
        <f t="shared" si="72"/>
        <v>0</v>
      </c>
      <c r="P440" s="4">
        <f t="shared" si="73"/>
        <v>0</v>
      </c>
      <c r="Q440" s="16">
        <f t="shared" si="74"/>
        <v>0</v>
      </c>
      <c r="R440" s="16">
        <f t="shared" si="75"/>
        <v>0</v>
      </c>
      <c r="S440" s="16"/>
      <c r="T440" s="110"/>
      <c r="U440" s="111"/>
      <c r="V440" s="111"/>
      <c r="W440" s="111"/>
      <c r="X440" s="112"/>
      <c r="Y440" s="8"/>
      <c r="Z440" s="11"/>
    </row>
    <row r="441" spans="1:26" customFormat="1" x14ac:dyDescent="0.25">
      <c r="A441" s="3">
        <f t="shared" si="66"/>
        <v>0</v>
      </c>
      <c r="B441" s="43">
        <f t="shared" si="67"/>
        <v>0</v>
      </c>
      <c r="C441" s="43">
        <f t="shared" si="68"/>
        <v>0</v>
      </c>
      <c r="D441" s="43">
        <f t="shared" si="69"/>
        <v>0</v>
      </c>
      <c r="E441" s="3">
        <f t="shared" si="70"/>
        <v>0</v>
      </c>
      <c r="F441" s="45"/>
      <c r="G441" s="70"/>
      <c r="H441" s="50"/>
      <c r="I441" s="50"/>
      <c r="J441" s="59"/>
      <c r="K441" s="59"/>
      <c r="L441" s="59"/>
      <c r="M441" s="60" t="str">
        <f t="shared" si="76"/>
        <v/>
      </c>
      <c r="N441" s="4">
        <f t="shared" si="71"/>
        <v>0</v>
      </c>
      <c r="O441" s="4">
        <f t="shared" si="72"/>
        <v>0</v>
      </c>
      <c r="P441" s="4">
        <f t="shared" si="73"/>
        <v>0</v>
      </c>
      <c r="Q441" s="16">
        <f t="shared" si="74"/>
        <v>0</v>
      </c>
      <c r="R441" s="16">
        <f t="shared" si="75"/>
        <v>0</v>
      </c>
      <c r="S441" s="16"/>
      <c r="T441" s="110"/>
      <c r="U441" s="111"/>
      <c r="V441" s="111"/>
      <c r="W441" s="111"/>
      <c r="X441" s="112"/>
      <c r="Y441" s="8"/>
      <c r="Z441" s="11"/>
    </row>
    <row r="442" spans="1:26" customFormat="1" x14ac:dyDescent="0.25">
      <c r="A442" s="3">
        <f t="shared" si="66"/>
        <v>0</v>
      </c>
      <c r="B442" s="43">
        <f t="shared" si="67"/>
        <v>0</v>
      </c>
      <c r="C442" s="43">
        <f t="shared" si="68"/>
        <v>0</v>
      </c>
      <c r="D442" s="43">
        <f t="shared" si="69"/>
        <v>0</v>
      </c>
      <c r="E442" s="3">
        <f t="shared" si="70"/>
        <v>0</v>
      </c>
      <c r="F442" s="45"/>
      <c r="G442" s="70"/>
      <c r="H442" s="50"/>
      <c r="I442" s="50"/>
      <c r="J442" s="59"/>
      <c r="K442" s="59"/>
      <c r="L442" s="59"/>
      <c r="M442" s="60" t="str">
        <f t="shared" si="76"/>
        <v/>
      </c>
      <c r="N442" s="4">
        <f t="shared" si="71"/>
        <v>0</v>
      </c>
      <c r="O442" s="4">
        <f t="shared" si="72"/>
        <v>0</v>
      </c>
      <c r="P442" s="4">
        <f t="shared" si="73"/>
        <v>0</v>
      </c>
      <c r="Q442" s="16">
        <f t="shared" si="74"/>
        <v>0</v>
      </c>
      <c r="R442" s="16">
        <f t="shared" si="75"/>
        <v>0</v>
      </c>
      <c r="S442" s="16"/>
      <c r="T442" s="110"/>
      <c r="U442" s="111"/>
      <c r="V442" s="111"/>
      <c r="W442" s="111"/>
      <c r="X442" s="112"/>
      <c r="Y442" s="8"/>
      <c r="Z442" s="11"/>
    </row>
    <row r="443" spans="1:26" customFormat="1" x14ac:dyDescent="0.25">
      <c r="A443" s="3">
        <f t="shared" si="66"/>
        <v>0</v>
      </c>
      <c r="B443" s="43">
        <f t="shared" si="67"/>
        <v>0</v>
      </c>
      <c r="C443" s="43">
        <f t="shared" si="68"/>
        <v>0</v>
      </c>
      <c r="D443" s="43">
        <f t="shared" si="69"/>
        <v>0</v>
      </c>
      <c r="E443" s="3">
        <f t="shared" si="70"/>
        <v>0</v>
      </c>
      <c r="F443" s="45"/>
      <c r="G443" s="70"/>
      <c r="H443" s="50"/>
      <c r="I443" s="50"/>
      <c r="J443" s="59"/>
      <c r="K443" s="59"/>
      <c r="L443" s="59"/>
      <c r="M443" s="60" t="str">
        <f t="shared" si="76"/>
        <v/>
      </c>
      <c r="N443" s="4">
        <f t="shared" si="71"/>
        <v>0</v>
      </c>
      <c r="O443" s="4">
        <f t="shared" si="72"/>
        <v>0</v>
      </c>
      <c r="P443" s="4">
        <f t="shared" si="73"/>
        <v>0</v>
      </c>
      <c r="Q443" s="16">
        <f t="shared" si="74"/>
        <v>0</v>
      </c>
      <c r="R443" s="16">
        <f t="shared" si="75"/>
        <v>0</v>
      </c>
      <c r="S443" s="16"/>
      <c r="T443" s="110"/>
      <c r="U443" s="111"/>
      <c r="V443" s="111"/>
      <c r="W443" s="111"/>
      <c r="X443" s="112"/>
      <c r="Y443" s="8"/>
      <c r="Z443" s="11"/>
    </row>
    <row r="444" spans="1:26" customFormat="1" x14ac:dyDescent="0.25">
      <c r="A444" s="3">
        <f t="shared" si="66"/>
        <v>0</v>
      </c>
      <c r="B444" s="43">
        <f t="shared" si="67"/>
        <v>0</v>
      </c>
      <c r="C444" s="43">
        <f t="shared" si="68"/>
        <v>0</v>
      </c>
      <c r="D444" s="43">
        <f t="shared" si="69"/>
        <v>0</v>
      </c>
      <c r="E444" s="3">
        <f t="shared" si="70"/>
        <v>0</v>
      </c>
      <c r="F444" s="45"/>
      <c r="G444" s="70"/>
      <c r="H444" s="50"/>
      <c r="I444" s="50"/>
      <c r="J444" s="59"/>
      <c r="K444" s="59"/>
      <c r="L444" s="59"/>
      <c r="M444" s="60" t="str">
        <f t="shared" si="76"/>
        <v/>
      </c>
      <c r="N444" s="4">
        <f t="shared" si="71"/>
        <v>0</v>
      </c>
      <c r="O444" s="4">
        <f t="shared" si="72"/>
        <v>0</v>
      </c>
      <c r="P444" s="4">
        <f t="shared" si="73"/>
        <v>0</v>
      </c>
      <c r="Q444" s="16">
        <f t="shared" si="74"/>
        <v>0</v>
      </c>
      <c r="R444" s="16">
        <f t="shared" si="75"/>
        <v>0</v>
      </c>
      <c r="S444" s="16"/>
      <c r="T444" s="110"/>
      <c r="U444" s="111"/>
      <c r="V444" s="111"/>
      <c r="W444" s="111"/>
      <c r="X444" s="112"/>
      <c r="Y444" s="8"/>
      <c r="Z444" s="11"/>
    </row>
    <row r="445" spans="1:26" customFormat="1" x14ac:dyDescent="0.25">
      <c r="A445" s="3">
        <f t="shared" si="66"/>
        <v>0</v>
      </c>
      <c r="B445" s="43">
        <f t="shared" si="67"/>
        <v>0</v>
      </c>
      <c r="C445" s="43">
        <f t="shared" si="68"/>
        <v>0</v>
      </c>
      <c r="D445" s="43">
        <f t="shared" si="69"/>
        <v>0</v>
      </c>
      <c r="E445" s="3">
        <f t="shared" si="70"/>
        <v>0</v>
      </c>
      <c r="F445" s="45"/>
      <c r="G445" s="70"/>
      <c r="H445" s="50"/>
      <c r="I445" s="50"/>
      <c r="J445" s="59"/>
      <c r="K445" s="59"/>
      <c r="L445" s="59"/>
      <c r="M445" s="60" t="str">
        <f t="shared" si="76"/>
        <v/>
      </c>
      <c r="N445" s="4">
        <f t="shared" si="71"/>
        <v>0</v>
      </c>
      <c r="O445" s="4">
        <f t="shared" si="72"/>
        <v>0</v>
      </c>
      <c r="P445" s="4">
        <f t="shared" si="73"/>
        <v>0</v>
      </c>
      <c r="Q445" s="16">
        <f t="shared" si="74"/>
        <v>0</v>
      </c>
      <c r="R445" s="16">
        <f t="shared" si="75"/>
        <v>0</v>
      </c>
      <c r="S445" s="16"/>
      <c r="T445" s="110"/>
      <c r="U445" s="111"/>
      <c r="V445" s="111"/>
      <c r="W445" s="111"/>
      <c r="X445" s="112"/>
      <c r="Y445" s="8"/>
      <c r="Z445" s="11"/>
    </row>
    <row r="446" spans="1:26" customFormat="1" x14ac:dyDescent="0.25">
      <c r="A446" s="3">
        <f t="shared" si="66"/>
        <v>0</v>
      </c>
      <c r="B446" s="43">
        <f t="shared" si="67"/>
        <v>0</v>
      </c>
      <c r="C446" s="43">
        <f t="shared" si="68"/>
        <v>0</v>
      </c>
      <c r="D446" s="43">
        <f t="shared" si="69"/>
        <v>0</v>
      </c>
      <c r="E446" s="3">
        <f t="shared" si="70"/>
        <v>0</v>
      </c>
      <c r="F446" s="45"/>
      <c r="G446" s="70"/>
      <c r="H446" s="50"/>
      <c r="I446" s="50"/>
      <c r="J446" s="59"/>
      <c r="K446" s="59"/>
      <c r="L446" s="59"/>
      <c r="M446" s="60" t="str">
        <f t="shared" si="76"/>
        <v/>
      </c>
      <c r="N446" s="4">
        <f t="shared" si="71"/>
        <v>0</v>
      </c>
      <c r="O446" s="4">
        <f t="shared" si="72"/>
        <v>0</v>
      </c>
      <c r="P446" s="4">
        <f t="shared" si="73"/>
        <v>0</v>
      </c>
      <c r="Q446" s="16">
        <f t="shared" si="74"/>
        <v>0</v>
      </c>
      <c r="R446" s="16">
        <f t="shared" si="75"/>
        <v>0</v>
      </c>
      <c r="S446" s="16"/>
      <c r="T446" s="113"/>
      <c r="U446" s="114"/>
      <c r="V446" s="114"/>
      <c r="W446" s="114"/>
      <c r="X446" s="115"/>
      <c r="Y446" s="8"/>
      <c r="Z446" s="11"/>
    </row>
    <row r="447" spans="1:26" customFormat="1" x14ac:dyDescent="0.25">
      <c r="A447" s="3">
        <f t="shared" si="66"/>
        <v>0</v>
      </c>
      <c r="B447" s="43">
        <f t="shared" si="67"/>
        <v>0</v>
      </c>
      <c r="C447" s="43">
        <f t="shared" si="68"/>
        <v>0</v>
      </c>
      <c r="D447" s="43">
        <f t="shared" si="69"/>
        <v>0</v>
      </c>
      <c r="E447" s="3">
        <f t="shared" si="70"/>
        <v>0</v>
      </c>
      <c r="F447" s="45"/>
      <c r="G447" s="70"/>
      <c r="H447" s="50"/>
      <c r="I447" s="50"/>
      <c r="J447" s="59"/>
      <c r="K447" s="59"/>
      <c r="L447" s="59"/>
      <c r="M447" s="60" t="str">
        <f t="shared" si="76"/>
        <v/>
      </c>
      <c r="N447" s="4">
        <f t="shared" si="71"/>
        <v>0</v>
      </c>
      <c r="O447" s="4">
        <f t="shared" si="72"/>
        <v>0</v>
      </c>
      <c r="P447" s="4">
        <f t="shared" si="73"/>
        <v>0</v>
      </c>
      <c r="Q447" s="16">
        <f t="shared" si="74"/>
        <v>0</v>
      </c>
      <c r="R447" s="16">
        <f t="shared" si="75"/>
        <v>0</v>
      </c>
      <c r="S447" s="16"/>
      <c r="T447" s="110"/>
      <c r="U447" s="111"/>
      <c r="V447" s="111"/>
      <c r="W447" s="111"/>
      <c r="X447" s="112"/>
      <c r="Y447" s="8"/>
      <c r="Z447" s="11"/>
    </row>
    <row r="448" spans="1:26" customFormat="1" x14ac:dyDescent="0.25">
      <c r="A448" s="3">
        <f t="shared" si="66"/>
        <v>0</v>
      </c>
      <c r="B448" s="43">
        <f t="shared" si="67"/>
        <v>0</v>
      </c>
      <c r="C448" s="43">
        <f t="shared" si="68"/>
        <v>0</v>
      </c>
      <c r="D448" s="43">
        <f t="shared" si="69"/>
        <v>0</v>
      </c>
      <c r="E448" s="3">
        <f t="shared" si="70"/>
        <v>0</v>
      </c>
      <c r="F448" s="45"/>
      <c r="G448" s="70"/>
      <c r="H448" s="50"/>
      <c r="I448" s="50"/>
      <c r="J448" s="59"/>
      <c r="K448" s="59"/>
      <c r="L448" s="59"/>
      <c r="M448" s="60" t="str">
        <f t="shared" si="76"/>
        <v/>
      </c>
      <c r="N448" s="4">
        <f t="shared" si="71"/>
        <v>0</v>
      </c>
      <c r="O448" s="4">
        <f t="shared" si="72"/>
        <v>0</v>
      </c>
      <c r="P448" s="4">
        <f t="shared" si="73"/>
        <v>0</v>
      </c>
      <c r="Q448" s="16">
        <f t="shared" si="74"/>
        <v>0</v>
      </c>
      <c r="R448" s="16">
        <f t="shared" si="75"/>
        <v>0</v>
      </c>
      <c r="S448" s="16"/>
      <c r="T448" s="110"/>
      <c r="U448" s="111"/>
      <c r="V448" s="111"/>
      <c r="W448" s="111"/>
      <c r="X448" s="112"/>
      <c r="Y448" s="8"/>
      <c r="Z448" s="11"/>
    </row>
    <row r="449" spans="1:26" customFormat="1" x14ac:dyDescent="0.25">
      <c r="A449" s="3">
        <f t="shared" si="66"/>
        <v>0</v>
      </c>
      <c r="B449" s="43">
        <f t="shared" si="67"/>
        <v>0</v>
      </c>
      <c r="C449" s="43">
        <f t="shared" si="68"/>
        <v>0</v>
      </c>
      <c r="D449" s="43">
        <f t="shared" si="69"/>
        <v>0</v>
      </c>
      <c r="E449" s="3">
        <f t="shared" si="70"/>
        <v>0</v>
      </c>
      <c r="F449" s="45"/>
      <c r="G449" s="70"/>
      <c r="H449" s="50"/>
      <c r="I449" s="50"/>
      <c r="J449" s="59"/>
      <c r="K449" s="59"/>
      <c r="L449" s="59"/>
      <c r="M449" s="60" t="str">
        <f t="shared" si="76"/>
        <v/>
      </c>
      <c r="N449" s="4">
        <f t="shared" si="71"/>
        <v>0</v>
      </c>
      <c r="O449" s="4">
        <f t="shared" si="72"/>
        <v>0</v>
      </c>
      <c r="P449" s="4">
        <f t="shared" si="73"/>
        <v>0</v>
      </c>
      <c r="Q449" s="16">
        <f t="shared" si="74"/>
        <v>0</v>
      </c>
      <c r="R449" s="16">
        <f t="shared" si="75"/>
        <v>0</v>
      </c>
      <c r="S449" s="16"/>
      <c r="T449" s="110"/>
      <c r="U449" s="111"/>
      <c r="V449" s="111"/>
      <c r="W449" s="111"/>
      <c r="X449" s="112"/>
      <c r="Y449" s="8"/>
      <c r="Z449" s="11"/>
    </row>
    <row r="450" spans="1:26" customFormat="1" x14ac:dyDescent="0.25">
      <c r="A450" s="3">
        <f t="shared" si="66"/>
        <v>0</v>
      </c>
      <c r="B450" s="43">
        <f t="shared" si="67"/>
        <v>0</v>
      </c>
      <c r="C450" s="43">
        <f t="shared" si="68"/>
        <v>0</v>
      </c>
      <c r="D450" s="43">
        <f t="shared" si="69"/>
        <v>0</v>
      </c>
      <c r="E450" s="3">
        <f t="shared" si="70"/>
        <v>0</v>
      </c>
      <c r="F450" s="45"/>
      <c r="G450" s="70"/>
      <c r="H450" s="50"/>
      <c r="I450" s="50"/>
      <c r="J450" s="59"/>
      <c r="K450" s="59"/>
      <c r="L450" s="59"/>
      <c r="M450" s="60" t="str">
        <f t="shared" si="76"/>
        <v/>
      </c>
      <c r="N450" s="4">
        <f t="shared" si="71"/>
        <v>0</v>
      </c>
      <c r="O450" s="4">
        <f t="shared" si="72"/>
        <v>0</v>
      </c>
      <c r="P450" s="4">
        <f t="shared" si="73"/>
        <v>0</v>
      </c>
      <c r="Q450" s="16">
        <f t="shared" si="74"/>
        <v>0</v>
      </c>
      <c r="R450" s="16">
        <f t="shared" si="75"/>
        <v>0</v>
      </c>
      <c r="S450" s="16"/>
      <c r="T450" s="110"/>
      <c r="U450" s="111"/>
      <c r="V450" s="111"/>
      <c r="W450" s="111"/>
      <c r="X450" s="112"/>
      <c r="Y450" s="8"/>
      <c r="Z450" s="11"/>
    </row>
    <row r="451" spans="1:26" customFormat="1" x14ac:dyDescent="0.25">
      <c r="A451" s="3">
        <f t="shared" si="66"/>
        <v>0</v>
      </c>
      <c r="B451" s="43">
        <f t="shared" si="67"/>
        <v>0</v>
      </c>
      <c r="C451" s="43">
        <f t="shared" si="68"/>
        <v>0</v>
      </c>
      <c r="D451" s="43">
        <f t="shared" si="69"/>
        <v>0</v>
      </c>
      <c r="E451" s="3">
        <f t="shared" si="70"/>
        <v>0</v>
      </c>
      <c r="F451" s="45"/>
      <c r="G451" s="70"/>
      <c r="H451" s="50"/>
      <c r="I451" s="50"/>
      <c r="J451" s="59"/>
      <c r="K451" s="59"/>
      <c r="L451" s="59"/>
      <c r="M451" s="60" t="str">
        <f t="shared" si="76"/>
        <v/>
      </c>
      <c r="N451" s="4">
        <f t="shared" si="71"/>
        <v>0</v>
      </c>
      <c r="O451" s="4">
        <f t="shared" si="72"/>
        <v>0</v>
      </c>
      <c r="P451" s="4">
        <f t="shared" si="73"/>
        <v>0</v>
      </c>
      <c r="Q451" s="16">
        <f t="shared" si="74"/>
        <v>0</v>
      </c>
      <c r="R451" s="16">
        <f t="shared" si="75"/>
        <v>0</v>
      </c>
      <c r="S451" s="16"/>
      <c r="T451" s="110"/>
      <c r="U451" s="111"/>
      <c r="V451" s="111"/>
      <c r="W451" s="111"/>
      <c r="X451" s="112"/>
      <c r="Y451" s="8"/>
      <c r="Z451" s="11"/>
    </row>
    <row r="452" spans="1:26" customFormat="1" x14ac:dyDescent="0.25">
      <c r="A452" s="3">
        <f t="shared" si="66"/>
        <v>0</v>
      </c>
      <c r="B452" s="43">
        <f t="shared" si="67"/>
        <v>0</v>
      </c>
      <c r="C452" s="43">
        <f t="shared" si="68"/>
        <v>0</v>
      </c>
      <c r="D452" s="43">
        <f t="shared" si="69"/>
        <v>0</v>
      </c>
      <c r="E452" s="3">
        <f t="shared" si="70"/>
        <v>0</v>
      </c>
      <c r="F452" s="45"/>
      <c r="G452" s="70"/>
      <c r="H452" s="50"/>
      <c r="I452" s="50"/>
      <c r="J452" s="59"/>
      <c r="K452" s="59"/>
      <c r="L452" s="59"/>
      <c r="M452" s="60" t="str">
        <f t="shared" si="76"/>
        <v/>
      </c>
      <c r="N452" s="4">
        <f t="shared" si="71"/>
        <v>0</v>
      </c>
      <c r="O452" s="4">
        <f t="shared" si="72"/>
        <v>0</v>
      </c>
      <c r="P452" s="4">
        <f t="shared" si="73"/>
        <v>0</v>
      </c>
      <c r="Q452" s="16">
        <f t="shared" si="74"/>
        <v>0</v>
      </c>
      <c r="R452" s="16">
        <f t="shared" si="75"/>
        <v>0</v>
      </c>
      <c r="S452" s="16"/>
      <c r="T452" s="110"/>
      <c r="U452" s="111"/>
      <c r="V452" s="111"/>
      <c r="W452" s="111"/>
      <c r="X452" s="112"/>
      <c r="Y452" s="8"/>
      <c r="Z452" s="11"/>
    </row>
    <row r="453" spans="1:26" customFormat="1" x14ac:dyDescent="0.25">
      <c r="A453" s="3">
        <f t="shared" si="66"/>
        <v>0</v>
      </c>
      <c r="B453" s="43">
        <f t="shared" si="67"/>
        <v>0</v>
      </c>
      <c r="C453" s="43">
        <f t="shared" si="68"/>
        <v>0</v>
      </c>
      <c r="D453" s="43">
        <f t="shared" si="69"/>
        <v>0</v>
      </c>
      <c r="E453" s="3">
        <f t="shared" si="70"/>
        <v>0</v>
      </c>
      <c r="F453" s="45"/>
      <c r="G453" s="70"/>
      <c r="H453" s="50"/>
      <c r="I453" s="50"/>
      <c r="J453" s="59"/>
      <c r="K453" s="59"/>
      <c r="L453" s="59"/>
      <c r="M453" s="60" t="str">
        <f t="shared" si="76"/>
        <v/>
      </c>
      <c r="N453" s="4">
        <f t="shared" si="71"/>
        <v>0</v>
      </c>
      <c r="O453" s="4">
        <f t="shared" si="72"/>
        <v>0</v>
      </c>
      <c r="P453" s="4">
        <f t="shared" si="73"/>
        <v>0</v>
      </c>
      <c r="Q453" s="16">
        <f t="shared" si="74"/>
        <v>0</v>
      </c>
      <c r="R453" s="16">
        <f t="shared" si="75"/>
        <v>0</v>
      </c>
      <c r="S453" s="16"/>
      <c r="T453" s="110"/>
      <c r="U453" s="111"/>
      <c r="V453" s="111"/>
      <c r="W453" s="111"/>
      <c r="X453" s="112"/>
      <c r="Y453" s="8"/>
      <c r="Z453" s="11"/>
    </row>
    <row r="454" spans="1:26" customFormat="1" x14ac:dyDescent="0.25">
      <c r="A454" s="3">
        <f t="shared" si="66"/>
        <v>0</v>
      </c>
      <c r="B454" s="43">
        <f t="shared" si="67"/>
        <v>0</v>
      </c>
      <c r="C454" s="43">
        <f t="shared" si="68"/>
        <v>0</v>
      </c>
      <c r="D454" s="43">
        <f t="shared" si="69"/>
        <v>0</v>
      </c>
      <c r="E454" s="3">
        <f t="shared" si="70"/>
        <v>0</v>
      </c>
      <c r="F454" s="45"/>
      <c r="G454" s="70"/>
      <c r="H454" s="50"/>
      <c r="I454" s="50"/>
      <c r="J454" s="59"/>
      <c r="K454" s="59"/>
      <c r="L454" s="59"/>
      <c r="M454" s="60" t="str">
        <f t="shared" si="76"/>
        <v/>
      </c>
      <c r="N454" s="4">
        <f t="shared" si="71"/>
        <v>0</v>
      </c>
      <c r="O454" s="4">
        <f t="shared" si="72"/>
        <v>0</v>
      </c>
      <c r="P454" s="4">
        <f t="shared" si="73"/>
        <v>0</v>
      </c>
      <c r="Q454" s="16">
        <f t="shared" si="74"/>
        <v>0</v>
      </c>
      <c r="R454" s="16">
        <f t="shared" si="75"/>
        <v>0</v>
      </c>
      <c r="S454" s="16"/>
      <c r="T454" s="110"/>
      <c r="U454" s="111"/>
      <c r="V454" s="111"/>
      <c r="W454" s="111"/>
      <c r="X454" s="112"/>
      <c r="Y454" s="8"/>
      <c r="Z454" s="11"/>
    </row>
    <row r="455" spans="1:26" customFormat="1" x14ac:dyDescent="0.25">
      <c r="A455" s="3">
        <f t="shared" si="66"/>
        <v>0</v>
      </c>
      <c r="B455" s="43">
        <f t="shared" si="67"/>
        <v>0</v>
      </c>
      <c r="C455" s="43">
        <f t="shared" si="68"/>
        <v>0</v>
      </c>
      <c r="D455" s="43">
        <f t="shared" si="69"/>
        <v>0</v>
      </c>
      <c r="E455" s="3">
        <f t="shared" si="70"/>
        <v>0</v>
      </c>
      <c r="F455" s="45"/>
      <c r="G455" s="70"/>
      <c r="H455" s="50"/>
      <c r="I455" s="50"/>
      <c r="J455" s="59"/>
      <c r="K455" s="59"/>
      <c r="L455" s="59"/>
      <c r="M455" s="60" t="str">
        <f t="shared" si="76"/>
        <v/>
      </c>
      <c r="N455" s="4">
        <f t="shared" si="71"/>
        <v>0</v>
      </c>
      <c r="O455" s="4">
        <f t="shared" si="72"/>
        <v>0</v>
      </c>
      <c r="P455" s="4">
        <f t="shared" si="73"/>
        <v>0</v>
      </c>
      <c r="Q455" s="16">
        <f t="shared" si="74"/>
        <v>0</v>
      </c>
      <c r="R455" s="16">
        <f t="shared" si="75"/>
        <v>0</v>
      </c>
      <c r="S455" s="16"/>
      <c r="T455" s="110"/>
      <c r="U455" s="111"/>
      <c r="V455" s="111"/>
      <c r="W455" s="111"/>
      <c r="X455" s="112"/>
      <c r="Y455" s="8"/>
      <c r="Z455" s="11"/>
    </row>
    <row r="456" spans="1:26" customFormat="1" x14ac:dyDescent="0.25">
      <c r="A456" s="3">
        <f t="shared" si="66"/>
        <v>0</v>
      </c>
      <c r="B456" s="43">
        <f t="shared" si="67"/>
        <v>0</v>
      </c>
      <c r="C456" s="43">
        <f t="shared" si="68"/>
        <v>0</v>
      </c>
      <c r="D456" s="43">
        <f t="shared" si="69"/>
        <v>0</v>
      </c>
      <c r="E456" s="3">
        <f t="shared" si="70"/>
        <v>0</v>
      </c>
      <c r="F456" s="45"/>
      <c r="G456" s="70"/>
      <c r="H456" s="50"/>
      <c r="I456" s="50"/>
      <c r="J456" s="59"/>
      <c r="K456" s="59"/>
      <c r="L456" s="59"/>
      <c r="M456" s="60" t="str">
        <f t="shared" si="76"/>
        <v/>
      </c>
      <c r="N456" s="4">
        <f t="shared" si="71"/>
        <v>0</v>
      </c>
      <c r="O456" s="4">
        <f t="shared" si="72"/>
        <v>0</v>
      </c>
      <c r="P456" s="4">
        <f t="shared" si="73"/>
        <v>0</v>
      </c>
      <c r="Q456" s="16">
        <f t="shared" si="74"/>
        <v>0</v>
      </c>
      <c r="R456" s="16">
        <f t="shared" si="75"/>
        <v>0</v>
      </c>
      <c r="S456" s="16"/>
      <c r="T456" s="110"/>
      <c r="U456" s="111"/>
      <c r="V456" s="111"/>
      <c r="W456" s="111"/>
      <c r="X456" s="112"/>
      <c r="Y456" s="8"/>
      <c r="Z456" s="11"/>
    </row>
    <row r="457" spans="1:26" customFormat="1" x14ac:dyDescent="0.25">
      <c r="A457" s="3">
        <f t="shared" si="66"/>
        <v>0</v>
      </c>
      <c r="B457" s="43">
        <f t="shared" si="67"/>
        <v>0</v>
      </c>
      <c r="C457" s="43">
        <f t="shared" si="68"/>
        <v>0</v>
      </c>
      <c r="D457" s="43">
        <f t="shared" si="69"/>
        <v>0</v>
      </c>
      <c r="E457" s="3">
        <f t="shared" si="70"/>
        <v>0</v>
      </c>
      <c r="F457" s="45"/>
      <c r="G457" s="70"/>
      <c r="H457" s="50"/>
      <c r="I457" s="50"/>
      <c r="J457" s="59"/>
      <c r="K457" s="59"/>
      <c r="L457" s="59"/>
      <c r="M457" s="60" t="str">
        <f t="shared" si="76"/>
        <v/>
      </c>
      <c r="N457" s="4">
        <f t="shared" si="71"/>
        <v>0</v>
      </c>
      <c r="O457" s="4">
        <f t="shared" si="72"/>
        <v>0</v>
      </c>
      <c r="P457" s="4">
        <f t="shared" si="73"/>
        <v>0</v>
      </c>
      <c r="Q457" s="16">
        <f t="shared" si="74"/>
        <v>0</v>
      </c>
      <c r="R457" s="16">
        <f t="shared" si="75"/>
        <v>0</v>
      </c>
      <c r="S457" s="16"/>
      <c r="T457" s="110"/>
      <c r="U457" s="111"/>
      <c r="V457" s="111"/>
      <c r="W457" s="111"/>
      <c r="X457" s="112"/>
      <c r="Y457" s="8"/>
      <c r="Z457" s="11"/>
    </row>
    <row r="458" spans="1:26" customFormat="1" x14ac:dyDescent="0.25">
      <c r="A458" s="3">
        <f t="shared" si="66"/>
        <v>0</v>
      </c>
      <c r="B458" s="43">
        <f t="shared" si="67"/>
        <v>0</v>
      </c>
      <c r="C458" s="43">
        <f t="shared" si="68"/>
        <v>0</v>
      </c>
      <c r="D458" s="43">
        <f t="shared" si="69"/>
        <v>0</v>
      </c>
      <c r="E458" s="3">
        <f t="shared" si="70"/>
        <v>0</v>
      </c>
      <c r="F458" s="45"/>
      <c r="G458" s="70"/>
      <c r="H458" s="50"/>
      <c r="I458" s="50"/>
      <c r="J458" s="59"/>
      <c r="K458" s="59"/>
      <c r="L458" s="59"/>
      <c r="M458" s="60" t="str">
        <f t="shared" si="76"/>
        <v/>
      </c>
      <c r="N458" s="4">
        <f t="shared" si="71"/>
        <v>0</v>
      </c>
      <c r="O458" s="4">
        <f t="shared" si="72"/>
        <v>0</v>
      </c>
      <c r="P458" s="4">
        <f t="shared" si="73"/>
        <v>0</v>
      </c>
      <c r="Q458" s="16">
        <f t="shared" si="74"/>
        <v>0</v>
      </c>
      <c r="R458" s="16">
        <f t="shared" si="75"/>
        <v>0</v>
      </c>
      <c r="S458" s="16"/>
      <c r="T458" s="110"/>
      <c r="U458" s="111"/>
      <c r="V458" s="111"/>
      <c r="W458" s="111"/>
      <c r="X458" s="112"/>
      <c r="Y458" s="8"/>
      <c r="Z458" s="11"/>
    </row>
    <row r="459" spans="1:26" customFormat="1" x14ac:dyDescent="0.25">
      <c r="A459" s="3">
        <f t="shared" si="66"/>
        <v>0</v>
      </c>
      <c r="B459" s="43">
        <f t="shared" si="67"/>
        <v>0</v>
      </c>
      <c r="C459" s="43">
        <f t="shared" si="68"/>
        <v>0</v>
      </c>
      <c r="D459" s="43">
        <f t="shared" si="69"/>
        <v>0</v>
      </c>
      <c r="E459" s="3">
        <f t="shared" si="70"/>
        <v>0</v>
      </c>
      <c r="F459" s="45"/>
      <c r="G459" s="70"/>
      <c r="H459" s="50"/>
      <c r="I459" s="50"/>
      <c r="J459" s="59"/>
      <c r="K459" s="59"/>
      <c r="L459" s="59"/>
      <c r="M459" s="60" t="str">
        <f t="shared" si="76"/>
        <v/>
      </c>
      <c r="N459" s="4">
        <f t="shared" si="71"/>
        <v>0</v>
      </c>
      <c r="O459" s="4">
        <f t="shared" si="72"/>
        <v>0</v>
      </c>
      <c r="P459" s="4">
        <f t="shared" si="73"/>
        <v>0</v>
      </c>
      <c r="Q459" s="16">
        <f t="shared" si="74"/>
        <v>0</v>
      </c>
      <c r="R459" s="16">
        <f t="shared" si="75"/>
        <v>0</v>
      </c>
      <c r="S459" s="16"/>
      <c r="T459" s="110"/>
      <c r="U459" s="111"/>
      <c r="V459" s="111"/>
      <c r="W459" s="111"/>
      <c r="X459" s="112"/>
      <c r="Y459" s="8"/>
      <c r="Z459" s="11"/>
    </row>
    <row r="460" spans="1:26" customFormat="1" x14ac:dyDescent="0.25">
      <c r="A460" s="3">
        <f t="shared" si="66"/>
        <v>0</v>
      </c>
      <c r="B460" s="43">
        <f t="shared" si="67"/>
        <v>0</v>
      </c>
      <c r="C460" s="43">
        <f t="shared" si="68"/>
        <v>0</v>
      </c>
      <c r="D460" s="43">
        <f t="shared" si="69"/>
        <v>0</v>
      </c>
      <c r="E460" s="3">
        <f t="shared" si="70"/>
        <v>0</v>
      </c>
      <c r="F460" s="45"/>
      <c r="G460" s="70"/>
      <c r="H460" s="50"/>
      <c r="I460" s="50"/>
      <c r="J460" s="59"/>
      <c r="K460" s="59"/>
      <c r="L460" s="59"/>
      <c r="M460" s="60" t="str">
        <f t="shared" si="76"/>
        <v/>
      </c>
      <c r="N460" s="4">
        <f t="shared" si="71"/>
        <v>0</v>
      </c>
      <c r="O460" s="4">
        <f t="shared" si="72"/>
        <v>0</v>
      </c>
      <c r="P460" s="4">
        <f t="shared" si="73"/>
        <v>0</v>
      </c>
      <c r="Q460" s="16">
        <f t="shared" si="74"/>
        <v>0</v>
      </c>
      <c r="R460" s="16">
        <f t="shared" si="75"/>
        <v>0</v>
      </c>
      <c r="S460" s="16"/>
      <c r="T460" s="110"/>
      <c r="U460" s="111"/>
      <c r="V460" s="111"/>
      <c r="W460" s="111"/>
      <c r="X460" s="112"/>
      <c r="Y460" s="8"/>
      <c r="Z460" s="11"/>
    </row>
    <row r="461" spans="1:26" customFormat="1" x14ac:dyDescent="0.25">
      <c r="A461" s="3">
        <f t="shared" si="66"/>
        <v>0</v>
      </c>
      <c r="B461" s="43">
        <f t="shared" si="67"/>
        <v>0</v>
      </c>
      <c r="C461" s="43">
        <f t="shared" si="68"/>
        <v>0</v>
      </c>
      <c r="D461" s="43">
        <f t="shared" si="69"/>
        <v>0</v>
      </c>
      <c r="E461" s="3">
        <f t="shared" si="70"/>
        <v>0</v>
      </c>
      <c r="F461" s="45"/>
      <c r="G461" s="70"/>
      <c r="H461" s="50"/>
      <c r="I461" s="50"/>
      <c r="J461" s="59"/>
      <c r="K461" s="59"/>
      <c r="L461" s="59"/>
      <c r="M461" s="60" t="str">
        <f t="shared" si="76"/>
        <v/>
      </c>
      <c r="N461" s="4">
        <f t="shared" si="71"/>
        <v>0</v>
      </c>
      <c r="O461" s="4">
        <f t="shared" si="72"/>
        <v>0</v>
      </c>
      <c r="P461" s="4">
        <f t="shared" si="73"/>
        <v>0</v>
      </c>
      <c r="Q461" s="16">
        <f t="shared" si="74"/>
        <v>0</v>
      </c>
      <c r="R461" s="16">
        <f t="shared" si="75"/>
        <v>0</v>
      </c>
      <c r="S461" s="16"/>
      <c r="T461" s="110"/>
      <c r="U461" s="111"/>
      <c r="V461" s="111"/>
      <c r="W461" s="111"/>
      <c r="X461" s="112"/>
      <c r="Y461" s="8"/>
      <c r="Z461" s="11"/>
    </row>
    <row r="462" spans="1:26" customFormat="1" x14ac:dyDescent="0.25">
      <c r="A462" s="3">
        <f t="shared" si="66"/>
        <v>0</v>
      </c>
      <c r="B462" s="43">
        <f t="shared" si="67"/>
        <v>0</v>
      </c>
      <c r="C462" s="43">
        <f t="shared" si="68"/>
        <v>0</v>
      </c>
      <c r="D462" s="43">
        <f t="shared" si="69"/>
        <v>0</v>
      </c>
      <c r="E462" s="3">
        <f t="shared" si="70"/>
        <v>0</v>
      </c>
      <c r="F462" s="45"/>
      <c r="G462" s="70"/>
      <c r="H462" s="50"/>
      <c r="I462" s="50"/>
      <c r="J462" s="59"/>
      <c r="K462" s="59"/>
      <c r="L462" s="59"/>
      <c r="M462" s="60" t="str">
        <f t="shared" si="76"/>
        <v/>
      </c>
      <c r="N462" s="4">
        <f t="shared" si="71"/>
        <v>0</v>
      </c>
      <c r="O462" s="4">
        <f t="shared" si="72"/>
        <v>0</v>
      </c>
      <c r="P462" s="4">
        <f t="shared" si="73"/>
        <v>0</v>
      </c>
      <c r="Q462" s="16">
        <f t="shared" si="74"/>
        <v>0</v>
      </c>
      <c r="R462" s="16">
        <f t="shared" si="75"/>
        <v>0</v>
      </c>
      <c r="S462" s="16"/>
      <c r="T462" s="110"/>
      <c r="U462" s="111"/>
      <c r="V462" s="111"/>
      <c r="W462" s="111"/>
      <c r="X462" s="112"/>
      <c r="Y462" s="8"/>
      <c r="Z462" s="11"/>
    </row>
    <row r="463" spans="1:26" customFormat="1" x14ac:dyDescent="0.25">
      <c r="A463" s="3">
        <f t="shared" si="66"/>
        <v>0</v>
      </c>
      <c r="B463" s="43">
        <f t="shared" si="67"/>
        <v>0</v>
      </c>
      <c r="C463" s="43">
        <f t="shared" si="68"/>
        <v>0</v>
      </c>
      <c r="D463" s="43">
        <f t="shared" si="69"/>
        <v>0</v>
      </c>
      <c r="E463" s="3">
        <f t="shared" si="70"/>
        <v>0</v>
      </c>
      <c r="F463" s="45"/>
      <c r="G463" s="70"/>
      <c r="H463" s="50"/>
      <c r="I463" s="50"/>
      <c r="J463" s="59"/>
      <c r="K463" s="59"/>
      <c r="L463" s="59"/>
      <c r="M463" s="60" t="str">
        <f t="shared" si="76"/>
        <v/>
      </c>
      <c r="N463" s="4">
        <f t="shared" si="71"/>
        <v>0</v>
      </c>
      <c r="O463" s="4">
        <f t="shared" si="72"/>
        <v>0</v>
      </c>
      <c r="P463" s="4">
        <f t="shared" si="73"/>
        <v>0</v>
      </c>
      <c r="Q463" s="16">
        <f t="shared" si="74"/>
        <v>0</v>
      </c>
      <c r="R463" s="16">
        <f t="shared" si="75"/>
        <v>0</v>
      </c>
      <c r="S463" s="16"/>
      <c r="T463" s="110"/>
      <c r="U463" s="111"/>
      <c r="V463" s="111"/>
      <c r="W463" s="111"/>
      <c r="X463" s="112"/>
      <c r="Y463" s="8"/>
      <c r="Z463" s="11"/>
    </row>
    <row r="464" spans="1:26" customFormat="1" x14ac:dyDescent="0.25">
      <c r="A464" s="3">
        <f t="shared" si="66"/>
        <v>0</v>
      </c>
      <c r="B464" s="43">
        <f t="shared" si="67"/>
        <v>0</v>
      </c>
      <c r="C464" s="43">
        <f t="shared" si="68"/>
        <v>0</v>
      </c>
      <c r="D464" s="43">
        <f t="shared" si="69"/>
        <v>0</v>
      </c>
      <c r="E464" s="3">
        <f t="shared" si="70"/>
        <v>0</v>
      </c>
      <c r="F464" s="45"/>
      <c r="G464" s="70"/>
      <c r="H464" s="50"/>
      <c r="I464" s="50"/>
      <c r="J464" s="59"/>
      <c r="K464" s="59"/>
      <c r="L464" s="59"/>
      <c r="M464" s="60" t="str">
        <f t="shared" si="76"/>
        <v/>
      </c>
      <c r="N464" s="4">
        <f t="shared" si="71"/>
        <v>0</v>
      </c>
      <c r="O464" s="4">
        <f t="shared" si="72"/>
        <v>0</v>
      </c>
      <c r="P464" s="4">
        <f t="shared" si="73"/>
        <v>0</v>
      </c>
      <c r="Q464" s="16">
        <f t="shared" si="74"/>
        <v>0</v>
      </c>
      <c r="R464" s="16">
        <f t="shared" si="75"/>
        <v>0</v>
      </c>
      <c r="S464" s="16"/>
      <c r="T464" s="113"/>
      <c r="U464" s="114"/>
      <c r="V464" s="114"/>
      <c r="W464" s="114"/>
      <c r="X464" s="115"/>
      <c r="Y464" s="8"/>
      <c r="Z464" s="11"/>
    </row>
    <row r="465" spans="1:26" customFormat="1" x14ac:dyDescent="0.25">
      <c r="A465" s="3">
        <f t="shared" si="66"/>
        <v>0</v>
      </c>
      <c r="B465" s="43">
        <f t="shared" si="67"/>
        <v>0</v>
      </c>
      <c r="C465" s="43">
        <f t="shared" si="68"/>
        <v>0</v>
      </c>
      <c r="D465" s="43">
        <f t="shared" si="69"/>
        <v>0</v>
      </c>
      <c r="E465" s="3">
        <f t="shared" si="70"/>
        <v>0</v>
      </c>
      <c r="F465" s="45"/>
      <c r="G465" s="70"/>
      <c r="H465" s="50"/>
      <c r="I465" s="50"/>
      <c r="J465" s="59"/>
      <c r="K465" s="59"/>
      <c r="L465" s="59"/>
      <c r="M465" s="60" t="str">
        <f t="shared" si="76"/>
        <v/>
      </c>
      <c r="N465" s="4">
        <f t="shared" si="71"/>
        <v>0</v>
      </c>
      <c r="O465" s="4">
        <f t="shared" si="72"/>
        <v>0</v>
      </c>
      <c r="P465" s="4">
        <f t="shared" si="73"/>
        <v>0</v>
      </c>
      <c r="Q465" s="16">
        <f t="shared" si="74"/>
        <v>0</v>
      </c>
      <c r="R465" s="16">
        <f t="shared" si="75"/>
        <v>0</v>
      </c>
      <c r="S465" s="16"/>
      <c r="T465" s="113"/>
      <c r="U465" s="114"/>
      <c r="V465" s="114"/>
      <c r="W465" s="114"/>
      <c r="X465" s="115"/>
      <c r="Y465" s="8"/>
      <c r="Z465" s="11"/>
    </row>
    <row r="466" spans="1:26" customFormat="1" x14ac:dyDescent="0.25">
      <c r="A466" s="3">
        <f t="shared" ref="A466:A529" si="77">IF(AND(G466="", H466="", I466="", J466="", K466="", L466=""), 0, 1)</f>
        <v>0</v>
      </c>
      <c r="B466" s="43">
        <f t="shared" ref="B466:B529" si="78">IF(OR(G466&lt;&gt;"", H466&lt;&gt;"", I466&lt;&gt;"", J466&lt;&gt;"", K466&lt;&gt;"", L466&lt;&gt;""), 1, 0)</f>
        <v>0</v>
      </c>
      <c r="C466" s="43">
        <f t="shared" ref="C466:C529" si="79">$B466*IF($G466="", 1, 0)</f>
        <v>0</v>
      </c>
      <c r="D466" s="43">
        <f t="shared" ref="D466:D529" si="80">$B466*IF($H466="", 1, 0)</f>
        <v>0</v>
      </c>
      <c r="E466" s="3">
        <f t="shared" ref="E466:E529" si="81">$B466*IF($I466="", 1, 0)</f>
        <v>0</v>
      </c>
      <c r="F466" s="45"/>
      <c r="G466" s="70"/>
      <c r="H466" s="50"/>
      <c r="I466" s="50"/>
      <c r="J466" s="59"/>
      <c r="K466" s="59"/>
      <c r="L466" s="59"/>
      <c r="M466" s="60" t="str">
        <f t="shared" si="76"/>
        <v/>
      </c>
      <c r="N466" s="4">
        <f t="shared" ref="N466:N529" si="82">$B466*IF($J466="", 1, 0)</f>
        <v>0</v>
      </c>
      <c r="O466" s="4">
        <f t="shared" ref="O466:O529" si="83">$B466*IF(OR($K466="", $K466&gt;$J466), 1, 0)</f>
        <v>0</v>
      </c>
      <c r="P466" s="4">
        <f t="shared" ref="P466:P529" si="84">$B466*IF(OR($L466="", $L466&gt;J466), 1, 0)</f>
        <v>0</v>
      </c>
      <c r="Q466" s="16">
        <f t="shared" ref="Q466:Q529" si="85">$B466*IF($M466="", 1, 0)</f>
        <v>0</v>
      </c>
      <c r="R466" s="16">
        <f t="shared" ref="R466:R529" si="86">IF(OR(M466="", AND(M466&gt;=0, M466&lt;=J466)),0,1)</f>
        <v>0</v>
      </c>
      <c r="S466" s="16"/>
      <c r="T466" s="113"/>
      <c r="U466" s="114"/>
      <c r="V466" s="114"/>
      <c r="W466" s="114"/>
      <c r="X466" s="115"/>
      <c r="Y466" s="8"/>
      <c r="Z466" s="11"/>
    </row>
    <row r="467" spans="1:26" customFormat="1" x14ac:dyDescent="0.25">
      <c r="A467" s="3">
        <f t="shared" si="77"/>
        <v>0</v>
      </c>
      <c r="B467" s="43">
        <f t="shared" si="78"/>
        <v>0</v>
      </c>
      <c r="C467" s="43">
        <f t="shared" si="79"/>
        <v>0</v>
      </c>
      <c r="D467" s="43">
        <f t="shared" si="80"/>
        <v>0</v>
      </c>
      <c r="E467" s="3">
        <f t="shared" si="81"/>
        <v>0</v>
      </c>
      <c r="F467" s="45"/>
      <c r="G467" s="70"/>
      <c r="H467" s="50"/>
      <c r="I467" s="50"/>
      <c r="J467" s="59"/>
      <c r="K467" s="59"/>
      <c r="L467" s="59"/>
      <c r="M467" s="60" t="str">
        <f t="shared" ref="M467:M530" si="87">IF(OR(J467&lt;&gt;"", K467&lt;&gt;"", L467&lt;&gt;""), K467+L467, "")</f>
        <v/>
      </c>
      <c r="N467" s="4">
        <f t="shared" si="82"/>
        <v>0</v>
      </c>
      <c r="O467" s="4">
        <f t="shared" si="83"/>
        <v>0</v>
      </c>
      <c r="P467" s="4">
        <f t="shared" si="84"/>
        <v>0</v>
      </c>
      <c r="Q467" s="16">
        <f t="shared" si="85"/>
        <v>0</v>
      </c>
      <c r="R467" s="16">
        <f t="shared" si="86"/>
        <v>0</v>
      </c>
      <c r="S467" s="16"/>
      <c r="T467" s="113"/>
      <c r="U467" s="114"/>
      <c r="V467" s="114"/>
      <c r="W467" s="114"/>
      <c r="X467" s="115"/>
      <c r="Y467" s="8"/>
      <c r="Z467" s="11"/>
    </row>
    <row r="468" spans="1:26" customFormat="1" x14ac:dyDescent="0.25">
      <c r="A468" s="3">
        <f t="shared" si="77"/>
        <v>0</v>
      </c>
      <c r="B468" s="43">
        <f t="shared" si="78"/>
        <v>0</v>
      </c>
      <c r="C468" s="43">
        <f t="shared" si="79"/>
        <v>0</v>
      </c>
      <c r="D468" s="43">
        <f t="shared" si="80"/>
        <v>0</v>
      </c>
      <c r="E468" s="3">
        <f t="shared" si="81"/>
        <v>0</v>
      </c>
      <c r="F468" s="45"/>
      <c r="G468" s="70"/>
      <c r="H468" s="50"/>
      <c r="I468" s="50"/>
      <c r="J468" s="59"/>
      <c r="K468" s="59"/>
      <c r="L468" s="59"/>
      <c r="M468" s="60" t="str">
        <f t="shared" si="87"/>
        <v/>
      </c>
      <c r="N468" s="4">
        <f t="shared" si="82"/>
        <v>0</v>
      </c>
      <c r="O468" s="4">
        <f t="shared" si="83"/>
        <v>0</v>
      </c>
      <c r="P468" s="4">
        <f t="shared" si="84"/>
        <v>0</v>
      </c>
      <c r="Q468" s="16">
        <f t="shared" si="85"/>
        <v>0</v>
      </c>
      <c r="R468" s="16">
        <f t="shared" si="86"/>
        <v>0</v>
      </c>
      <c r="S468" s="16"/>
      <c r="T468" s="113"/>
      <c r="U468" s="114"/>
      <c r="V468" s="114"/>
      <c r="W468" s="114"/>
      <c r="X468" s="115"/>
      <c r="Y468" s="8"/>
      <c r="Z468" s="11"/>
    </row>
    <row r="469" spans="1:26" customFormat="1" x14ac:dyDescent="0.25">
      <c r="A469" s="3">
        <f t="shared" si="77"/>
        <v>0</v>
      </c>
      <c r="B469" s="43">
        <f t="shared" si="78"/>
        <v>0</v>
      </c>
      <c r="C469" s="43">
        <f t="shared" si="79"/>
        <v>0</v>
      </c>
      <c r="D469" s="43">
        <f t="shared" si="80"/>
        <v>0</v>
      </c>
      <c r="E469" s="3">
        <f t="shared" si="81"/>
        <v>0</v>
      </c>
      <c r="F469" s="45"/>
      <c r="G469" s="70"/>
      <c r="H469" s="50"/>
      <c r="I469" s="50"/>
      <c r="J469" s="59"/>
      <c r="K469" s="59"/>
      <c r="L469" s="59"/>
      <c r="M469" s="60" t="str">
        <f t="shared" si="87"/>
        <v/>
      </c>
      <c r="N469" s="4">
        <f t="shared" si="82"/>
        <v>0</v>
      </c>
      <c r="O469" s="4">
        <f t="shared" si="83"/>
        <v>0</v>
      </c>
      <c r="P469" s="4">
        <f t="shared" si="84"/>
        <v>0</v>
      </c>
      <c r="Q469" s="16">
        <f t="shared" si="85"/>
        <v>0</v>
      </c>
      <c r="R469" s="16">
        <f t="shared" si="86"/>
        <v>0</v>
      </c>
      <c r="S469" s="16"/>
      <c r="T469" s="110"/>
      <c r="U469" s="111"/>
      <c r="V469" s="111"/>
      <c r="W469" s="111"/>
      <c r="X469" s="112"/>
      <c r="Y469" s="8"/>
      <c r="Z469" s="11"/>
    </row>
    <row r="470" spans="1:26" customFormat="1" x14ac:dyDescent="0.25">
      <c r="A470" s="3">
        <f t="shared" si="77"/>
        <v>0</v>
      </c>
      <c r="B470" s="43">
        <f t="shared" si="78"/>
        <v>0</v>
      </c>
      <c r="C470" s="43">
        <f t="shared" si="79"/>
        <v>0</v>
      </c>
      <c r="D470" s="43">
        <f t="shared" si="80"/>
        <v>0</v>
      </c>
      <c r="E470" s="3">
        <f t="shared" si="81"/>
        <v>0</v>
      </c>
      <c r="F470" s="45"/>
      <c r="G470" s="70"/>
      <c r="H470" s="50"/>
      <c r="I470" s="50"/>
      <c r="J470" s="59"/>
      <c r="K470" s="59"/>
      <c r="L470" s="59"/>
      <c r="M470" s="60" t="str">
        <f t="shared" si="87"/>
        <v/>
      </c>
      <c r="N470" s="4">
        <f t="shared" si="82"/>
        <v>0</v>
      </c>
      <c r="O470" s="4">
        <f t="shared" si="83"/>
        <v>0</v>
      </c>
      <c r="P470" s="4">
        <f t="shared" si="84"/>
        <v>0</v>
      </c>
      <c r="Q470" s="16">
        <f t="shared" si="85"/>
        <v>0</v>
      </c>
      <c r="R470" s="16">
        <f t="shared" si="86"/>
        <v>0</v>
      </c>
      <c r="S470" s="16"/>
      <c r="T470" s="110"/>
      <c r="U470" s="111"/>
      <c r="V470" s="111"/>
      <c r="W470" s="111"/>
      <c r="X470" s="112"/>
      <c r="Y470" s="8"/>
      <c r="Z470" s="11"/>
    </row>
    <row r="471" spans="1:26" customFormat="1" x14ac:dyDescent="0.25">
      <c r="A471" s="3">
        <f t="shared" si="77"/>
        <v>0</v>
      </c>
      <c r="B471" s="43">
        <f t="shared" si="78"/>
        <v>0</v>
      </c>
      <c r="C471" s="43">
        <f t="shared" si="79"/>
        <v>0</v>
      </c>
      <c r="D471" s="43">
        <f t="shared" si="80"/>
        <v>0</v>
      </c>
      <c r="E471" s="3">
        <f t="shared" si="81"/>
        <v>0</v>
      </c>
      <c r="F471" s="45"/>
      <c r="G471" s="70"/>
      <c r="H471" s="50"/>
      <c r="I471" s="50"/>
      <c r="J471" s="59"/>
      <c r="K471" s="59"/>
      <c r="L471" s="59"/>
      <c r="M471" s="60" t="str">
        <f t="shared" si="87"/>
        <v/>
      </c>
      <c r="N471" s="4">
        <f t="shared" si="82"/>
        <v>0</v>
      </c>
      <c r="O471" s="4">
        <f t="shared" si="83"/>
        <v>0</v>
      </c>
      <c r="P471" s="4">
        <f t="shared" si="84"/>
        <v>0</v>
      </c>
      <c r="Q471" s="16">
        <f t="shared" si="85"/>
        <v>0</v>
      </c>
      <c r="R471" s="16">
        <f t="shared" si="86"/>
        <v>0</v>
      </c>
      <c r="S471" s="16"/>
      <c r="T471" s="110"/>
      <c r="U471" s="111"/>
      <c r="V471" s="111"/>
      <c r="W471" s="111"/>
      <c r="X471" s="112"/>
      <c r="Y471" s="8"/>
      <c r="Z471" s="11"/>
    </row>
    <row r="472" spans="1:26" customFormat="1" x14ac:dyDescent="0.25">
      <c r="A472" s="3">
        <f t="shared" si="77"/>
        <v>0</v>
      </c>
      <c r="B472" s="43">
        <f t="shared" si="78"/>
        <v>0</v>
      </c>
      <c r="C472" s="43">
        <f t="shared" si="79"/>
        <v>0</v>
      </c>
      <c r="D472" s="43">
        <f t="shared" si="80"/>
        <v>0</v>
      </c>
      <c r="E472" s="3">
        <f t="shared" si="81"/>
        <v>0</v>
      </c>
      <c r="F472" s="45"/>
      <c r="G472" s="70"/>
      <c r="H472" s="50"/>
      <c r="I472" s="50"/>
      <c r="J472" s="59"/>
      <c r="K472" s="59"/>
      <c r="L472" s="59"/>
      <c r="M472" s="60" t="str">
        <f t="shared" si="87"/>
        <v/>
      </c>
      <c r="N472" s="4">
        <f t="shared" si="82"/>
        <v>0</v>
      </c>
      <c r="O472" s="4">
        <f t="shared" si="83"/>
        <v>0</v>
      </c>
      <c r="P472" s="4">
        <f t="shared" si="84"/>
        <v>0</v>
      </c>
      <c r="Q472" s="16">
        <f t="shared" si="85"/>
        <v>0</v>
      </c>
      <c r="R472" s="16">
        <f t="shared" si="86"/>
        <v>0</v>
      </c>
      <c r="S472" s="16"/>
      <c r="T472" s="110"/>
      <c r="U472" s="111"/>
      <c r="V472" s="111"/>
      <c r="W472" s="111"/>
      <c r="X472" s="112"/>
      <c r="Y472" s="8"/>
      <c r="Z472" s="11"/>
    </row>
    <row r="473" spans="1:26" customFormat="1" x14ac:dyDescent="0.25">
      <c r="A473" s="3">
        <f t="shared" si="77"/>
        <v>0</v>
      </c>
      <c r="B473" s="43">
        <f t="shared" si="78"/>
        <v>0</v>
      </c>
      <c r="C473" s="43">
        <f t="shared" si="79"/>
        <v>0</v>
      </c>
      <c r="D473" s="43">
        <f t="shared" si="80"/>
        <v>0</v>
      </c>
      <c r="E473" s="3">
        <f t="shared" si="81"/>
        <v>0</v>
      </c>
      <c r="F473" s="45"/>
      <c r="G473" s="70"/>
      <c r="H473" s="50"/>
      <c r="I473" s="50"/>
      <c r="J473" s="59"/>
      <c r="K473" s="59"/>
      <c r="L473" s="59"/>
      <c r="M473" s="60" t="str">
        <f t="shared" si="87"/>
        <v/>
      </c>
      <c r="N473" s="4">
        <f t="shared" si="82"/>
        <v>0</v>
      </c>
      <c r="O473" s="4">
        <f t="shared" si="83"/>
        <v>0</v>
      </c>
      <c r="P473" s="4">
        <f t="shared" si="84"/>
        <v>0</v>
      </c>
      <c r="Q473" s="16">
        <f t="shared" si="85"/>
        <v>0</v>
      </c>
      <c r="R473" s="16">
        <f t="shared" si="86"/>
        <v>0</v>
      </c>
      <c r="S473" s="16"/>
      <c r="T473" s="110"/>
      <c r="U473" s="111"/>
      <c r="V473" s="111"/>
      <c r="W473" s="111"/>
      <c r="X473" s="112"/>
      <c r="Y473" s="8"/>
      <c r="Z473" s="11"/>
    </row>
    <row r="474" spans="1:26" customFormat="1" x14ac:dyDescent="0.25">
      <c r="A474" s="3">
        <f t="shared" si="77"/>
        <v>0</v>
      </c>
      <c r="B474" s="43">
        <f t="shared" si="78"/>
        <v>0</v>
      </c>
      <c r="C474" s="43">
        <f t="shared" si="79"/>
        <v>0</v>
      </c>
      <c r="D474" s="43">
        <f t="shared" si="80"/>
        <v>0</v>
      </c>
      <c r="E474" s="3">
        <f t="shared" si="81"/>
        <v>0</v>
      </c>
      <c r="F474" s="45"/>
      <c r="G474" s="70"/>
      <c r="H474" s="50"/>
      <c r="I474" s="50"/>
      <c r="J474" s="59"/>
      <c r="K474" s="59"/>
      <c r="L474" s="59"/>
      <c r="M474" s="60" t="str">
        <f t="shared" si="87"/>
        <v/>
      </c>
      <c r="N474" s="4">
        <f t="shared" si="82"/>
        <v>0</v>
      </c>
      <c r="O474" s="4">
        <f t="shared" si="83"/>
        <v>0</v>
      </c>
      <c r="P474" s="4">
        <f t="shared" si="84"/>
        <v>0</v>
      </c>
      <c r="Q474" s="16">
        <f t="shared" si="85"/>
        <v>0</v>
      </c>
      <c r="R474" s="16">
        <f t="shared" si="86"/>
        <v>0</v>
      </c>
      <c r="S474" s="16"/>
      <c r="T474" s="110"/>
      <c r="U474" s="111"/>
      <c r="V474" s="111"/>
      <c r="W474" s="111"/>
      <c r="X474" s="112"/>
      <c r="Y474" s="8"/>
      <c r="Z474" s="11"/>
    </row>
    <row r="475" spans="1:26" customFormat="1" x14ac:dyDescent="0.25">
      <c r="A475" s="3">
        <f t="shared" si="77"/>
        <v>0</v>
      </c>
      <c r="B475" s="43">
        <f t="shared" si="78"/>
        <v>0</v>
      </c>
      <c r="C475" s="43">
        <f t="shared" si="79"/>
        <v>0</v>
      </c>
      <c r="D475" s="43">
        <f t="shared" si="80"/>
        <v>0</v>
      </c>
      <c r="E475" s="3">
        <f t="shared" si="81"/>
        <v>0</v>
      </c>
      <c r="F475" s="45"/>
      <c r="G475" s="70"/>
      <c r="H475" s="50"/>
      <c r="I475" s="50"/>
      <c r="J475" s="59"/>
      <c r="K475" s="59"/>
      <c r="L475" s="59"/>
      <c r="M475" s="60" t="str">
        <f t="shared" si="87"/>
        <v/>
      </c>
      <c r="N475" s="4">
        <f t="shared" si="82"/>
        <v>0</v>
      </c>
      <c r="O475" s="4">
        <f t="shared" si="83"/>
        <v>0</v>
      </c>
      <c r="P475" s="4">
        <f t="shared" si="84"/>
        <v>0</v>
      </c>
      <c r="Q475" s="16">
        <f t="shared" si="85"/>
        <v>0</v>
      </c>
      <c r="R475" s="16">
        <f t="shared" si="86"/>
        <v>0</v>
      </c>
      <c r="S475" s="16"/>
      <c r="T475" s="110"/>
      <c r="U475" s="111"/>
      <c r="V475" s="111"/>
      <c r="W475" s="111"/>
      <c r="X475" s="112"/>
      <c r="Y475" s="8"/>
      <c r="Z475" s="11"/>
    </row>
    <row r="476" spans="1:26" customFormat="1" x14ac:dyDescent="0.25">
      <c r="A476" s="3">
        <f t="shared" si="77"/>
        <v>0</v>
      </c>
      <c r="B476" s="43">
        <f t="shared" si="78"/>
        <v>0</v>
      </c>
      <c r="C476" s="43">
        <f t="shared" si="79"/>
        <v>0</v>
      </c>
      <c r="D476" s="43">
        <f t="shared" si="80"/>
        <v>0</v>
      </c>
      <c r="E476" s="3">
        <f t="shared" si="81"/>
        <v>0</v>
      </c>
      <c r="F476" s="45"/>
      <c r="G476" s="70"/>
      <c r="H476" s="50"/>
      <c r="I476" s="50"/>
      <c r="J476" s="59"/>
      <c r="K476" s="59"/>
      <c r="L476" s="59"/>
      <c r="M476" s="60" t="str">
        <f t="shared" si="87"/>
        <v/>
      </c>
      <c r="N476" s="4">
        <f t="shared" si="82"/>
        <v>0</v>
      </c>
      <c r="O476" s="4">
        <f t="shared" si="83"/>
        <v>0</v>
      </c>
      <c r="P476" s="4">
        <f t="shared" si="84"/>
        <v>0</v>
      </c>
      <c r="Q476" s="16">
        <f t="shared" si="85"/>
        <v>0</v>
      </c>
      <c r="R476" s="16">
        <f t="shared" si="86"/>
        <v>0</v>
      </c>
      <c r="S476" s="16"/>
      <c r="T476" s="110"/>
      <c r="U476" s="111"/>
      <c r="V476" s="111"/>
      <c r="W476" s="111"/>
      <c r="X476" s="112"/>
      <c r="Y476" s="8"/>
      <c r="Z476" s="11"/>
    </row>
    <row r="477" spans="1:26" customFormat="1" x14ac:dyDescent="0.25">
      <c r="A477" s="3">
        <f t="shared" si="77"/>
        <v>0</v>
      </c>
      <c r="B477" s="43">
        <f t="shared" si="78"/>
        <v>0</v>
      </c>
      <c r="C477" s="43">
        <f t="shared" si="79"/>
        <v>0</v>
      </c>
      <c r="D477" s="43">
        <f t="shared" si="80"/>
        <v>0</v>
      </c>
      <c r="E477" s="3">
        <f t="shared" si="81"/>
        <v>0</v>
      </c>
      <c r="F477" s="45"/>
      <c r="G477" s="70"/>
      <c r="H477" s="50"/>
      <c r="I477" s="50"/>
      <c r="J477" s="59"/>
      <c r="K477" s="59"/>
      <c r="L477" s="59"/>
      <c r="M477" s="60" t="str">
        <f t="shared" si="87"/>
        <v/>
      </c>
      <c r="N477" s="4">
        <f t="shared" si="82"/>
        <v>0</v>
      </c>
      <c r="O477" s="4">
        <f t="shared" si="83"/>
        <v>0</v>
      </c>
      <c r="P477" s="4">
        <f t="shared" si="84"/>
        <v>0</v>
      </c>
      <c r="Q477" s="16">
        <f t="shared" si="85"/>
        <v>0</v>
      </c>
      <c r="R477" s="16">
        <f t="shared" si="86"/>
        <v>0</v>
      </c>
      <c r="S477" s="16"/>
      <c r="T477" s="110"/>
      <c r="U477" s="111"/>
      <c r="V477" s="111"/>
      <c r="W477" s="111"/>
      <c r="X477" s="112"/>
      <c r="Y477" s="8"/>
      <c r="Z477" s="11"/>
    </row>
    <row r="478" spans="1:26" customFormat="1" x14ac:dyDescent="0.25">
      <c r="A478" s="3">
        <f t="shared" si="77"/>
        <v>0</v>
      </c>
      <c r="B478" s="43">
        <f t="shared" si="78"/>
        <v>0</v>
      </c>
      <c r="C478" s="43">
        <f t="shared" si="79"/>
        <v>0</v>
      </c>
      <c r="D478" s="43">
        <f t="shared" si="80"/>
        <v>0</v>
      </c>
      <c r="E478" s="3">
        <f t="shared" si="81"/>
        <v>0</v>
      </c>
      <c r="F478" s="45"/>
      <c r="G478" s="70"/>
      <c r="H478" s="50"/>
      <c r="I478" s="50"/>
      <c r="J478" s="59"/>
      <c r="K478" s="59"/>
      <c r="L478" s="59"/>
      <c r="M478" s="60" t="str">
        <f t="shared" si="87"/>
        <v/>
      </c>
      <c r="N478" s="4">
        <f t="shared" si="82"/>
        <v>0</v>
      </c>
      <c r="O478" s="4">
        <f t="shared" si="83"/>
        <v>0</v>
      </c>
      <c r="P478" s="4">
        <f t="shared" si="84"/>
        <v>0</v>
      </c>
      <c r="Q478" s="16">
        <f t="shared" si="85"/>
        <v>0</v>
      </c>
      <c r="R478" s="16">
        <f t="shared" si="86"/>
        <v>0</v>
      </c>
      <c r="S478" s="16"/>
      <c r="T478" s="110"/>
      <c r="U478" s="111"/>
      <c r="V478" s="111"/>
      <c r="W478" s="111"/>
      <c r="X478" s="112"/>
      <c r="Y478" s="8"/>
      <c r="Z478" s="11"/>
    </row>
    <row r="479" spans="1:26" customFormat="1" x14ac:dyDescent="0.25">
      <c r="A479" s="3">
        <f t="shared" si="77"/>
        <v>0</v>
      </c>
      <c r="B479" s="43">
        <f t="shared" si="78"/>
        <v>0</v>
      </c>
      <c r="C479" s="43">
        <f t="shared" si="79"/>
        <v>0</v>
      </c>
      <c r="D479" s="43">
        <f t="shared" si="80"/>
        <v>0</v>
      </c>
      <c r="E479" s="3">
        <f t="shared" si="81"/>
        <v>0</v>
      </c>
      <c r="F479" s="45"/>
      <c r="G479" s="70"/>
      <c r="H479" s="50"/>
      <c r="I479" s="50"/>
      <c r="J479" s="59"/>
      <c r="K479" s="59"/>
      <c r="L479" s="59"/>
      <c r="M479" s="60" t="str">
        <f t="shared" si="87"/>
        <v/>
      </c>
      <c r="N479" s="4">
        <f t="shared" si="82"/>
        <v>0</v>
      </c>
      <c r="O479" s="4">
        <f t="shared" si="83"/>
        <v>0</v>
      </c>
      <c r="P479" s="4">
        <f t="shared" si="84"/>
        <v>0</v>
      </c>
      <c r="Q479" s="16">
        <f t="shared" si="85"/>
        <v>0</v>
      </c>
      <c r="R479" s="16">
        <f t="shared" si="86"/>
        <v>0</v>
      </c>
      <c r="S479" s="16"/>
      <c r="T479" s="110"/>
      <c r="U479" s="111"/>
      <c r="V479" s="111"/>
      <c r="W479" s="111"/>
      <c r="X479" s="112"/>
      <c r="Y479" s="8"/>
      <c r="Z479" s="11"/>
    </row>
    <row r="480" spans="1:26" customFormat="1" x14ac:dyDescent="0.25">
      <c r="A480" s="3">
        <f t="shared" si="77"/>
        <v>0</v>
      </c>
      <c r="B480" s="43">
        <f t="shared" si="78"/>
        <v>0</v>
      </c>
      <c r="C480" s="43">
        <f t="shared" si="79"/>
        <v>0</v>
      </c>
      <c r="D480" s="43">
        <f t="shared" si="80"/>
        <v>0</v>
      </c>
      <c r="E480" s="3">
        <f t="shared" si="81"/>
        <v>0</v>
      </c>
      <c r="F480" s="45"/>
      <c r="G480" s="70"/>
      <c r="H480" s="50"/>
      <c r="I480" s="50"/>
      <c r="J480" s="59"/>
      <c r="K480" s="59"/>
      <c r="L480" s="59"/>
      <c r="M480" s="60" t="str">
        <f t="shared" si="87"/>
        <v/>
      </c>
      <c r="N480" s="4">
        <f t="shared" si="82"/>
        <v>0</v>
      </c>
      <c r="O480" s="4">
        <f t="shared" si="83"/>
        <v>0</v>
      </c>
      <c r="P480" s="4">
        <f t="shared" si="84"/>
        <v>0</v>
      </c>
      <c r="Q480" s="16">
        <f t="shared" si="85"/>
        <v>0</v>
      </c>
      <c r="R480" s="16">
        <f t="shared" si="86"/>
        <v>0</v>
      </c>
      <c r="S480" s="16"/>
      <c r="T480" s="110"/>
      <c r="U480" s="111"/>
      <c r="V480" s="111"/>
      <c r="W480" s="111"/>
      <c r="X480" s="112"/>
      <c r="Y480" s="8"/>
      <c r="Z480" s="11"/>
    </row>
    <row r="481" spans="1:26" customFormat="1" x14ac:dyDescent="0.25">
      <c r="A481" s="3">
        <f t="shared" si="77"/>
        <v>0</v>
      </c>
      <c r="B481" s="43">
        <f t="shared" si="78"/>
        <v>0</v>
      </c>
      <c r="C481" s="43">
        <f t="shared" si="79"/>
        <v>0</v>
      </c>
      <c r="D481" s="43">
        <f t="shared" si="80"/>
        <v>0</v>
      </c>
      <c r="E481" s="3">
        <f t="shared" si="81"/>
        <v>0</v>
      </c>
      <c r="F481" s="45"/>
      <c r="G481" s="70"/>
      <c r="H481" s="50"/>
      <c r="I481" s="50"/>
      <c r="J481" s="59"/>
      <c r="K481" s="59"/>
      <c r="L481" s="59"/>
      <c r="M481" s="60" t="str">
        <f t="shared" si="87"/>
        <v/>
      </c>
      <c r="N481" s="4">
        <f t="shared" si="82"/>
        <v>0</v>
      </c>
      <c r="O481" s="4">
        <f t="shared" si="83"/>
        <v>0</v>
      </c>
      <c r="P481" s="4">
        <f t="shared" si="84"/>
        <v>0</v>
      </c>
      <c r="Q481" s="16">
        <f t="shared" si="85"/>
        <v>0</v>
      </c>
      <c r="R481" s="16">
        <f t="shared" si="86"/>
        <v>0</v>
      </c>
      <c r="S481" s="16"/>
      <c r="T481" s="110"/>
      <c r="U481" s="111"/>
      <c r="V481" s="111"/>
      <c r="W481" s="111"/>
      <c r="X481" s="112"/>
      <c r="Y481" s="8"/>
      <c r="Z481" s="11"/>
    </row>
    <row r="482" spans="1:26" customFormat="1" x14ac:dyDescent="0.25">
      <c r="A482" s="3">
        <f t="shared" si="77"/>
        <v>0</v>
      </c>
      <c r="B482" s="43">
        <f t="shared" si="78"/>
        <v>0</v>
      </c>
      <c r="C482" s="43">
        <f t="shared" si="79"/>
        <v>0</v>
      </c>
      <c r="D482" s="43">
        <f t="shared" si="80"/>
        <v>0</v>
      </c>
      <c r="E482" s="3">
        <f t="shared" si="81"/>
        <v>0</v>
      </c>
      <c r="F482" s="45"/>
      <c r="G482" s="70"/>
      <c r="H482" s="50"/>
      <c r="I482" s="50"/>
      <c r="J482" s="59"/>
      <c r="K482" s="59"/>
      <c r="L482" s="59"/>
      <c r="M482" s="60" t="str">
        <f t="shared" si="87"/>
        <v/>
      </c>
      <c r="N482" s="4">
        <f t="shared" si="82"/>
        <v>0</v>
      </c>
      <c r="O482" s="4">
        <f t="shared" si="83"/>
        <v>0</v>
      </c>
      <c r="P482" s="4">
        <f t="shared" si="84"/>
        <v>0</v>
      </c>
      <c r="Q482" s="16">
        <f t="shared" si="85"/>
        <v>0</v>
      </c>
      <c r="R482" s="16">
        <f t="shared" si="86"/>
        <v>0</v>
      </c>
      <c r="S482" s="16"/>
      <c r="T482" s="110"/>
      <c r="U482" s="111"/>
      <c r="V482" s="111"/>
      <c r="W482" s="111"/>
      <c r="X482" s="112"/>
      <c r="Y482" s="8"/>
      <c r="Z482" s="11"/>
    </row>
    <row r="483" spans="1:26" customFormat="1" x14ac:dyDescent="0.25">
      <c r="A483" s="3">
        <f t="shared" si="77"/>
        <v>0</v>
      </c>
      <c r="B483" s="43">
        <f t="shared" si="78"/>
        <v>0</v>
      </c>
      <c r="C483" s="43">
        <f t="shared" si="79"/>
        <v>0</v>
      </c>
      <c r="D483" s="43">
        <f t="shared" si="80"/>
        <v>0</v>
      </c>
      <c r="E483" s="3">
        <f t="shared" si="81"/>
        <v>0</v>
      </c>
      <c r="F483" s="45"/>
      <c r="G483" s="70"/>
      <c r="H483" s="50"/>
      <c r="I483" s="50"/>
      <c r="J483" s="59"/>
      <c r="K483" s="59"/>
      <c r="L483" s="59"/>
      <c r="M483" s="60" t="str">
        <f t="shared" si="87"/>
        <v/>
      </c>
      <c r="N483" s="4">
        <f t="shared" si="82"/>
        <v>0</v>
      </c>
      <c r="O483" s="4">
        <f t="shared" si="83"/>
        <v>0</v>
      </c>
      <c r="P483" s="4">
        <f t="shared" si="84"/>
        <v>0</v>
      </c>
      <c r="Q483" s="16">
        <f t="shared" si="85"/>
        <v>0</v>
      </c>
      <c r="R483" s="16">
        <f t="shared" si="86"/>
        <v>0</v>
      </c>
      <c r="S483" s="16"/>
      <c r="T483" s="110"/>
      <c r="U483" s="111"/>
      <c r="V483" s="111"/>
      <c r="W483" s="111"/>
      <c r="X483" s="112"/>
      <c r="Y483" s="8"/>
      <c r="Z483" s="11"/>
    </row>
    <row r="484" spans="1:26" customFormat="1" x14ac:dyDescent="0.25">
      <c r="A484" s="3">
        <f t="shared" si="77"/>
        <v>0</v>
      </c>
      <c r="B484" s="43">
        <f t="shared" si="78"/>
        <v>0</v>
      </c>
      <c r="C484" s="43">
        <f t="shared" si="79"/>
        <v>0</v>
      </c>
      <c r="D484" s="43">
        <f t="shared" si="80"/>
        <v>0</v>
      </c>
      <c r="E484" s="3">
        <f t="shared" si="81"/>
        <v>0</v>
      </c>
      <c r="F484" s="45"/>
      <c r="G484" s="70"/>
      <c r="H484" s="50"/>
      <c r="I484" s="50"/>
      <c r="J484" s="59"/>
      <c r="K484" s="59"/>
      <c r="L484" s="59"/>
      <c r="M484" s="60" t="str">
        <f t="shared" si="87"/>
        <v/>
      </c>
      <c r="N484" s="4">
        <f t="shared" si="82"/>
        <v>0</v>
      </c>
      <c r="O484" s="4">
        <f t="shared" si="83"/>
        <v>0</v>
      </c>
      <c r="P484" s="4">
        <f t="shared" si="84"/>
        <v>0</v>
      </c>
      <c r="Q484" s="16">
        <f t="shared" si="85"/>
        <v>0</v>
      </c>
      <c r="R484" s="16">
        <f t="shared" si="86"/>
        <v>0</v>
      </c>
      <c r="S484" s="16"/>
      <c r="T484" s="110"/>
      <c r="U484" s="111"/>
      <c r="V484" s="111"/>
      <c r="W484" s="111"/>
      <c r="X484" s="112"/>
      <c r="Y484" s="8"/>
      <c r="Z484" s="11"/>
    </row>
    <row r="485" spans="1:26" customFormat="1" x14ac:dyDescent="0.25">
      <c r="A485" s="3">
        <f t="shared" si="77"/>
        <v>0</v>
      </c>
      <c r="B485" s="43">
        <f t="shared" si="78"/>
        <v>0</v>
      </c>
      <c r="C485" s="43">
        <f t="shared" si="79"/>
        <v>0</v>
      </c>
      <c r="D485" s="43">
        <f t="shared" si="80"/>
        <v>0</v>
      </c>
      <c r="E485" s="3">
        <f t="shared" si="81"/>
        <v>0</v>
      </c>
      <c r="F485" s="45"/>
      <c r="G485" s="70"/>
      <c r="H485" s="50"/>
      <c r="I485" s="50"/>
      <c r="J485" s="59"/>
      <c r="K485" s="59"/>
      <c r="L485" s="59"/>
      <c r="M485" s="60" t="str">
        <f t="shared" si="87"/>
        <v/>
      </c>
      <c r="N485" s="4">
        <f t="shared" si="82"/>
        <v>0</v>
      </c>
      <c r="O485" s="4">
        <f t="shared" si="83"/>
        <v>0</v>
      </c>
      <c r="P485" s="4">
        <f t="shared" si="84"/>
        <v>0</v>
      </c>
      <c r="Q485" s="16">
        <f t="shared" si="85"/>
        <v>0</v>
      </c>
      <c r="R485" s="16">
        <f t="shared" si="86"/>
        <v>0</v>
      </c>
      <c r="S485" s="16"/>
      <c r="T485" s="110"/>
      <c r="U485" s="111"/>
      <c r="V485" s="111"/>
      <c r="W485" s="111"/>
      <c r="X485" s="112"/>
      <c r="Y485" s="8"/>
      <c r="Z485" s="11"/>
    </row>
    <row r="486" spans="1:26" customFormat="1" x14ac:dyDescent="0.25">
      <c r="A486" s="3">
        <f t="shared" si="77"/>
        <v>0</v>
      </c>
      <c r="B486" s="43">
        <f t="shared" si="78"/>
        <v>0</v>
      </c>
      <c r="C486" s="43">
        <f t="shared" si="79"/>
        <v>0</v>
      </c>
      <c r="D486" s="43">
        <f t="shared" si="80"/>
        <v>0</v>
      </c>
      <c r="E486" s="3">
        <f t="shared" si="81"/>
        <v>0</v>
      </c>
      <c r="F486" s="45"/>
      <c r="G486" s="70"/>
      <c r="H486" s="50"/>
      <c r="I486" s="50"/>
      <c r="J486" s="59"/>
      <c r="K486" s="59"/>
      <c r="L486" s="59"/>
      <c r="M486" s="60" t="str">
        <f t="shared" si="87"/>
        <v/>
      </c>
      <c r="N486" s="4">
        <f t="shared" si="82"/>
        <v>0</v>
      </c>
      <c r="O486" s="4">
        <f t="shared" si="83"/>
        <v>0</v>
      </c>
      <c r="P486" s="4">
        <f t="shared" si="84"/>
        <v>0</v>
      </c>
      <c r="Q486" s="16">
        <f t="shared" si="85"/>
        <v>0</v>
      </c>
      <c r="R486" s="16">
        <f t="shared" si="86"/>
        <v>0</v>
      </c>
      <c r="S486" s="16"/>
      <c r="T486" s="110"/>
      <c r="U486" s="111"/>
      <c r="V486" s="111"/>
      <c r="W486" s="111"/>
      <c r="X486" s="112"/>
      <c r="Y486" s="8"/>
      <c r="Z486" s="11"/>
    </row>
    <row r="487" spans="1:26" customFormat="1" x14ac:dyDescent="0.25">
      <c r="A487" s="3">
        <f t="shared" si="77"/>
        <v>0</v>
      </c>
      <c r="B487" s="43">
        <f t="shared" si="78"/>
        <v>0</v>
      </c>
      <c r="C487" s="43">
        <f t="shared" si="79"/>
        <v>0</v>
      </c>
      <c r="D487" s="43">
        <f t="shared" si="80"/>
        <v>0</v>
      </c>
      <c r="E487" s="3">
        <f t="shared" si="81"/>
        <v>0</v>
      </c>
      <c r="F487" s="45"/>
      <c r="G487" s="70"/>
      <c r="H487" s="50"/>
      <c r="I487" s="50"/>
      <c r="J487" s="59"/>
      <c r="K487" s="59"/>
      <c r="L487" s="59"/>
      <c r="M487" s="60" t="str">
        <f t="shared" si="87"/>
        <v/>
      </c>
      <c r="N487" s="4">
        <f t="shared" si="82"/>
        <v>0</v>
      </c>
      <c r="O487" s="4">
        <f t="shared" si="83"/>
        <v>0</v>
      </c>
      <c r="P487" s="4">
        <f t="shared" si="84"/>
        <v>0</v>
      </c>
      <c r="Q487" s="16">
        <f t="shared" si="85"/>
        <v>0</v>
      </c>
      <c r="R487" s="16">
        <f t="shared" si="86"/>
        <v>0</v>
      </c>
      <c r="S487" s="16"/>
      <c r="T487" s="110"/>
      <c r="U487" s="111"/>
      <c r="V487" s="111"/>
      <c r="W487" s="111"/>
      <c r="X487" s="112"/>
      <c r="Y487" s="8"/>
      <c r="Z487" s="11"/>
    </row>
    <row r="488" spans="1:26" customFormat="1" x14ac:dyDescent="0.25">
      <c r="A488" s="3">
        <f t="shared" si="77"/>
        <v>0</v>
      </c>
      <c r="B488" s="43">
        <f t="shared" si="78"/>
        <v>0</v>
      </c>
      <c r="C488" s="43">
        <f t="shared" si="79"/>
        <v>0</v>
      </c>
      <c r="D488" s="43">
        <f t="shared" si="80"/>
        <v>0</v>
      </c>
      <c r="E488" s="3">
        <f t="shared" si="81"/>
        <v>0</v>
      </c>
      <c r="F488" s="45"/>
      <c r="G488" s="70"/>
      <c r="H488" s="50"/>
      <c r="I488" s="50"/>
      <c r="J488" s="59"/>
      <c r="K488" s="59"/>
      <c r="L488" s="59"/>
      <c r="M488" s="60" t="str">
        <f t="shared" si="87"/>
        <v/>
      </c>
      <c r="N488" s="4">
        <f t="shared" si="82"/>
        <v>0</v>
      </c>
      <c r="O488" s="4">
        <f t="shared" si="83"/>
        <v>0</v>
      </c>
      <c r="P488" s="4">
        <f t="shared" si="84"/>
        <v>0</v>
      </c>
      <c r="Q488" s="16">
        <f t="shared" si="85"/>
        <v>0</v>
      </c>
      <c r="R488" s="16">
        <f t="shared" si="86"/>
        <v>0</v>
      </c>
      <c r="S488" s="16"/>
      <c r="T488" s="110"/>
      <c r="U488" s="111"/>
      <c r="V488" s="111"/>
      <c r="W488" s="111"/>
      <c r="X488" s="112"/>
      <c r="Y488" s="8"/>
      <c r="Z488" s="11"/>
    </row>
    <row r="489" spans="1:26" customFormat="1" x14ac:dyDescent="0.25">
      <c r="A489" s="3">
        <f t="shared" si="77"/>
        <v>0</v>
      </c>
      <c r="B489" s="43">
        <f t="shared" si="78"/>
        <v>0</v>
      </c>
      <c r="C489" s="43">
        <f t="shared" si="79"/>
        <v>0</v>
      </c>
      <c r="D489" s="43">
        <f t="shared" si="80"/>
        <v>0</v>
      </c>
      <c r="E489" s="3">
        <f t="shared" si="81"/>
        <v>0</v>
      </c>
      <c r="F489" s="45"/>
      <c r="G489" s="70"/>
      <c r="H489" s="50"/>
      <c r="I489" s="50"/>
      <c r="J489" s="59"/>
      <c r="K489" s="59"/>
      <c r="L489" s="59"/>
      <c r="M489" s="60" t="str">
        <f t="shared" si="87"/>
        <v/>
      </c>
      <c r="N489" s="4">
        <f t="shared" si="82"/>
        <v>0</v>
      </c>
      <c r="O489" s="4">
        <f t="shared" si="83"/>
        <v>0</v>
      </c>
      <c r="P489" s="4">
        <f t="shared" si="84"/>
        <v>0</v>
      </c>
      <c r="Q489" s="16">
        <f t="shared" si="85"/>
        <v>0</v>
      </c>
      <c r="R489" s="16">
        <f t="shared" si="86"/>
        <v>0</v>
      </c>
      <c r="S489" s="16"/>
      <c r="T489" s="110"/>
      <c r="U489" s="111"/>
      <c r="V489" s="111"/>
      <c r="W489" s="111"/>
      <c r="X489" s="112"/>
      <c r="Y489" s="8"/>
      <c r="Z489" s="11"/>
    </row>
    <row r="490" spans="1:26" customFormat="1" x14ac:dyDescent="0.25">
      <c r="A490" s="3">
        <f t="shared" si="77"/>
        <v>0</v>
      </c>
      <c r="B490" s="43">
        <f t="shared" si="78"/>
        <v>0</v>
      </c>
      <c r="C490" s="43">
        <f t="shared" si="79"/>
        <v>0</v>
      </c>
      <c r="D490" s="43">
        <f t="shared" si="80"/>
        <v>0</v>
      </c>
      <c r="E490" s="3">
        <f t="shared" si="81"/>
        <v>0</v>
      </c>
      <c r="F490" s="45"/>
      <c r="G490" s="70"/>
      <c r="H490" s="50"/>
      <c r="I490" s="50"/>
      <c r="J490" s="59"/>
      <c r="K490" s="59"/>
      <c r="L490" s="59"/>
      <c r="M490" s="60" t="str">
        <f t="shared" si="87"/>
        <v/>
      </c>
      <c r="N490" s="4">
        <f t="shared" si="82"/>
        <v>0</v>
      </c>
      <c r="O490" s="4">
        <f t="shared" si="83"/>
        <v>0</v>
      </c>
      <c r="P490" s="4">
        <f t="shared" si="84"/>
        <v>0</v>
      </c>
      <c r="Q490" s="16">
        <f t="shared" si="85"/>
        <v>0</v>
      </c>
      <c r="R490" s="16">
        <f t="shared" si="86"/>
        <v>0</v>
      </c>
      <c r="S490" s="16"/>
      <c r="T490" s="110"/>
      <c r="U490" s="111"/>
      <c r="V490" s="111"/>
      <c r="W490" s="111"/>
      <c r="X490" s="112"/>
      <c r="Y490" s="8"/>
      <c r="Z490" s="11"/>
    </row>
    <row r="491" spans="1:26" customFormat="1" x14ac:dyDescent="0.25">
      <c r="A491" s="3">
        <f t="shared" si="77"/>
        <v>0</v>
      </c>
      <c r="B491" s="43">
        <f t="shared" si="78"/>
        <v>0</v>
      </c>
      <c r="C491" s="43">
        <f t="shared" si="79"/>
        <v>0</v>
      </c>
      <c r="D491" s="43">
        <f t="shared" si="80"/>
        <v>0</v>
      </c>
      <c r="E491" s="3">
        <f t="shared" si="81"/>
        <v>0</v>
      </c>
      <c r="F491" s="45"/>
      <c r="G491" s="70"/>
      <c r="H491" s="50"/>
      <c r="I491" s="50"/>
      <c r="J491" s="59"/>
      <c r="K491" s="59"/>
      <c r="L491" s="59"/>
      <c r="M491" s="60" t="str">
        <f t="shared" si="87"/>
        <v/>
      </c>
      <c r="N491" s="4">
        <f t="shared" si="82"/>
        <v>0</v>
      </c>
      <c r="O491" s="4">
        <f t="shared" si="83"/>
        <v>0</v>
      </c>
      <c r="P491" s="4">
        <f t="shared" si="84"/>
        <v>0</v>
      </c>
      <c r="Q491" s="16">
        <f t="shared" si="85"/>
        <v>0</v>
      </c>
      <c r="R491" s="16">
        <f t="shared" si="86"/>
        <v>0</v>
      </c>
      <c r="S491" s="16"/>
      <c r="T491" s="110"/>
      <c r="U491" s="111"/>
      <c r="V491" s="111"/>
      <c r="W491" s="111"/>
      <c r="X491" s="112"/>
      <c r="Y491" s="8"/>
      <c r="Z491" s="11"/>
    </row>
    <row r="492" spans="1:26" customFormat="1" x14ac:dyDescent="0.25">
      <c r="A492" s="3">
        <f t="shared" si="77"/>
        <v>0</v>
      </c>
      <c r="B492" s="43">
        <f t="shared" si="78"/>
        <v>0</v>
      </c>
      <c r="C492" s="43">
        <f t="shared" si="79"/>
        <v>0</v>
      </c>
      <c r="D492" s="43">
        <f t="shared" si="80"/>
        <v>0</v>
      </c>
      <c r="E492" s="3">
        <f t="shared" si="81"/>
        <v>0</v>
      </c>
      <c r="F492" s="45"/>
      <c r="G492" s="70"/>
      <c r="H492" s="50"/>
      <c r="I492" s="50"/>
      <c r="J492" s="59"/>
      <c r="K492" s="59"/>
      <c r="L492" s="59"/>
      <c r="M492" s="60" t="str">
        <f t="shared" si="87"/>
        <v/>
      </c>
      <c r="N492" s="4">
        <f t="shared" si="82"/>
        <v>0</v>
      </c>
      <c r="O492" s="4">
        <f t="shared" si="83"/>
        <v>0</v>
      </c>
      <c r="P492" s="4">
        <f t="shared" si="84"/>
        <v>0</v>
      </c>
      <c r="Q492" s="16">
        <f t="shared" si="85"/>
        <v>0</v>
      </c>
      <c r="R492" s="16">
        <f t="shared" si="86"/>
        <v>0</v>
      </c>
      <c r="S492" s="16"/>
      <c r="T492" s="113"/>
      <c r="U492" s="114"/>
      <c r="V492" s="114"/>
      <c r="W492" s="114"/>
      <c r="X492" s="115"/>
      <c r="Y492" s="8"/>
      <c r="Z492" s="11"/>
    </row>
    <row r="493" spans="1:26" customFormat="1" x14ac:dyDescent="0.25">
      <c r="A493" s="3">
        <f t="shared" si="77"/>
        <v>0</v>
      </c>
      <c r="B493" s="43">
        <f t="shared" si="78"/>
        <v>0</v>
      </c>
      <c r="C493" s="43">
        <f t="shared" si="79"/>
        <v>0</v>
      </c>
      <c r="D493" s="43">
        <f t="shared" si="80"/>
        <v>0</v>
      </c>
      <c r="E493" s="3">
        <f t="shared" si="81"/>
        <v>0</v>
      </c>
      <c r="F493" s="45"/>
      <c r="G493" s="70"/>
      <c r="H493" s="50"/>
      <c r="I493" s="50"/>
      <c r="J493" s="59"/>
      <c r="K493" s="59"/>
      <c r="L493" s="59"/>
      <c r="M493" s="60" t="str">
        <f t="shared" si="87"/>
        <v/>
      </c>
      <c r="N493" s="4">
        <f t="shared" si="82"/>
        <v>0</v>
      </c>
      <c r="O493" s="4">
        <f t="shared" si="83"/>
        <v>0</v>
      </c>
      <c r="P493" s="4">
        <f t="shared" si="84"/>
        <v>0</v>
      </c>
      <c r="Q493" s="16">
        <f t="shared" si="85"/>
        <v>0</v>
      </c>
      <c r="R493" s="16">
        <f t="shared" si="86"/>
        <v>0</v>
      </c>
      <c r="S493" s="16"/>
      <c r="T493" s="110"/>
      <c r="U493" s="111"/>
      <c r="V493" s="111"/>
      <c r="W493" s="111"/>
      <c r="X493" s="112"/>
      <c r="Y493" s="8"/>
      <c r="Z493" s="11"/>
    </row>
    <row r="494" spans="1:26" customFormat="1" x14ac:dyDescent="0.25">
      <c r="A494" s="3">
        <f t="shared" si="77"/>
        <v>0</v>
      </c>
      <c r="B494" s="43">
        <f t="shared" si="78"/>
        <v>0</v>
      </c>
      <c r="C494" s="43">
        <f t="shared" si="79"/>
        <v>0</v>
      </c>
      <c r="D494" s="43">
        <f t="shared" si="80"/>
        <v>0</v>
      </c>
      <c r="E494" s="3">
        <f t="shared" si="81"/>
        <v>0</v>
      </c>
      <c r="F494" s="45"/>
      <c r="G494" s="70"/>
      <c r="H494" s="50"/>
      <c r="I494" s="50"/>
      <c r="J494" s="59"/>
      <c r="K494" s="59"/>
      <c r="L494" s="59"/>
      <c r="M494" s="60" t="str">
        <f t="shared" si="87"/>
        <v/>
      </c>
      <c r="N494" s="4">
        <f t="shared" si="82"/>
        <v>0</v>
      </c>
      <c r="O494" s="4">
        <f t="shared" si="83"/>
        <v>0</v>
      </c>
      <c r="P494" s="4">
        <f t="shared" si="84"/>
        <v>0</v>
      </c>
      <c r="Q494" s="16">
        <f t="shared" si="85"/>
        <v>0</v>
      </c>
      <c r="R494" s="16">
        <f t="shared" si="86"/>
        <v>0</v>
      </c>
      <c r="S494" s="16"/>
      <c r="T494" s="110"/>
      <c r="U494" s="111"/>
      <c r="V494" s="111"/>
      <c r="W494" s="111"/>
      <c r="X494" s="112"/>
      <c r="Y494" s="8"/>
      <c r="Z494" s="11"/>
    </row>
    <row r="495" spans="1:26" customFormat="1" x14ac:dyDescent="0.25">
      <c r="A495" s="3">
        <f t="shared" si="77"/>
        <v>0</v>
      </c>
      <c r="B495" s="43">
        <f t="shared" si="78"/>
        <v>0</v>
      </c>
      <c r="C495" s="43">
        <f t="shared" si="79"/>
        <v>0</v>
      </c>
      <c r="D495" s="43">
        <f t="shared" si="80"/>
        <v>0</v>
      </c>
      <c r="E495" s="3">
        <f t="shared" si="81"/>
        <v>0</v>
      </c>
      <c r="F495" s="45"/>
      <c r="G495" s="70"/>
      <c r="H495" s="50"/>
      <c r="I495" s="50"/>
      <c r="J495" s="59"/>
      <c r="K495" s="59"/>
      <c r="L495" s="59"/>
      <c r="M495" s="60" t="str">
        <f t="shared" si="87"/>
        <v/>
      </c>
      <c r="N495" s="4">
        <f t="shared" si="82"/>
        <v>0</v>
      </c>
      <c r="O495" s="4">
        <f t="shared" si="83"/>
        <v>0</v>
      </c>
      <c r="P495" s="4">
        <f t="shared" si="84"/>
        <v>0</v>
      </c>
      <c r="Q495" s="16">
        <f t="shared" si="85"/>
        <v>0</v>
      </c>
      <c r="R495" s="16">
        <f t="shared" si="86"/>
        <v>0</v>
      </c>
      <c r="S495" s="16"/>
      <c r="T495" s="110"/>
      <c r="U495" s="111"/>
      <c r="V495" s="111"/>
      <c r="W495" s="111"/>
      <c r="X495" s="112"/>
      <c r="Y495" s="8"/>
      <c r="Z495" s="11"/>
    </row>
    <row r="496" spans="1:26" customFormat="1" x14ac:dyDescent="0.25">
      <c r="A496" s="3">
        <f t="shared" si="77"/>
        <v>0</v>
      </c>
      <c r="B496" s="43">
        <f t="shared" si="78"/>
        <v>0</v>
      </c>
      <c r="C496" s="43">
        <f t="shared" si="79"/>
        <v>0</v>
      </c>
      <c r="D496" s="43">
        <f t="shared" si="80"/>
        <v>0</v>
      </c>
      <c r="E496" s="3">
        <f t="shared" si="81"/>
        <v>0</v>
      </c>
      <c r="F496" s="45"/>
      <c r="G496" s="70"/>
      <c r="H496" s="50"/>
      <c r="I496" s="50"/>
      <c r="J496" s="59"/>
      <c r="K496" s="59"/>
      <c r="L496" s="59"/>
      <c r="M496" s="60" t="str">
        <f t="shared" si="87"/>
        <v/>
      </c>
      <c r="N496" s="4">
        <f t="shared" si="82"/>
        <v>0</v>
      </c>
      <c r="O496" s="4">
        <f t="shared" si="83"/>
        <v>0</v>
      </c>
      <c r="P496" s="4">
        <f t="shared" si="84"/>
        <v>0</v>
      </c>
      <c r="Q496" s="16">
        <f t="shared" si="85"/>
        <v>0</v>
      </c>
      <c r="R496" s="16">
        <f t="shared" si="86"/>
        <v>0</v>
      </c>
      <c r="S496" s="16"/>
      <c r="T496" s="110"/>
      <c r="U496" s="111"/>
      <c r="V496" s="111"/>
      <c r="W496" s="111"/>
      <c r="X496" s="112"/>
      <c r="Y496" s="8"/>
      <c r="Z496" s="11"/>
    </row>
    <row r="497" spans="1:26" customFormat="1" x14ac:dyDescent="0.25">
      <c r="A497" s="3">
        <f t="shared" si="77"/>
        <v>0</v>
      </c>
      <c r="B497" s="43">
        <f t="shared" si="78"/>
        <v>0</v>
      </c>
      <c r="C497" s="43">
        <f t="shared" si="79"/>
        <v>0</v>
      </c>
      <c r="D497" s="43">
        <f t="shared" si="80"/>
        <v>0</v>
      </c>
      <c r="E497" s="3">
        <f t="shared" si="81"/>
        <v>0</v>
      </c>
      <c r="F497" s="45"/>
      <c r="G497" s="70"/>
      <c r="H497" s="50"/>
      <c r="I497" s="50"/>
      <c r="J497" s="59"/>
      <c r="K497" s="59"/>
      <c r="L497" s="59"/>
      <c r="M497" s="60" t="str">
        <f t="shared" si="87"/>
        <v/>
      </c>
      <c r="N497" s="4">
        <f t="shared" si="82"/>
        <v>0</v>
      </c>
      <c r="O497" s="4">
        <f t="shared" si="83"/>
        <v>0</v>
      </c>
      <c r="P497" s="4">
        <f t="shared" si="84"/>
        <v>0</v>
      </c>
      <c r="Q497" s="16">
        <f t="shared" si="85"/>
        <v>0</v>
      </c>
      <c r="R497" s="16">
        <f t="shared" si="86"/>
        <v>0</v>
      </c>
      <c r="S497" s="16"/>
      <c r="T497" s="110"/>
      <c r="U497" s="111"/>
      <c r="V497" s="111"/>
      <c r="W497" s="111"/>
      <c r="X497" s="112"/>
      <c r="Y497" s="8"/>
      <c r="Z497" s="11"/>
    </row>
    <row r="498" spans="1:26" customFormat="1" x14ac:dyDescent="0.25">
      <c r="A498" s="3">
        <f t="shared" si="77"/>
        <v>0</v>
      </c>
      <c r="B498" s="43">
        <f t="shared" si="78"/>
        <v>0</v>
      </c>
      <c r="C498" s="43">
        <f t="shared" si="79"/>
        <v>0</v>
      </c>
      <c r="D498" s="43">
        <f t="shared" si="80"/>
        <v>0</v>
      </c>
      <c r="E498" s="3">
        <f t="shared" si="81"/>
        <v>0</v>
      </c>
      <c r="F498" s="45"/>
      <c r="G498" s="70"/>
      <c r="H498" s="50"/>
      <c r="I498" s="50"/>
      <c r="J498" s="59"/>
      <c r="K498" s="59"/>
      <c r="L498" s="59"/>
      <c r="M498" s="60" t="str">
        <f t="shared" si="87"/>
        <v/>
      </c>
      <c r="N498" s="4">
        <f t="shared" si="82"/>
        <v>0</v>
      </c>
      <c r="O498" s="4">
        <f t="shared" si="83"/>
        <v>0</v>
      </c>
      <c r="P498" s="4">
        <f t="shared" si="84"/>
        <v>0</v>
      </c>
      <c r="Q498" s="16">
        <f t="shared" si="85"/>
        <v>0</v>
      </c>
      <c r="R498" s="16">
        <f t="shared" si="86"/>
        <v>0</v>
      </c>
      <c r="S498" s="16"/>
      <c r="T498" s="110"/>
      <c r="U498" s="111"/>
      <c r="V498" s="111"/>
      <c r="W498" s="111"/>
      <c r="X498" s="112"/>
      <c r="Y498" s="8"/>
      <c r="Z498" s="11"/>
    </row>
    <row r="499" spans="1:26" customFormat="1" x14ac:dyDescent="0.25">
      <c r="A499" s="3">
        <f t="shared" si="77"/>
        <v>0</v>
      </c>
      <c r="B499" s="43">
        <f t="shared" si="78"/>
        <v>0</v>
      </c>
      <c r="C499" s="43">
        <f t="shared" si="79"/>
        <v>0</v>
      </c>
      <c r="D499" s="43">
        <f t="shared" si="80"/>
        <v>0</v>
      </c>
      <c r="E499" s="3">
        <f t="shared" si="81"/>
        <v>0</v>
      </c>
      <c r="F499" s="45"/>
      <c r="G499" s="70"/>
      <c r="H499" s="50"/>
      <c r="I499" s="50"/>
      <c r="J499" s="59"/>
      <c r="K499" s="59"/>
      <c r="L499" s="59"/>
      <c r="M499" s="60" t="str">
        <f t="shared" si="87"/>
        <v/>
      </c>
      <c r="N499" s="4">
        <f t="shared" si="82"/>
        <v>0</v>
      </c>
      <c r="O499" s="4">
        <f t="shared" si="83"/>
        <v>0</v>
      </c>
      <c r="P499" s="4">
        <f t="shared" si="84"/>
        <v>0</v>
      </c>
      <c r="Q499" s="16">
        <f t="shared" si="85"/>
        <v>0</v>
      </c>
      <c r="R499" s="16">
        <f t="shared" si="86"/>
        <v>0</v>
      </c>
      <c r="S499" s="16"/>
      <c r="T499" s="110"/>
      <c r="U499" s="111"/>
      <c r="V499" s="111"/>
      <c r="W499" s="111"/>
      <c r="X499" s="112"/>
      <c r="Y499" s="8"/>
      <c r="Z499" s="11"/>
    </row>
    <row r="500" spans="1:26" customFormat="1" x14ac:dyDescent="0.25">
      <c r="A500" s="3">
        <f t="shared" si="77"/>
        <v>0</v>
      </c>
      <c r="B500" s="43">
        <f t="shared" si="78"/>
        <v>0</v>
      </c>
      <c r="C500" s="43">
        <f t="shared" si="79"/>
        <v>0</v>
      </c>
      <c r="D500" s="43">
        <f t="shared" si="80"/>
        <v>0</v>
      </c>
      <c r="E500" s="3">
        <f t="shared" si="81"/>
        <v>0</v>
      </c>
      <c r="F500" s="45"/>
      <c r="G500" s="70"/>
      <c r="H500" s="50"/>
      <c r="I500" s="50"/>
      <c r="J500" s="59"/>
      <c r="K500" s="59"/>
      <c r="L500" s="59"/>
      <c r="M500" s="60" t="str">
        <f t="shared" si="87"/>
        <v/>
      </c>
      <c r="N500" s="4">
        <f t="shared" si="82"/>
        <v>0</v>
      </c>
      <c r="O500" s="4">
        <f t="shared" si="83"/>
        <v>0</v>
      </c>
      <c r="P500" s="4">
        <f t="shared" si="84"/>
        <v>0</v>
      </c>
      <c r="Q500" s="16">
        <f t="shared" si="85"/>
        <v>0</v>
      </c>
      <c r="R500" s="16">
        <f t="shared" si="86"/>
        <v>0</v>
      </c>
      <c r="S500" s="16"/>
      <c r="T500" s="110"/>
      <c r="U500" s="111"/>
      <c r="V500" s="111"/>
      <c r="W500" s="111"/>
      <c r="X500" s="112"/>
      <c r="Y500" s="8"/>
      <c r="Z500" s="11"/>
    </row>
    <row r="501" spans="1:26" customFormat="1" x14ac:dyDescent="0.25">
      <c r="A501" s="3">
        <f t="shared" si="77"/>
        <v>0</v>
      </c>
      <c r="B501" s="43">
        <f t="shared" si="78"/>
        <v>0</v>
      </c>
      <c r="C501" s="43">
        <f t="shared" si="79"/>
        <v>0</v>
      </c>
      <c r="D501" s="43">
        <f t="shared" si="80"/>
        <v>0</v>
      </c>
      <c r="E501" s="3">
        <f t="shared" si="81"/>
        <v>0</v>
      </c>
      <c r="F501" s="45"/>
      <c r="G501" s="70"/>
      <c r="H501" s="50"/>
      <c r="I501" s="50"/>
      <c r="J501" s="59"/>
      <c r="K501" s="59"/>
      <c r="L501" s="59"/>
      <c r="M501" s="60" t="str">
        <f t="shared" si="87"/>
        <v/>
      </c>
      <c r="N501" s="4">
        <f t="shared" si="82"/>
        <v>0</v>
      </c>
      <c r="O501" s="4">
        <f t="shared" si="83"/>
        <v>0</v>
      </c>
      <c r="P501" s="4">
        <f t="shared" si="84"/>
        <v>0</v>
      </c>
      <c r="Q501" s="16">
        <f t="shared" si="85"/>
        <v>0</v>
      </c>
      <c r="R501" s="16">
        <f t="shared" si="86"/>
        <v>0</v>
      </c>
      <c r="S501" s="16"/>
      <c r="T501" s="110"/>
      <c r="U501" s="111"/>
      <c r="V501" s="111"/>
      <c r="W501" s="111"/>
      <c r="X501" s="112"/>
      <c r="Y501" s="8"/>
      <c r="Z501" s="11"/>
    </row>
    <row r="502" spans="1:26" customFormat="1" x14ac:dyDescent="0.25">
      <c r="A502" s="3">
        <f t="shared" si="77"/>
        <v>0</v>
      </c>
      <c r="B502" s="43">
        <f t="shared" si="78"/>
        <v>0</v>
      </c>
      <c r="C502" s="43">
        <f t="shared" si="79"/>
        <v>0</v>
      </c>
      <c r="D502" s="43">
        <f t="shared" si="80"/>
        <v>0</v>
      </c>
      <c r="E502" s="3">
        <f t="shared" si="81"/>
        <v>0</v>
      </c>
      <c r="F502" s="45"/>
      <c r="G502" s="70"/>
      <c r="H502" s="50"/>
      <c r="I502" s="50"/>
      <c r="J502" s="59"/>
      <c r="K502" s="59"/>
      <c r="L502" s="59"/>
      <c r="M502" s="60" t="str">
        <f t="shared" si="87"/>
        <v/>
      </c>
      <c r="N502" s="4">
        <f t="shared" si="82"/>
        <v>0</v>
      </c>
      <c r="O502" s="4">
        <f t="shared" si="83"/>
        <v>0</v>
      </c>
      <c r="P502" s="4">
        <f t="shared" si="84"/>
        <v>0</v>
      </c>
      <c r="Q502" s="16">
        <f t="shared" si="85"/>
        <v>0</v>
      </c>
      <c r="R502" s="16">
        <f t="shared" si="86"/>
        <v>0</v>
      </c>
      <c r="S502" s="16"/>
      <c r="T502" s="110"/>
      <c r="U502" s="111"/>
      <c r="V502" s="111"/>
      <c r="W502" s="111"/>
      <c r="X502" s="112"/>
      <c r="Y502" s="8"/>
      <c r="Z502" s="11"/>
    </row>
    <row r="503" spans="1:26" customFormat="1" x14ac:dyDescent="0.25">
      <c r="A503" s="3">
        <f t="shared" si="77"/>
        <v>0</v>
      </c>
      <c r="B503" s="43">
        <f t="shared" si="78"/>
        <v>0</v>
      </c>
      <c r="C503" s="43">
        <f t="shared" si="79"/>
        <v>0</v>
      </c>
      <c r="D503" s="43">
        <f t="shared" si="80"/>
        <v>0</v>
      </c>
      <c r="E503" s="3">
        <f t="shared" si="81"/>
        <v>0</v>
      </c>
      <c r="F503" s="45"/>
      <c r="G503" s="70"/>
      <c r="H503" s="50"/>
      <c r="I503" s="50"/>
      <c r="J503" s="59"/>
      <c r="K503" s="59"/>
      <c r="L503" s="59"/>
      <c r="M503" s="60" t="str">
        <f t="shared" si="87"/>
        <v/>
      </c>
      <c r="N503" s="4">
        <f t="shared" si="82"/>
        <v>0</v>
      </c>
      <c r="O503" s="4">
        <f t="shared" si="83"/>
        <v>0</v>
      </c>
      <c r="P503" s="4">
        <f t="shared" si="84"/>
        <v>0</v>
      </c>
      <c r="Q503" s="16">
        <f t="shared" si="85"/>
        <v>0</v>
      </c>
      <c r="R503" s="16">
        <f t="shared" si="86"/>
        <v>0</v>
      </c>
      <c r="S503" s="16"/>
      <c r="T503" s="110"/>
      <c r="U503" s="111"/>
      <c r="V503" s="111"/>
      <c r="W503" s="111"/>
      <c r="X503" s="112"/>
      <c r="Y503" s="8"/>
      <c r="Z503" s="11"/>
    </row>
    <row r="504" spans="1:26" customFormat="1" x14ac:dyDescent="0.25">
      <c r="A504" s="3">
        <f t="shared" si="77"/>
        <v>0</v>
      </c>
      <c r="B504" s="43">
        <f t="shared" si="78"/>
        <v>0</v>
      </c>
      <c r="C504" s="43">
        <f t="shared" si="79"/>
        <v>0</v>
      </c>
      <c r="D504" s="43">
        <f t="shared" si="80"/>
        <v>0</v>
      </c>
      <c r="E504" s="3">
        <f t="shared" si="81"/>
        <v>0</v>
      </c>
      <c r="F504" s="45"/>
      <c r="G504" s="70"/>
      <c r="H504" s="50"/>
      <c r="I504" s="50"/>
      <c r="J504" s="59"/>
      <c r="K504" s="59"/>
      <c r="L504" s="59"/>
      <c r="M504" s="60" t="str">
        <f t="shared" si="87"/>
        <v/>
      </c>
      <c r="N504" s="4">
        <f t="shared" si="82"/>
        <v>0</v>
      </c>
      <c r="O504" s="4">
        <f t="shared" si="83"/>
        <v>0</v>
      </c>
      <c r="P504" s="4">
        <f t="shared" si="84"/>
        <v>0</v>
      </c>
      <c r="Q504" s="16">
        <f t="shared" si="85"/>
        <v>0</v>
      </c>
      <c r="R504" s="16">
        <f t="shared" si="86"/>
        <v>0</v>
      </c>
      <c r="S504" s="16"/>
      <c r="T504" s="110"/>
      <c r="U504" s="111"/>
      <c r="V504" s="111"/>
      <c r="W504" s="111"/>
      <c r="X504" s="112"/>
      <c r="Y504" s="8"/>
      <c r="Z504" s="11"/>
    </row>
    <row r="505" spans="1:26" customFormat="1" x14ac:dyDescent="0.25">
      <c r="A505" s="3">
        <f t="shared" si="77"/>
        <v>0</v>
      </c>
      <c r="B505" s="43">
        <f t="shared" si="78"/>
        <v>0</v>
      </c>
      <c r="C505" s="43">
        <f t="shared" si="79"/>
        <v>0</v>
      </c>
      <c r="D505" s="43">
        <f t="shared" si="80"/>
        <v>0</v>
      </c>
      <c r="E505" s="3">
        <f t="shared" si="81"/>
        <v>0</v>
      </c>
      <c r="F505" s="45"/>
      <c r="G505" s="70"/>
      <c r="H505" s="50"/>
      <c r="I505" s="50"/>
      <c r="J505" s="59"/>
      <c r="K505" s="59"/>
      <c r="L505" s="59"/>
      <c r="M505" s="60" t="str">
        <f t="shared" si="87"/>
        <v/>
      </c>
      <c r="N505" s="4">
        <f t="shared" si="82"/>
        <v>0</v>
      </c>
      <c r="O505" s="4">
        <f t="shared" si="83"/>
        <v>0</v>
      </c>
      <c r="P505" s="4">
        <f t="shared" si="84"/>
        <v>0</v>
      </c>
      <c r="Q505" s="16">
        <f t="shared" si="85"/>
        <v>0</v>
      </c>
      <c r="R505" s="16">
        <f t="shared" si="86"/>
        <v>0</v>
      </c>
      <c r="S505" s="16"/>
      <c r="T505" s="110"/>
      <c r="U505" s="111"/>
      <c r="V505" s="111"/>
      <c r="W505" s="111"/>
      <c r="X505" s="112"/>
      <c r="Y505" s="8"/>
      <c r="Z505" s="11"/>
    </row>
    <row r="506" spans="1:26" customFormat="1" x14ac:dyDescent="0.25">
      <c r="A506" s="3">
        <f t="shared" si="77"/>
        <v>0</v>
      </c>
      <c r="B506" s="43">
        <f t="shared" si="78"/>
        <v>0</v>
      </c>
      <c r="C506" s="43">
        <f t="shared" si="79"/>
        <v>0</v>
      </c>
      <c r="D506" s="43">
        <f t="shared" si="80"/>
        <v>0</v>
      </c>
      <c r="E506" s="3">
        <f t="shared" si="81"/>
        <v>0</v>
      </c>
      <c r="F506" s="45"/>
      <c r="G506" s="70"/>
      <c r="H506" s="50"/>
      <c r="I506" s="50"/>
      <c r="J506" s="59"/>
      <c r="K506" s="59"/>
      <c r="L506" s="59"/>
      <c r="M506" s="60" t="str">
        <f t="shared" si="87"/>
        <v/>
      </c>
      <c r="N506" s="4">
        <f t="shared" si="82"/>
        <v>0</v>
      </c>
      <c r="O506" s="4">
        <f t="shared" si="83"/>
        <v>0</v>
      </c>
      <c r="P506" s="4">
        <f t="shared" si="84"/>
        <v>0</v>
      </c>
      <c r="Q506" s="16">
        <f t="shared" si="85"/>
        <v>0</v>
      </c>
      <c r="R506" s="16">
        <f t="shared" si="86"/>
        <v>0</v>
      </c>
      <c r="S506" s="16"/>
      <c r="T506" s="110"/>
      <c r="U506" s="111"/>
      <c r="V506" s="111"/>
      <c r="W506" s="111"/>
      <c r="X506" s="112"/>
      <c r="Y506" s="8"/>
      <c r="Z506" s="11"/>
    </row>
    <row r="507" spans="1:26" customFormat="1" x14ac:dyDescent="0.25">
      <c r="A507" s="3">
        <f t="shared" si="77"/>
        <v>0</v>
      </c>
      <c r="B507" s="43">
        <f t="shared" si="78"/>
        <v>0</v>
      </c>
      <c r="C507" s="43">
        <f t="shared" si="79"/>
        <v>0</v>
      </c>
      <c r="D507" s="43">
        <f t="shared" si="80"/>
        <v>0</v>
      </c>
      <c r="E507" s="3">
        <f t="shared" si="81"/>
        <v>0</v>
      </c>
      <c r="F507" s="45"/>
      <c r="G507" s="70"/>
      <c r="H507" s="50"/>
      <c r="I507" s="50"/>
      <c r="J507" s="59"/>
      <c r="K507" s="59"/>
      <c r="L507" s="59"/>
      <c r="M507" s="60" t="str">
        <f t="shared" si="87"/>
        <v/>
      </c>
      <c r="N507" s="4">
        <f t="shared" si="82"/>
        <v>0</v>
      </c>
      <c r="O507" s="4">
        <f t="shared" si="83"/>
        <v>0</v>
      </c>
      <c r="P507" s="4">
        <f t="shared" si="84"/>
        <v>0</v>
      </c>
      <c r="Q507" s="16">
        <f t="shared" si="85"/>
        <v>0</v>
      </c>
      <c r="R507" s="16">
        <f t="shared" si="86"/>
        <v>0</v>
      </c>
      <c r="S507" s="16"/>
      <c r="T507" s="110"/>
      <c r="U507" s="111"/>
      <c r="V507" s="111"/>
      <c r="W507" s="111"/>
      <c r="X507" s="112"/>
      <c r="Y507" s="8"/>
      <c r="Z507" s="11"/>
    </row>
    <row r="508" spans="1:26" customFormat="1" x14ac:dyDescent="0.25">
      <c r="A508" s="3">
        <f t="shared" si="77"/>
        <v>0</v>
      </c>
      <c r="B508" s="43">
        <f t="shared" si="78"/>
        <v>0</v>
      </c>
      <c r="C508" s="43">
        <f t="shared" si="79"/>
        <v>0</v>
      </c>
      <c r="D508" s="43">
        <f t="shared" si="80"/>
        <v>0</v>
      </c>
      <c r="E508" s="3">
        <f t="shared" si="81"/>
        <v>0</v>
      </c>
      <c r="F508" s="45"/>
      <c r="G508" s="70"/>
      <c r="H508" s="50"/>
      <c r="I508" s="50"/>
      <c r="J508" s="59"/>
      <c r="K508" s="59"/>
      <c r="L508" s="59"/>
      <c r="M508" s="60" t="str">
        <f t="shared" si="87"/>
        <v/>
      </c>
      <c r="N508" s="4">
        <f t="shared" si="82"/>
        <v>0</v>
      </c>
      <c r="O508" s="4">
        <f t="shared" si="83"/>
        <v>0</v>
      </c>
      <c r="P508" s="4">
        <f t="shared" si="84"/>
        <v>0</v>
      </c>
      <c r="Q508" s="16">
        <f t="shared" si="85"/>
        <v>0</v>
      </c>
      <c r="R508" s="16">
        <f t="shared" si="86"/>
        <v>0</v>
      </c>
      <c r="S508" s="16"/>
      <c r="T508" s="110"/>
      <c r="U508" s="111"/>
      <c r="V508" s="111"/>
      <c r="W508" s="111"/>
      <c r="X508" s="112"/>
      <c r="Y508" s="8"/>
      <c r="Z508" s="11"/>
    </row>
    <row r="509" spans="1:26" customFormat="1" x14ac:dyDescent="0.25">
      <c r="A509" s="3">
        <f t="shared" si="77"/>
        <v>0</v>
      </c>
      <c r="B509" s="43">
        <f t="shared" si="78"/>
        <v>0</v>
      </c>
      <c r="C509" s="43">
        <f t="shared" si="79"/>
        <v>0</v>
      </c>
      <c r="D509" s="43">
        <f t="shared" si="80"/>
        <v>0</v>
      </c>
      <c r="E509" s="3">
        <f t="shared" si="81"/>
        <v>0</v>
      </c>
      <c r="F509" s="45"/>
      <c r="G509" s="70"/>
      <c r="H509" s="50"/>
      <c r="I509" s="50"/>
      <c r="J509" s="59"/>
      <c r="K509" s="59"/>
      <c r="L509" s="59"/>
      <c r="M509" s="60" t="str">
        <f t="shared" si="87"/>
        <v/>
      </c>
      <c r="N509" s="4">
        <f t="shared" si="82"/>
        <v>0</v>
      </c>
      <c r="O509" s="4">
        <f t="shared" si="83"/>
        <v>0</v>
      </c>
      <c r="P509" s="4">
        <f t="shared" si="84"/>
        <v>0</v>
      </c>
      <c r="Q509" s="16">
        <f t="shared" si="85"/>
        <v>0</v>
      </c>
      <c r="R509" s="16">
        <f t="shared" si="86"/>
        <v>0</v>
      </c>
      <c r="S509" s="16"/>
      <c r="T509" s="110"/>
      <c r="U509" s="111"/>
      <c r="V509" s="111"/>
      <c r="W509" s="111"/>
      <c r="X509" s="112"/>
      <c r="Y509" s="8"/>
      <c r="Z509" s="11"/>
    </row>
    <row r="510" spans="1:26" customFormat="1" x14ac:dyDescent="0.25">
      <c r="A510" s="3">
        <f t="shared" si="77"/>
        <v>0</v>
      </c>
      <c r="B510" s="43">
        <f t="shared" si="78"/>
        <v>0</v>
      </c>
      <c r="C510" s="43">
        <f t="shared" si="79"/>
        <v>0</v>
      </c>
      <c r="D510" s="43">
        <f t="shared" si="80"/>
        <v>0</v>
      </c>
      <c r="E510" s="3">
        <f t="shared" si="81"/>
        <v>0</v>
      </c>
      <c r="F510" s="45"/>
      <c r="G510" s="70"/>
      <c r="H510" s="50"/>
      <c r="I510" s="50"/>
      <c r="J510" s="59"/>
      <c r="K510" s="59"/>
      <c r="L510" s="59"/>
      <c r="M510" s="60" t="str">
        <f t="shared" si="87"/>
        <v/>
      </c>
      <c r="N510" s="4">
        <f t="shared" si="82"/>
        <v>0</v>
      </c>
      <c r="O510" s="4">
        <f t="shared" si="83"/>
        <v>0</v>
      </c>
      <c r="P510" s="4">
        <f t="shared" si="84"/>
        <v>0</v>
      </c>
      <c r="Q510" s="16">
        <f t="shared" si="85"/>
        <v>0</v>
      </c>
      <c r="R510" s="16">
        <f t="shared" si="86"/>
        <v>0</v>
      </c>
      <c r="S510" s="16"/>
      <c r="T510" s="113"/>
      <c r="U510" s="114"/>
      <c r="V510" s="114"/>
      <c r="W510" s="114"/>
      <c r="X510" s="115"/>
      <c r="Y510" s="8"/>
      <c r="Z510" s="11"/>
    </row>
    <row r="511" spans="1:26" customFormat="1" x14ac:dyDescent="0.25">
      <c r="A511" s="3">
        <f t="shared" si="77"/>
        <v>0</v>
      </c>
      <c r="B511" s="43">
        <f t="shared" si="78"/>
        <v>0</v>
      </c>
      <c r="C511" s="43">
        <f t="shared" si="79"/>
        <v>0</v>
      </c>
      <c r="D511" s="43">
        <f t="shared" si="80"/>
        <v>0</v>
      </c>
      <c r="E511" s="3">
        <f t="shared" si="81"/>
        <v>0</v>
      </c>
      <c r="F511" s="45"/>
      <c r="G511" s="70"/>
      <c r="H511" s="50"/>
      <c r="I511" s="50"/>
      <c r="J511" s="59"/>
      <c r="K511" s="59"/>
      <c r="L511" s="59"/>
      <c r="M511" s="60" t="str">
        <f t="shared" si="87"/>
        <v/>
      </c>
      <c r="N511" s="4">
        <f t="shared" si="82"/>
        <v>0</v>
      </c>
      <c r="O511" s="4">
        <f t="shared" si="83"/>
        <v>0</v>
      </c>
      <c r="P511" s="4">
        <f t="shared" si="84"/>
        <v>0</v>
      </c>
      <c r="Q511" s="16">
        <f t="shared" si="85"/>
        <v>0</v>
      </c>
      <c r="R511" s="16">
        <f t="shared" si="86"/>
        <v>0</v>
      </c>
      <c r="S511" s="16"/>
      <c r="T511" s="113"/>
      <c r="U511" s="114"/>
      <c r="V511" s="114"/>
      <c r="W511" s="114"/>
      <c r="X511" s="115"/>
      <c r="Y511" s="8"/>
      <c r="Z511" s="11"/>
    </row>
    <row r="512" spans="1:26" customFormat="1" x14ac:dyDescent="0.25">
      <c r="A512" s="3">
        <f t="shared" si="77"/>
        <v>0</v>
      </c>
      <c r="B512" s="43">
        <f t="shared" si="78"/>
        <v>0</v>
      </c>
      <c r="C512" s="43">
        <f t="shared" si="79"/>
        <v>0</v>
      </c>
      <c r="D512" s="43">
        <f t="shared" si="80"/>
        <v>0</v>
      </c>
      <c r="E512" s="3">
        <f t="shared" si="81"/>
        <v>0</v>
      </c>
      <c r="F512" s="45"/>
      <c r="G512" s="70"/>
      <c r="H512" s="50"/>
      <c r="I512" s="50"/>
      <c r="J512" s="59"/>
      <c r="K512" s="59"/>
      <c r="L512" s="59"/>
      <c r="M512" s="60" t="str">
        <f t="shared" si="87"/>
        <v/>
      </c>
      <c r="N512" s="4">
        <f t="shared" si="82"/>
        <v>0</v>
      </c>
      <c r="O512" s="4">
        <f t="shared" si="83"/>
        <v>0</v>
      </c>
      <c r="P512" s="4">
        <f t="shared" si="84"/>
        <v>0</v>
      </c>
      <c r="Q512" s="16">
        <f t="shared" si="85"/>
        <v>0</v>
      </c>
      <c r="R512" s="16">
        <f t="shared" si="86"/>
        <v>0</v>
      </c>
      <c r="S512" s="16"/>
      <c r="T512" s="113"/>
      <c r="U512" s="114"/>
      <c r="V512" s="114"/>
      <c r="W512" s="114"/>
      <c r="X512" s="115"/>
      <c r="Y512" s="8"/>
      <c r="Z512" s="11"/>
    </row>
    <row r="513" spans="1:26" customFormat="1" x14ac:dyDescent="0.25">
      <c r="A513" s="3">
        <f t="shared" si="77"/>
        <v>0</v>
      </c>
      <c r="B513" s="43">
        <f t="shared" si="78"/>
        <v>0</v>
      </c>
      <c r="C513" s="43">
        <f t="shared" si="79"/>
        <v>0</v>
      </c>
      <c r="D513" s="43">
        <f t="shared" si="80"/>
        <v>0</v>
      </c>
      <c r="E513" s="3">
        <f t="shared" si="81"/>
        <v>0</v>
      </c>
      <c r="F513" s="45"/>
      <c r="G513" s="70"/>
      <c r="H513" s="50"/>
      <c r="I513" s="50"/>
      <c r="J513" s="59"/>
      <c r="K513" s="59"/>
      <c r="L513" s="59"/>
      <c r="M513" s="60" t="str">
        <f t="shared" si="87"/>
        <v/>
      </c>
      <c r="N513" s="4">
        <f t="shared" si="82"/>
        <v>0</v>
      </c>
      <c r="O513" s="4">
        <f t="shared" si="83"/>
        <v>0</v>
      </c>
      <c r="P513" s="4">
        <f t="shared" si="84"/>
        <v>0</v>
      </c>
      <c r="Q513" s="16">
        <f t="shared" si="85"/>
        <v>0</v>
      </c>
      <c r="R513" s="16">
        <f t="shared" si="86"/>
        <v>0</v>
      </c>
      <c r="S513" s="16"/>
      <c r="T513" s="113"/>
      <c r="U513" s="114"/>
      <c r="V513" s="114"/>
      <c r="W513" s="114"/>
      <c r="X513" s="115"/>
      <c r="Y513" s="8"/>
      <c r="Z513" s="11"/>
    </row>
    <row r="514" spans="1:26" customFormat="1" x14ac:dyDescent="0.25">
      <c r="A514" s="3">
        <f t="shared" si="77"/>
        <v>0</v>
      </c>
      <c r="B514" s="43">
        <f t="shared" si="78"/>
        <v>0</v>
      </c>
      <c r="C514" s="43">
        <f t="shared" si="79"/>
        <v>0</v>
      </c>
      <c r="D514" s="43">
        <f t="shared" si="80"/>
        <v>0</v>
      </c>
      <c r="E514" s="3">
        <f t="shared" si="81"/>
        <v>0</v>
      </c>
      <c r="F514" s="45"/>
      <c r="G514" s="70"/>
      <c r="H514" s="50"/>
      <c r="I514" s="50"/>
      <c r="J514" s="59"/>
      <c r="K514" s="59"/>
      <c r="L514" s="59"/>
      <c r="M514" s="60" t="str">
        <f t="shared" si="87"/>
        <v/>
      </c>
      <c r="N514" s="4">
        <f t="shared" si="82"/>
        <v>0</v>
      </c>
      <c r="O514" s="4">
        <f t="shared" si="83"/>
        <v>0</v>
      </c>
      <c r="P514" s="4">
        <f t="shared" si="84"/>
        <v>0</v>
      </c>
      <c r="Q514" s="16">
        <f t="shared" si="85"/>
        <v>0</v>
      </c>
      <c r="R514" s="16">
        <f t="shared" si="86"/>
        <v>0</v>
      </c>
      <c r="S514" s="16"/>
      <c r="T514" s="113"/>
      <c r="U514" s="114"/>
      <c r="V514" s="114"/>
      <c r="W514" s="114"/>
      <c r="X514" s="115"/>
      <c r="Y514" s="8"/>
      <c r="Z514" s="11"/>
    </row>
    <row r="515" spans="1:26" customFormat="1" x14ac:dyDescent="0.25">
      <c r="A515" s="3">
        <f t="shared" si="77"/>
        <v>0</v>
      </c>
      <c r="B515" s="43">
        <f t="shared" si="78"/>
        <v>0</v>
      </c>
      <c r="C515" s="43">
        <f t="shared" si="79"/>
        <v>0</v>
      </c>
      <c r="D515" s="43">
        <f t="shared" si="80"/>
        <v>0</v>
      </c>
      <c r="E515" s="3">
        <f t="shared" si="81"/>
        <v>0</v>
      </c>
      <c r="F515" s="45"/>
      <c r="G515" s="70"/>
      <c r="H515" s="50"/>
      <c r="I515" s="50"/>
      <c r="J515" s="59"/>
      <c r="K515" s="59"/>
      <c r="L515" s="59"/>
      <c r="M515" s="60" t="str">
        <f t="shared" si="87"/>
        <v/>
      </c>
      <c r="N515" s="4">
        <f t="shared" si="82"/>
        <v>0</v>
      </c>
      <c r="O515" s="4">
        <f t="shared" si="83"/>
        <v>0</v>
      </c>
      <c r="P515" s="4">
        <f t="shared" si="84"/>
        <v>0</v>
      </c>
      <c r="Q515" s="16">
        <f t="shared" si="85"/>
        <v>0</v>
      </c>
      <c r="R515" s="16">
        <f t="shared" si="86"/>
        <v>0</v>
      </c>
      <c r="S515" s="16"/>
      <c r="T515" s="110"/>
      <c r="U515" s="111"/>
      <c r="V515" s="111"/>
      <c r="W515" s="111"/>
      <c r="X515" s="112"/>
      <c r="Y515" s="8"/>
      <c r="Z515" s="11"/>
    </row>
    <row r="516" spans="1:26" customFormat="1" x14ac:dyDescent="0.25">
      <c r="A516" s="3">
        <f t="shared" si="77"/>
        <v>0</v>
      </c>
      <c r="B516" s="43">
        <f t="shared" si="78"/>
        <v>0</v>
      </c>
      <c r="C516" s="43">
        <f t="shared" si="79"/>
        <v>0</v>
      </c>
      <c r="D516" s="43">
        <f t="shared" si="80"/>
        <v>0</v>
      </c>
      <c r="E516" s="3">
        <f t="shared" si="81"/>
        <v>0</v>
      </c>
      <c r="F516" s="45"/>
      <c r="G516" s="70"/>
      <c r="H516" s="50"/>
      <c r="I516" s="50"/>
      <c r="J516" s="59"/>
      <c r="K516" s="59"/>
      <c r="L516" s="59"/>
      <c r="M516" s="60" t="str">
        <f t="shared" si="87"/>
        <v/>
      </c>
      <c r="N516" s="4">
        <f t="shared" si="82"/>
        <v>0</v>
      </c>
      <c r="O516" s="4">
        <f t="shared" si="83"/>
        <v>0</v>
      </c>
      <c r="P516" s="4">
        <f t="shared" si="84"/>
        <v>0</v>
      </c>
      <c r="Q516" s="16">
        <f t="shared" si="85"/>
        <v>0</v>
      </c>
      <c r="R516" s="16">
        <f t="shared" si="86"/>
        <v>0</v>
      </c>
      <c r="S516" s="16"/>
      <c r="T516" s="110"/>
      <c r="U516" s="111"/>
      <c r="V516" s="111"/>
      <c r="W516" s="111"/>
      <c r="X516" s="112"/>
      <c r="Y516" s="8"/>
      <c r="Z516" s="11"/>
    </row>
    <row r="517" spans="1:26" customFormat="1" x14ac:dyDescent="0.25">
      <c r="A517" s="3">
        <f t="shared" si="77"/>
        <v>0</v>
      </c>
      <c r="B517" s="43">
        <f t="shared" si="78"/>
        <v>0</v>
      </c>
      <c r="C517" s="43">
        <f t="shared" si="79"/>
        <v>0</v>
      </c>
      <c r="D517" s="43">
        <f t="shared" si="80"/>
        <v>0</v>
      </c>
      <c r="E517" s="3">
        <f t="shared" si="81"/>
        <v>0</v>
      </c>
      <c r="F517" s="45"/>
      <c r="G517" s="70"/>
      <c r="H517" s="50"/>
      <c r="I517" s="50"/>
      <c r="J517" s="59"/>
      <c r="K517" s="59"/>
      <c r="L517" s="59"/>
      <c r="M517" s="60" t="str">
        <f t="shared" si="87"/>
        <v/>
      </c>
      <c r="N517" s="4">
        <f t="shared" si="82"/>
        <v>0</v>
      </c>
      <c r="O517" s="4">
        <f t="shared" si="83"/>
        <v>0</v>
      </c>
      <c r="P517" s="4">
        <f t="shared" si="84"/>
        <v>0</v>
      </c>
      <c r="Q517" s="16">
        <f t="shared" si="85"/>
        <v>0</v>
      </c>
      <c r="R517" s="16">
        <f t="shared" si="86"/>
        <v>0</v>
      </c>
      <c r="S517" s="16"/>
      <c r="T517" s="110"/>
      <c r="U517" s="111"/>
      <c r="V517" s="111"/>
      <c r="W517" s="111"/>
      <c r="X517" s="112"/>
      <c r="Y517" s="8"/>
      <c r="Z517" s="11"/>
    </row>
    <row r="518" spans="1:26" customFormat="1" x14ac:dyDescent="0.25">
      <c r="A518" s="3">
        <f t="shared" si="77"/>
        <v>0</v>
      </c>
      <c r="B518" s="43">
        <f t="shared" si="78"/>
        <v>0</v>
      </c>
      <c r="C518" s="43">
        <f t="shared" si="79"/>
        <v>0</v>
      </c>
      <c r="D518" s="43">
        <f t="shared" si="80"/>
        <v>0</v>
      </c>
      <c r="E518" s="3">
        <f t="shared" si="81"/>
        <v>0</v>
      </c>
      <c r="F518" s="45"/>
      <c r="G518" s="70"/>
      <c r="H518" s="50"/>
      <c r="I518" s="50"/>
      <c r="J518" s="59"/>
      <c r="K518" s="59"/>
      <c r="L518" s="59"/>
      <c r="M518" s="60" t="str">
        <f t="shared" si="87"/>
        <v/>
      </c>
      <c r="N518" s="4">
        <f t="shared" si="82"/>
        <v>0</v>
      </c>
      <c r="O518" s="4">
        <f t="shared" si="83"/>
        <v>0</v>
      </c>
      <c r="P518" s="4">
        <f t="shared" si="84"/>
        <v>0</v>
      </c>
      <c r="Q518" s="16">
        <f t="shared" si="85"/>
        <v>0</v>
      </c>
      <c r="R518" s="16">
        <f t="shared" si="86"/>
        <v>0</v>
      </c>
      <c r="S518" s="16"/>
      <c r="T518" s="110"/>
      <c r="U518" s="111"/>
      <c r="V518" s="111"/>
      <c r="W518" s="111"/>
      <c r="X518" s="112"/>
      <c r="Y518" s="8"/>
      <c r="Z518" s="11"/>
    </row>
    <row r="519" spans="1:26" customFormat="1" x14ac:dyDescent="0.25">
      <c r="A519" s="3">
        <f t="shared" si="77"/>
        <v>0</v>
      </c>
      <c r="B519" s="43">
        <f t="shared" si="78"/>
        <v>0</v>
      </c>
      <c r="C519" s="43">
        <f t="shared" si="79"/>
        <v>0</v>
      </c>
      <c r="D519" s="43">
        <f t="shared" si="80"/>
        <v>0</v>
      </c>
      <c r="E519" s="3">
        <f t="shared" si="81"/>
        <v>0</v>
      </c>
      <c r="F519" s="45"/>
      <c r="G519" s="70"/>
      <c r="H519" s="50"/>
      <c r="I519" s="50"/>
      <c r="J519" s="59"/>
      <c r="K519" s="59"/>
      <c r="L519" s="59"/>
      <c r="M519" s="60" t="str">
        <f t="shared" si="87"/>
        <v/>
      </c>
      <c r="N519" s="4">
        <f t="shared" si="82"/>
        <v>0</v>
      </c>
      <c r="O519" s="4">
        <f t="shared" si="83"/>
        <v>0</v>
      </c>
      <c r="P519" s="4">
        <f t="shared" si="84"/>
        <v>0</v>
      </c>
      <c r="Q519" s="16">
        <f t="shared" si="85"/>
        <v>0</v>
      </c>
      <c r="R519" s="16">
        <f t="shared" si="86"/>
        <v>0</v>
      </c>
      <c r="S519" s="16"/>
      <c r="T519" s="110"/>
      <c r="U519" s="111"/>
      <c r="V519" s="111"/>
      <c r="W519" s="111"/>
      <c r="X519" s="112"/>
      <c r="Y519" s="8"/>
      <c r="Z519" s="11"/>
    </row>
    <row r="520" spans="1:26" customFormat="1" x14ac:dyDescent="0.25">
      <c r="A520" s="3">
        <f t="shared" si="77"/>
        <v>0</v>
      </c>
      <c r="B520" s="43">
        <f t="shared" si="78"/>
        <v>0</v>
      </c>
      <c r="C520" s="43">
        <f t="shared" si="79"/>
        <v>0</v>
      </c>
      <c r="D520" s="43">
        <f t="shared" si="80"/>
        <v>0</v>
      </c>
      <c r="E520" s="3">
        <f t="shared" si="81"/>
        <v>0</v>
      </c>
      <c r="F520" s="45"/>
      <c r="G520" s="70"/>
      <c r="H520" s="50"/>
      <c r="I520" s="50"/>
      <c r="J520" s="59"/>
      <c r="K520" s="59"/>
      <c r="L520" s="59"/>
      <c r="M520" s="60" t="str">
        <f t="shared" si="87"/>
        <v/>
      </c>
      <c r="N520" s="4">
        <f t="shared" si="82"/>
        <v>0</v>
      </c>
      <c r="O520" s="4">
        <f t="shared" si="83"/>
        <v>0</v>
      </c>
      <c r="P520" s="4">
        <f t="shared" si="84"/>
        <v>0</v>
      </c>
      <c r="Q520" s="16">
        <f t="shared" si="85"/>
        <v>0</v>
      </c>
      <c r="R520" s="16">
        <f t="shared" si="86"/>
        <v>0</v>
      </c>
      <c r="S520" s="16"/>
      <c r="T520" s="110"/>
      <c r="U520" s="111"/>
      <c r="V520" s="111"/>
      <c r="W520" s="111"/>
      <c r="X520" s="112"/>
      <c r="Y520" s="8"/>
      <c r="Z520" s="11"/>
    </row>
    <row r="521" spans="1:26" customFormat="1" x14ac:dyDescent="0.25">
      <c r="A521" s="3">
        <f t="shared" si="77"/>
        <v>0</v>
      </c>
      <c r="B521" s="43">
        <f t="shared" si="78"/>
        <v>0</v>
      </c>
      <c r="C521" s="43">
        <f t="shared" si="79"/>
        <v>0</v>
      </c>
      <c r="D521" s="43">
        <f t="shared" si="80"/>
        <v>0</v>
      </c>
      <c r="E521" s="3">
        <f t="shared" si="81"/>
        <v>0</v>
      </c>
      <c r="F521" s="45"/>
      <c r="G521" s="70"/>
      <c r="H521" s="50"/>
      <c r="I521" s="50"/>
      <c r="J521" s="59"/>
      <c r="K521" s="59"/>
      <c r="L521" s="59"/>
      <c r="M521" s="60" t="str">
        <f t="shared" si="87"/>
        <v/>
      </c>
      <c r="N521" s="4">
        <f t="shared" si="82"/>
        <v>0</v>
      </c>
      <c r="O521" s="4">
        <f t="shared" si="83"/>
        <v>0</v>
      </c>
      <c r="P521" s="4">
        <f t="shared" si="84"/>
        <v>0</v>
      </c>
      <c r="Q521" s="16">
        <f t="shared" si="85"/>
        <v>0</v>
      </c>
      <c r="R521" s="16">
        <f t="shared" si="86"/>
        <v>0</v>
      </c>
      <c r="S521" s="16"/>
      <c r="T521" s="110"/>
      <c r="U521" s="111"/>
      <c r="V521" s="111"/>
      <c r="W521" s="111"/>
      <c r="X521" s="112"/>
      <c r="Y521" s="8"/>
      <c r="Z521" s="11"/>
    </row>
    <row r="522" spans="1:26" customFormat="1" x14ac:dyDescent="0.25">
      <c r="A522" s="3">
        <f t="shared" si="77"/>
        <v>0</v>
      </c>
      <c r="B522" s="43">
        <f t="shared" si="78"/>
        <v>0</v>
      </c>
      <c r="C522" s="43">
        <f t="shared" si="79"/>
        <v>0</v>
      </c>
      <c r="D522" s="43">
        <f t="shared" si="80"/>
        <v>0</v>
      </c>
      <c r="E522" s="3">
        <f t="shared" si="81"/>
        <v>0</v>
      </c>
      <c r="F522" s="45"/>
      <c r="G522" s="70"/>
      <c r="H522" s="50"/>
      <c r="I522" s="50"/>
      <c r="J522" s="59"/>
      <c r="K522" s="59"/>
      <c r="L522" s="59"/>
      <c r="M522" s="60" t="str">
        <f t="shared" si="87"/>
        <v/>
      </c>
      <c r="N522" s="4">
        <f t="shared" si="82"/>
        <v>0</v>
      </c>
      <c r="O522" s="4">
        <f t="shared" si="83"/>
        <v>0</v>
      </c>
      <c r="P522" s="4">
        <f t="shared" si="84"/>
        <v>0</v>
      </c>
      <c r="Q522" s="16">
        <f t="shared" si="85"/>
        <v>0</v>
      </c>
      <c r="R522" s="16">
        <f t="shared" si="86"/>
        <v>0</v>
      </c>
      <c r="S522" s="16"/>
      <c r="T522" s="110"/>
      <c r="U522" s="111"/>
      <c r="V522" s="111"/>
      <c r="W522" s="111"/>
      <c r="X522" s="112"/>
      <c r="Y522" s="8"/>
      <c r="Z522" s="11"/>
    </row>
    <row r="523" spans="1:26" customFormat="1" x14ac:dyDescent="0.25">
      <c r="A523" s="3">
        <f t="shared" si="77"/>
        <v>0</v>
      </c>
      <c r="B523" s="43">
        <f t="shared" si="78"/>
        <v>0</v>
      </c>
      <c r="C523" s="43">
        <f t="shared" si="79"/>
        <v>0</v>
      </c>
      <c r="D523" s="43">
        <f t="shared" si="80"/>
        <v>0</v>
      </c>
      <c r="E523" s="3">
        <f t="shared" si="81"/>
        <v>0</v>
      </c>
      <c r="F523" s="45"/>
      <c r="G523" s="70"/>
      <c r="H523" s="50"/>
      <c r="I523" s="50"/>
      <c r="J523" s="59"/>
      <c r="K523" s="59"/>
      <c r="L523" s="59"/>
      <c r="M523" s="60" t="str">
        <f t="shared" si="87"/>
        <v/>
      </c>
      <c r="N523" s="4">
        <f t="shared" si="82"/>
        <v>0</v>
      </c>
      <c r="O523" s="4">
        <f t="shared" si="83"/>
        <v>0</v>
      </c>
      <c r="P523" s="4">
        <f t="shared" si="84"/>
        <v>0</v>
      </c>
      <c r="Q523" s="16">
        <f t="shared" si="85"/>
        <v>0</v>
      </c>
      <c r="R523" s="16">
        <f t="shared" si="86"/>
        <v>0</v>
      </c>
      <c r="S523" s="16"/>
      <c r="T523" s="110"/>
      <c r="U523" s="111"/>
      <c r="V523" s="111"/>
      <c r="W523" s="111"/>
      <c r="X523" s="112"/>
      <c r="Y523" s="8"/>
      <c r="Z523" s="11"/>
    </row>
    <row r="524" spans="1:26" customFormat="1" x14ac:dyDescent="0.25">
      <c r="A524" s="3">
        <f t="shared" si="77"/>
        <v>0</v>
      </c>
      <c r="B524" s="43">
        <f t="shared" si="78"/>
        <v>0</v>
      </c>
      <c r="C524" s="43">
        <f t="shared" si="79"/>
        <v>0</v>
      </c>
      <c r="D524" s="43">
        <f t="shared" si="80"/>
        <v>0</v>
      </c>
      <c r="E524" s="3">
        <f t="shared" si="81"/>
        <v>0</v>
      </c>
      <c r="F524" s="45"/>
      <c r="G524" s="70"/>
      <c r="H524" s="50"/>
      <c r="I524" s="50"/>
      <c r="J524" s="59"/>
      <c r="K524" s="59"/>
      <c r="L524" s="59"/>
      <c r="M524" s="60" t="str">
        <f t="shared" si="87"/>
        <v/>
      </c>
      <c r="N524" s="4">
        <f t="shared" si="82"/>
        <v>0</v>
      </c>
      <c r="O524" s="4">
        <f t="shared" si="83"/>
        <v>0</v>
      </c>
      <c r="P524" s="4">
        <f t="shared" si="84"/>
        <v>0</v>
      </c>
      <c r="Q524" s="16">
        <f t="shared" si="85"/>
        <v>0</v>
      </c>
      <c r="R524" s="16">
        <f t="shared" si="86"/>
        <v>0</v>
      </c>
      <c r="S524" s="16"/>
      <c r="T524" s="110"/>
      <c r="U524" s="111"/>
      <c r="V524" s="111"/>
      <c r="W524" s="111"/>
      <c r="X524" s="112"/>
      <c r="Y524" s="8"/>
      <c r="Z524" s="11"/>
    </row>
    <row r="525" spans="1:26" customFormat="1" x14ac:dyDescent="0.25">
      <c r="A525" s="3">
        <f t="shared" si="77"/>
        <v>0</v>
      </c>
      <c r="B525" s="43">
        <f t="shared" si="78"/>
        <v>0</v>
      </c>
      <c r="C525" s="43">
        <f t="shared" si="79"/>
        <v>0</v>
      </c>
      <c r="D525" s="43">
        <f t="shared" si="80"/>
        <v>0</v>
      </c>
      <c r="E525" s="3">
        <f t="shared" si="81"/>
        <v>0</v>
      </c>
      <c r="F525" s="45"/>
      <c r="G525" s="70"/>
      <c r="H525" s="50"/>
      <c r="I525" s="50"/>
      <c r="J525" s="59"/>
      <c r="K525" s="59"/>
      <c r="L525" s="59"/>
      <c r="M525" s="60" t="str">
        <f t="shared" si="87"/>
        <v/>
      </c>
      <c r="N525" s="4">
        <f t="shared" si="82"/>
        <v>0</v>
      </c>
      <c r="O525" s="4">
        <f t="shared" si="83"/>
        <v>0</v>
      </c>
      <c r="P525" s="4">
        <f t="shared" si="84"/>
        <v>0</v>
      </c>
      <c r="Q525" s="16">
        <f t="shared" si="85"/>
        <v>0</v>
      </c>
      <c r="R525" s="16">
        <f t="shared" si="86"/>
        <v>0</v>
      </c>
      <c r="S525" s="16"/>
      <c r="T525" s="110"/>
      <c r="U525" s="111"/>
      <c r="V525" s="111"/>
      <c r="W525" s="111"/>
      <c r="X525" s="112"/>
      <c r="Y525" s="8"/>
      <c r="Z525" s="11"/>
    </row>
    <row r="526" spans="1:26" customFormat="1" x14ac:dyDescent="0.25">
      <c r="A526" s="3">
        <f t="shared" si="77"/>
        <v>0</v>
      </c>
      <c r="B526" s="43">
        <f t="shared" si="78"/>
        <v>0</v>
      </c>
      <c r="C526" s="43">
        <f t="shared" si="79"/>
        <v>0</v>
      </c>
      <c r="D526" s="43">
        <f t="shared" si="80"/>
        <v>0</v>
      </c>
      <c r="E526" s="3">
        <f t="shared" si="81"/>
        <v>0</v>
      </c>
      <c r="F526" s="45"/>
      <c r="G526" s="70"/>
      <c r="H526" s="50"/>
      <c r="I526" s="50"/>
      <c r="J526" s="59"/>
      <c r="K526" s="59"/>
      <c r="L526" s="59"/>
      <c r="M526" s="60" t="str">
        <f t="shared" si="87"/>
        <v/>
      </c>
      <c r="N526" s="4">
        <f t="shared" si="82"/>
        <v>0</v>
      </c>
      <c r="O526" s="4">
        <f t="shared" si="83"/>
        <v>0</v>
      </c>
      <c r="P526" s="4">
        <f t="shared" si="84"/>
        <v>0</v>
      </c>
      <c r="Q526" s="16">
        <f t="shared" si="85"/>
        <v>0</v>
      </c>
      <c r="R526" s="16">
        <f t="shared" si="86"/>
        <v>0</v>
      </c>
      <c r="S526" s="16"/>
      <c r="T526" s="110"/>
      <c r="U526" s="111"/>
      <c r="V526" s="111"/>
      <c r="W526" s="111"/>
      <c r="X526" s="112"/>
      <c r="Y526" s="8"/>
      <c r="Z526" s="11"/>
    </row>
    <row r="527" spans="1:26" customFormat="1" x14ac:dyDescent="0.25">
      <c r="A527" s="3">
        <f t="shared" si="77"/>
        <v>0</v>
      </c>
      <c r="B527" s="43">
        <f t="shared" si="78"/>
        <v>0</v>
      </c>
      <c r="C527" s="43">
        <f t="shared" si="79"/>
        <v>0</v>
      </c>
      <c r="D527" s="43">
        <f t="shared" si="80"/>
        <v>0</v>
      </c>
      <c r="E527" s="3">
        <f t="shared" si="81"/>
        <v>0</v>
      </c>
      <c r="F527" s="45"/>
      <c r="G527" s="70"/>
      <c r="H527" s="50"/>
      <c r="I527" s="50"/>
      <c r="J527" s="59"/>
      <c r="K527" s="59"/>
      <c r="L527" s="59"/>
      <c r="M527" s="60" t="str">
        <f t="shared" si="87"/>
        <v/>
      </c>
      <c r="N527" s="4">
        <f t="shared" si="82"/>
        <v>0</v>
      </c>
      <c r="O527" s="4">
        <f t="shared" si="83"/>
        <v>0</v>
      </c>
      <c r="P527" s="4">
        <f t="shared" si="84"/>
        <v>0</v>
      </c>
      <c r="Q527" s="16">
        <f t="shared" si="85"/>
        <v>0</v>
      </c>
      <c r="R527" s="16">
        <f t="shared" si="86"/>
        <v>0</v>
      </c>
      <c r="S527" s="16"/>
      <c r="T527" s="110"/>
      <c r="U527" s="111"/>
      <c r="V527" s="111"/>
      <c r="W527" s="111"/>
      <c r="X527" s="112"/>
      <c r="Y527" s="8"/>
      <c r="Z527" s="11"/>
    </row>
    <row r="528" spans="1:26" customFormat="1" x14ac:dyDescent="0.25">
      <c r="A528" s="3">
        <f t="shared" si="77"/>
        <v>0</v>
      </c>
      <c r="B528" s="43">
        <f t="shared" si="78"/>
        <v>0</v>
      </c>
      <c r="C528" s="43">
        <f t="shared" si="79"/>
        <v>0</v>
      </c>
      <c r="D528" s="43">
        <f t="shared" si="80"/>
        <v>0</v>
      </c>
      <c r="E528" s="3">
        <f t="shared" si="81"/>
        <v>0</v>
      </c>
      <c r="F528" s="45"/>
      <c r="G528" s="70"/>
      <c r="H528" s="50"/>
      <c r="I528" s="50"/>
      <c r="J528" s="59"/>
      <c r="K528" s="59"/>
      <c r="L528" s="59"/>
      <c r="M528" s="60" t="str">
        <f t="shared" si="87"/>
        <v/>
      </c>
      <c r="N528" s="4">
        <f t="shared" si="82"/>
        <v>0</v>
      </c>
      <c r="O528" s="4">
        <f t="shared" si="83"/>
        <v>0</v>
      </c>
      <c r="P528" s="4">
        <f t="shared" si="84"/>
        <v>0</v>
      </c>
      <c r="Q528" s="16">
        <f t="shared" si="85"/>
        <v>0</v>
      </c>
      <c r="R528" s="16">
        <f t="shared" si="86"/>
        <v>0</v>
      </c>
      <c r="S528" s="16"/>
      <c r="T528" s="110"/>
      <c r="U528" s="111"/>
      <c r="V528" s="111"/>
      <c r="W528" s="111"/>
      <c r="X528" s="112"/>
      <c r="Y528" s="8"/>
      <c r="Z528" s="11"/>
    </row>
    <row r="529" spans="1:26" customFormat="1" x14ac:dyDescent="0.25">
      <c r="A529" s="3">
        <f t="shared" si="77"/>
        <v>0</v>
      </c>
      <c r="B529" s="43">
        <f t="shared" si="78"/>
        <v>0</v>
      </c>
      <c r="C529" s="43">
        <f t="shared" si="79"/>
        <v>0</v>
      </c>
      <c r="D529" s="43">
        <f t="shared" si="80"/>
        <v>0</v>
      </c>
      <c r="E529" s="3">
        <f t="shared" si="81"/>
        <v>0</v>
      </c>
      <c r="F529" s="45"/>
      <c r="G529" s="70"/>
      <c r="H529" s="50"/>
      <c r="I529" s="50"/>
      <c r="J529" s="59"/>
      <c r="K529" s="59"/>
      <c r="L529" s="59"/>
      <c r="M529" s="60" t="str">
        <f t="shared" si="87"/>
        <v/>
      </c>
      <c r="N529" s="4">
        <f t="shared" si="82"/>
        <v>0</v>
      </c>
      <c r="O529" s="4">
        <f t="shared" si="83"/>
        <v>0</v>
      </c>
      <c r="P529" s="4">
        <f t="shared" si="84"/>
        <v>0</v>
      </c>
      <c r="Q529" s="16">
        <f t="shared" si="85"/>
        <v>0</v>
      </c>
      <c r="R529" s="16">
        <f t="shared" si="86"/>
        <v>0</v>
      </c>
      <c r="S529" s="16"/>
      <c r="T529" s="110"/>
      <c r="U529" s="111"/>
      <c r="V529" s="111"/>
      <c r="W529" s="111"/>
      <c r="X529" s="112"/>
      <c r="Y529" s="8"/>
      <c r="Z529" s="11"/>
    </row>
    <row r="530" spans="1:26" customFormat="1" x14ac:dyDescent="0.25">
      <c r="A530" s="3">
        <f t="shared" ref="A530:A593" si="88">IF(AND(G530="", H530="", I530="", J530="", K530="", L530=""), 0, 1)</f>
        <v>0</v>
      </c>
      <c r="B530" s="43">
        <f t="shared" ref="B530:B593" si="89">IF(OR(G530&lt;&gt;"", H530&lt;&gt;"", I530&lt;&gt;"", J530&lt;&gt;"", K530&lt;&gt;"", L530&lt;&gt;""), 1, 0)</f>
        <v>0</v>
      </c>
      <c r="C530" s="43">
        <f t="shared" ref="C530:C593" si="90">$B530*IF($G530="", 1, 0)</f>
        <v>0</v>
      </c>
      <c r="D530" s="43">
        <f t="shared" ref="D530:D593" si="91">$B530*IF($H530="", 1, 0)</f>
        <v>0</v>
      </c>
      <c r="E530" s="3">
        <f t="shared" ref="E530:E593" si="92">$B530*IF($I530="", 1, 0)</f>
        <v>0</v>
      </c>
      <c r="F530" s="45"/>
      <c r="G530" s="70"/>
      <c r="H530" s="50"/>
      <c r="I530" s="50"/>
      <c r="J530" s="59"/>
      <c r="K530" s="59"/>
      <c r="L530" s="59"/>
      <c r="M530" s="60" t="str">
        <f t="shared" si="87"/>
        <v/>
      </c>
      <c r="N530" s="4">
        <f t="shared" ref="N530:N593" si="93">$B530*IF($J530="", 1, 0)</f>
        <v>0</v>
      </c>
      <c r="O530" s="4">
        <f t="shared" ref="O530:O593" si="94">$B530*IF(OR($K530="", $K530&gt;$J530), 1, 0)</f>
        <v>0</v>
      </c>
      <c r="P530" s="4">
        <f t="shared" ref="P530:P593" si="95">$B530*IF(OR($L530="", $L530&gt;J530), 1, 0)</f>
        <v>0</v>
      </c>
      <c r="Q530" s="16">
        <f t="shared" ref="Q530:Q593" si="96">$B530*IF($M530="", 1, 0)</f>
        <v>0</v>
      </c>
      <c r="R530" s="16">
        <f t="shared" ref="R530:R593" si="97">IF(OR(M530="", AND(M530&gt;=0, M530&lt;=J530)),0,1)</f>
        <v>0</v>
      </c>
      <c r="S530" s="16"/>
      <c r="T530" s="110"/>
      <c r="U530" s="111"/>
      <c r="V530" s="111"/>
      <c r="W530" s="111"/>
      <c r="X530" s="112"/>
      <c r="Y530" s="8"/>
      <c r="Z530" s="11"/>
    </row>
    <row r="531" spans="1:26" customFormat="1" x14ac:dyDescent="0.25">
      <c r="A531" s="3">
        <f t="shared" si="88"/>
        <v>0</v>
      </c>
      <c r="B531" s="43">
        <f t="shared" si="89"/>
        <v>0</v>
      </c>
      <c r="C531" s="43">
        <f t="shared" si="90"/>
        <v>0</v>
      </c>
      <c r="D531" s="43">
        <f t="shared" si="91"/>
        <v>0</v>
      </c>
      <c r="E531" s="3">
        <f t="shared" si="92"/>
        <v>0</v>
      </c>
      <c r="F531" s="45"/>
      <c r="G531" s="70"/>
      <c r="H531" s="50"/>
      <c r="I531" s="50"/>
      <c r="J531" s="59"/>
      <c r="K531" s="59"/>
      <c r="L531" s="59"/>
      <c r="M531" s="60" t="str">
        <f t="shared" ref="M531:M594" si="98">IF(OR(J531&lt;&gt;"", K531&lt;&gt;"", L531&lt;&gt;""), K531+L531, "")</f>
        <v/>
      </c>
      <c r="N531" s="4">
        <f t="shared" si="93"/>
        <v>0</v>
      </c>
      <c r="O531" s="4">
        <f t="shared" si="94"/>
        <v>0</v>
      </c>
      <c r="P531" s="4">
        <f t="shared" si="95"/>
        <v>0</v>
      </c>
      <c r="Q531" s="16">
        <f t="shared" si="96"/>
        <v>0</v>
      </c>
      <c r="R531" s="16">
        <f t="shared" si="97"/>
        <v>0</v>
      </c>
      <c r="S531" s="16"/>
      <c r="T531" s="110"/>
      <c r="U531" s="111"/>
      <c r="V531" s="111"/>
      <c r="W531" s="111"/>
      <c r="X531" s="112"/>
      <c r="Y531" s="8"/>
      <c r="Z531" s="11"/>
    </row>
    <row r="532" spans="1:26" customFormat="1" x14ac:dyDescent="0.25">
      <c r="A532" s="3">
        <f t="shared" si="88"/>
        <v>0</v>
      </c>
      <c r="B532" s="43">
        <f t="shared" si="89"/>
        <v>0</v>
      </c>
      <c r="C532" s="43">
        <f t="shared" si="90"/>
        <v>0</v>
      </c>
      <c r="D532" s="43">
        <f t="shared" si="91"/>
        <v>0</v>
      </c>
      <c r="E532" s="3">
        <f t="shared" si="92"/>
        <v>0</v>
      </c>
      <c r="F532" s="45"/>
      <c r="G532" s="70"/>
      <c r="H532" s="50"/>
      <c r="I532" s="50"/>
      <c r="J532" s="59"/>
      <c r="K532" s="59"/>
      <c r="L532" s="59"/>
      <c r="M532" s="60" t="str">
        <f t="shared" si="98"/>
        <v/>
      </c>
      <c r="N532" s="4">
        <f t="shared" si="93"/>
        <v>0</v>
      </c>
      <c r="O532" s="4">
        <f t="shared" si="94"/>
        <v>0</v>
      </c>
      <c r="P532" s="4">
        <f t="shared" si="95"/>
        <v>0</v>
      </c>
      <c r="Q532" s="16">
        <f t="shared" si="96"/>
        <v>0</v>
      </c>
      <c r="R532" s="16">
        <f t="shared" si="97"/>
        <v>0</v>
      </c>
      <c r="S532" s="16"/>
      <c r="T532" s="110"/>
      <c r="U532" s="111"/>
      <c r="V532" s="111"/>
      <c r="W532" s="111"/>
      <c r="X532" s="112"/>
      <c r="Y532" s="8"/>
      <c r="Z532" s="11"/>
    </row>
    <row r="533" spans="1:26" customFormat="1" x14ac:dyDescent="0.25">
      <c r="A533" s="3">
        <f t="shared" si="88"/>
        <v>0</v>
      </c>
      <c r="B533" s="43">
        <f t="shared" si="89"/>
        <v>0</v>
      </c>
      <c r="C533" s="43">
        <f t="shared" si="90"/>
        <v>0</v>
      </c>
      <c r="D533" s="43">
        <f t="shared" si="91"/>
        <v>0</v>
      </c>
      <c r="E533" s="3">
        <f t="shared" si="92"/>
        <v>0</v>
      </c>
      <c r="F533" s="45"/>
      <c r="G533" s="70"/>
      <c r="H533" s="50"/>
      <c r="I533" s="50"/>
      <c r="J533" s="59"/>
      <c r="K533" s="59"/>
      <c r="L533" s="59"/>
      <c r="M533" s="60" t="str">
        <f t="shared" si="98"/>
        <v/>
      </c>
      <c r="N533" s="4">
        <f t="shared" si="93"/>
        <v>0</v>
      </c>
      <c r="O533" s="4">
        <f t="shared" si="94"/>
        <v>0</v>
      </c>
      <c r="P533" s="4">
        <f t="shared" si="95"/>
        <v>0</v>
      </c>
      <c r="Q533" s="16">
        <f t="shared" si="96"/>
        <v>0</v>
      </c>
      <c r="R533" s="16">
        <f t="shared" si="97"/>
        <v>0</v>
      </c>
      <c r="S533" s="16"/>
      <c r="T533" s="110"/>
      <c r="U533" s="111"/>
      <c r="V533" s="111"/>
      <c r="W533" s="111"/>
      <c r="X533" s="112"/>
      <c r="Y533" s="8"/>
      <c r="Z533" s="11"/>
    </row>
    <row r="534" spans="1:26" customFormat="1" x14ac:dyDescent="0.25">
      <c r="A534" s="3">
        <f t="shared" si="88"/>
        <v>0</v>
      </c>
      <c r="B534" s="43">
        <f t="shared" si="89"/>
        <v>0</v>
      </c>
      <c r="C534" s="43">
        <f t="shared" si="90"/>
        <v>0</v>
      </c>
      <c r="D534" s="43">
        <f t="shared" si="91"/>
        <v>0</v>
      </c>
      <c r="E534" s="3">
        <f t="shared" si="92"/>
        <v>0</v>
      </c>
      <c r="F534" s="45"/>
      <c r="G534" s="70"/>
      <c r="H534" s="50"/>
      <c r="I534" s="50"/>
      <c r="J534" s="59"/>
      <c r="K534" s="59"/>
      <c r="L534" s="59"/>
      <c r="M534" s="60" t="str">
        <f t="shared" si="98"/>
        <v/>
      </c>
      <c r="N534" s="4">
        <f t="shared" si="93"/>
        <v>0</v>
      </c>
      <c r="O534" s="4">
        <f t="shared" si="94"/>
        <v>0</v>
      </c>
      <c r="P534" s="4">
        <f t="shared" si="95"/>
        <v>0</v>
      </c>
      <c r="Q534" s="16">
        <f t="shared" si="96"/>
        <v>0</v>
      </c>
      <c r="R534" s="16">
        <f t="shared" si="97"/>
        <v>0</v>
      </c>
      <c r="S534" s="16"/>
      <c r="T534" s="110"/>
      <c r="U534" s="111"/>
      <c r="V534" s="111"/>
      <c r="W534" s="111"/>
      <c r="X534" s="112"/>
      <c r="Y534" s="8"/>
      <c r="Z534" s="11"/>
    </row>
    <row r="535" spans="1:26" customFormat="1" x14ac:dyDescent="0.25">
      <c r="A535" s="3">
        <f t="shared" si="88"/>
        <v>0</v>
      </c>
      <c r="B535" s="43">
        <f t="shared" si="89"/>
        <v>0</v>
      </c>
      <c r="C535" s="43">
        <f t="shared" si="90"/>
        <v>0</v>
      </c>
      <c r="D535" s="43">
        <f t="shared" si="91"/>
        <v>0</v>
      </c>
      <c r="E535" s="3">
        <f t="shared" si="92"/>
        <v>0</v>
      </c>
      <c r="F535" s="45"/>
      <c r="G535" s="70"/>
      <c r="H535" s="50"/>
      <c r="I535" s="50"/>
      <c r="J535" s="59"/>
      <c r="K535" s="59"/>
      <c r="L535" s="59"/>
      <c r="M535" s="60" t="str">
        <f t="shared" si="98"/>
        <v/>
      </c>
      <c r="N535" s="4">
        <f t="shared" si="93"/>
        <v>0</v>
      </c>
      <c r="O535" s="4">
        <f t="shared" si="94"/>
        <v>0</v>
      </c>
      <c r="P535" s="4">
        <f t="shared" si="95"/>
        <v>0</v>
      </c>
      <c r="Q535" s="16">
        <f t="shared" si="96"/>
        <v>0</v>
      </c>
      <c r="R535" s="16">
        <f t="shared" si="97"/>
        <v>0</v>
      </c>
      <c r="S535" s="16"/>
      <c r="T535" s="110"/>
      <c r="U535" s="111"/>
      <c r="V535" s="111"/>
      <c r="W535" s="111"/>
      <c r="X535" s="112"/>
      <c r="Y535" s="8"/>
      <c r="Z535" s="11"/>
    </row>
    <row r="536" spans="1:26" customFormat="1" x14ac:dyDescent="0.25">
      <c r="A536" s="3">
        <f t="shared" si="88"/>
        <v>0</v>
      </c>
      <c r="B536" s="43">
        <f t="shared" si="89"/>
        <v>0</v>
      </c>
      <c r="C536" s="43">
        <f t="shared" si="90"/>
        <v>0</v>
      </c>
      <c r="D536" s="43">
        <f t="shared" si="91"/>
        <v>0</v>
      </c>
      <c r="E536" s="3">
        <f t="shared" si="92"/>
        <v>0</v>
      </c>
      <c r="F536" s="45"/>
      <c r="G536" s="70"/>
      <c r="H536" s="50"/>
      <c r="I536" s="50"/>
      <c r="J536" s="59"/>
      <c r="K536" s="59"/>
      <c r="L536" s="59"/>
      <c r="M536" s="60" t="str">
        <f t="shared" si="98"/>
        <v/>
      </c>
      <c r="N536" s="4">
        <f t="shared" si="93"/>
        <v>0</v>
      </c>
      <c r="O536" s="4">
        <f t="shared" si="94"/>
        <v>0</v>
      </c>
      <c r="P536" s="4">
        <f t="shared" si="95"/>
        <v>0</v>
      </c>
      <c r="Q536" s="16">
        <f t="shared" si="96"/>
        <v>0</v>
      </c>
      <c r="R536" s="16">
        <f t="shared" si="97"/>
        <v>0</v>
      </c>
      <c r="S536" s="16"/>
      <c r="T536" s="110"/>
      <c r="U536" s="111"/>
      <c r="V536" s="111"/>
      <c r="W536" s="111"/>
      <c r="X536" s="112"/>
      <c r="Y536" s="8"/>
      <c r="Z536" s="11"/>
    </row>
    <row r="537" spans="1:26" customFormat="1" x14ac:dyDescent="0.25">
      <c r="A537" s="3">
        <f t="shared" si="88"/>
        <v>0</v>
      </c>
      <c r="B537" s="43">
        <f t="shared" si="89"/>
        <v>0</v>
      </c>
      <c r="C537" s="43">
        <f t="shared" si="90"/>
        <v>0</v>
      </c>
      <c r="D537" s="43">
        <f t="shared" si="91"/>
        <v>0</v>
      </c>
      <c r="E537" s="3">
        <f t="shared" si="92"/>
        <v>0</v>
      </c>
      <c r="F537" s="45"/>
      <c r="G537" s="70"/>
      <c r="H537" s="50"/>
      <c r="I537" s="50"/>
      <c r="J537" s="59"/>
      <c r="K537" s="59"/>
      <c r="L537" s="59"/>
      <c r="M537" s="60" t="str">
        <f t="shared" si="98"/>
        <v/>
      </c>
      <c r="N537" s="4">
        <f t="shared" si="93"/>
        <v>0</v>
      </c>
      <c r="O537" s="4">
        <f t="shared" si="94"/>
        <v>0</v>
      </c>
      <c r="P537" s="4">
        <f t="shared" si="95"/>
        <v>0</v>
      </c>
      <c r="Q537" s="16">
        <f t="shared" si="96"/>
        <v>0</v>
      </c>
      <c r="R537" s="16">
        <f t="shared" si="97"/>
        <v>0</v>
      </c>
      <c r="S537" s="16"/>
      <c r="T537" s="110"/>
      <c r="U537" s="111"/>
      <c r="V537" s="111"/>
      <c r="W537" s="111"/>
      <c r="X537" s="112"/>
      <c r="Y537" s="8"/>
      <c r="Z537" s="11"/>
    </row>
    <row r="538" spans="1:26" customFormat="1" x14ac:dyDescent="0.25">
      <c r="A538" s="3">
        <f t="shared" si="88"/>
        <v>0</v>
      </c>
      <c r="B538" s="43">
        <f t="shared" si="89"/>
        <v>0</v>
      </c>
      <c r="C538" s="43">
        <f t="shared" si="90"/>
        <v>0</v>
      </c>
      <c r="D538" s="43">
        <f t="shared" si="91"/>
        <v>0</v>
      </c>
      <c r="E538" s="3">
        <f t="shared" si="92"/>
        <v>0</v>
      </c>
      <c r="F538" s="45"/>
      <c r="G538" s="70"/>
      <c r="H538" s="50"/>
      <c r="I538" s="50"/>
      <c r="J538" s="59"/>
      <c r="K538" s="59"/>
      <c r="L538" s="59"/>
      <c r="M538" s="60" t="str">
        <f t="shared" si="98"/>
        <v/>
      </c>
      <c r="N538" s="4">
        <f t="shared" si="93"/>
        <v>0</v>
      </c>
      <c r="O538" s="4">
        <f t="shared" si="94"/>
        <v>0</v>
      </c>
      <c r="P538" s="4">
        <f t="shared" si="95"/>
        <v>0</v>
      </c>
      <c r="Q538" s="16">
        <f t="shared" si="96"/>
        <v>0</v>
      </c>
      <c r="R538" s="16">
        <f t="shared" si="97"/>
        <v>0</v>
      </c>
      <c r="S538" s="16"/>
      <c r="T538" s="113"/>
      <c r="U538" s="114"/>
      <c r="V538" s="114"/>
      <c r="W538" s="114"/>
      <c r="X538" s="115"/>
      <c r="Y538" s="8"/>
      <c r="Z538" s="11"/>
    </row>
    <row r="539" spans="1:26" customFormat="1" x14ac:dyDescent="0.25">
      <c r="A539" s="3">
        <f t="shared" si="88"/>
        <v>0</v>
      </c>
      <c r="B539" s="43">
        <f t="shared" si="89"/>
        <v>0</v>
      </c>
      <c r="C539" s="43">
        <f t="shared" si="90"/>
        <v>0</v>
      </c>
      <c r="D539" s="43">
        <f t="shared" si="91"/>
        <v>0</v>
      </c>
      <c r="E539" s="3">
        <f t="shared" si="92"/>
        <v>0</v>
      </c>
      <c r="F539" s="45"/>
      <c r="G539" s="70"/>
      <c r="H539" s="50"/>
      <c r="I539" s="50"/>
      <c r="J539" s="59"/>
      <c r="K539" s="59"/>
      <c r="L539" s="59"/>
      <c r="M539" s="60" t="str">
        <f t="shared" si="98"/>
        <v/>
      </c>
      <c r="N539" s="4">
        <f t="shared" si="93"/>
        <v>0</v>
      </c>
      <c r="O539" s="4">
        <f t="shared" si="94"/>
        <v>0</v>
      </c>
      <c r="P539" s="4">
        <f t="shared" si="95"/>
        <v>0</v>
      </c>
      <c r="Q539" s="16">
        <f t="shared" si="96"/>
        <v>0</v>
      </c>
      <c r="R539" s="16">
        <f t="shared" si="97"/>
        <v>0</v>
      </c>
      <c r="S539" s="16"/>
      <c r="T539" s="110"/>
      <c r="U539" s="111"/>
      <c r="V539" s="111"/>
      <c r="W539" s="111"/>
      <c r="X539" s="112"/>
      <c r="Y539" s="8"/>
      <c r="Z539" s="11"/>
    </row>
    <row r="540" spans="1:26" customFormat="1" x14ac:dyDescent="0.25">
      <c r="A540" s="3">
        <f t="shared" si="88"/>
        <v>0</v>
      </c>
      <c r="B540" s="43">
        <f t="shared" si="89"/>
        <v>0</v>
      </c>
      <c r="C540" s="43">
        <f t="shared" si="90"/>
        <v>0</v>
      </c>
      <c r="D540" s="43">
        <f t="shared" si="91"/>
        <v>0</v>
      </c>
      <c r="E540" s="3">
        <f t="shared" si="92"/>
        <v>0</v>
      </c>
      <c r="F540" s="45"/>
      <c r="G540" s="70"/>
      <c r="H540" s="50"/>
      <c r="I540" s="50"/>
      <c r="J540" s="59"/>
      <c r="K540" s="59"/>
      <c r="L540" s="59"/>
      <c r="M540" s="60" t="str">
        <f t="shared" si="98"/>
        <v/>
      </c>
      <c r="N540" s="4">
        <f t="shared" si="93"/>
        <v>0</v>
      </c>
      <c r="O540" s="4">
        <f t="shared" si="94"/>
        <v>0</v>
      </c>
      <c r="P540" s="4">
        <f t="shared" si="95"/>
        <v>0</v>
      </c>
      <c r="Q540" s="16">
        <f t="shared" si="96"/>
        <v>0</v>
      </c>
      <c r="R540" s="16">
        <f t="shared" si="97"/>
        <v>0</v>
      </c>
      <c r="S540" s="16"/>
      <c r="T540" s="110"/>
      <c r="U540" s="111"/>
      <c r="V540" s="111"/>
      <c r="W540" s="111"/>
      <c r="X540" s="112"/>
      <c r="Y540" s="8"/>
      <c r="Z540" s="11"/>
    </row>
    <row r="541" spans="1:26" customFormat="1" x14ac:dyDescent="0.25">
      <c r="A541" s="3">
        <f t="shared" si="88"/>
        <v>0</v>
      </c>
      <c r="B541" s="43">
        <f t="shared" si="89"/>
        <v>0</v>
      </c>
      <c r="C541" s="43">
        <f t="shared" si="90"/>
        <v>0</v>
      </c>
      <c r="D541" s="43">
        <f t="shared" si="91"/>
        <v>0</v>
      </c>
      <c r="E541" s="3">
        <f t="shared" si="92"/>
        <v>0</v>
      </c>
      <c r="F541" s="45"/>
      <c r="G541" s="70"/>
      <c r="H541" s="50"/>
      <c r="I541" s="50"/>
      <c r="J541" s="59"/>
      <c r="K541" s="59"/>
      <c r="L541" s="59"/>
      <c r="M541" s="60" t="str">
        <f t="shared" si="98"/>
        <v/>
      </c>
      <c r="N541" s="4">
        <f t="shared" si="93"/>
        <v>0</v>
      </c>
      <c r="O541" s="4">
        <f t="shared" si="94"/>
        <v>0</v>
      </c>
      <c r="P541" s="4">
        <f t="shared" si="95"/>
        <v>0</v>
      </c>
      <c r="Q541" s="16">
        <f t="shared" si="96"/>
        <v>0</v>
      </c>
      <c r="R541" s="16">
        <f t="shared" si="97"/>
        <v>0</v>
      </c>
      <c r="S541" s="16"/>
      <c r="T541" s="110"/>
      <c r="U541" s="111"/>
      <c r="V541" s="111"/>
      <c r="W541" s="111"/>
      <c r="X541" s="112"/>
      <c r="Y541" s="8"/>
      <c r="Z541" s="11"/>
    </row>
    <row r="542" spans="1:26" customFormat="1" x14ac:dyDescent="0.25">
      <c r="A542" s="3">
        <f t="shared" si="88"/>
        <v>0</v>
      </c>
      <c r="B542" s="43">
        <f t="shared" si="89"/>
        <v>0</v>
      </c>
      <c r="C542" s="43">
        <f t="shared" si="90"/>
        <v>0</v>
      </c>
      <c r="D542" s="43">
        <f t="shared" si="91"/>
        <v>0</v>
      </c>
      <c r="E542" s="3">
        <f t="shared" si="92"/>
        <v>0</v>
      </c>
      <c r="F542" s="45"/>
      <c r="G542" s="70"/>
      <c r="H542" s="50"/>
      <c r="I542" s="50"/>
      <c r="J542" s="59"/>
      <c r="K542" s="59"/>
      <c r="L542" s="59"/>
      <c r="M542" s="60" t="str">
        <f t="shared" si="98"/>
        <v/>
      </c>
      <c r="N542" s="4">
        <f t="shared" si="93"/>
        <v>0</v>
      </c>
      <c r="O542" s="4">
        <f t="shared" si="94"/>
        <v>0</v>
      </c>
      <c r="P542" s="4">
        <f t="shared" si="95"/>
        <v>0</v>
      </c>
      <c r="Q542" s="16">
        <f t="shared" si="96"/>
        <v>0</v>
      </c>
      <c r="R542" s="16">
        <f t="shared" si="97"/>
        <v>0</v>
      </c>
      <c r="S542" s="16"/>
      <c r="T542" s="110"/>
      <c r="U542" s="111"/>
      <c r="V542" s="111"/>
      <c r="W542" s="111"/>
      <c r="X542" s="112"/>
      <c r="Y542" s="8"/>
      <c r="Z542" s="11"/>
    </row>
    <row r="543" spans="1:26" customFormat="1" x14ac:dyDescent="0.25">
      <c r="A543" s="3">
        <f t="shared" si="88"/>
        <v>0</v>
      </c>
      <c r="B543" s="43">
        <f t="shared" si="89"/>
        <v>0</v>
      </c>
      <c r="C543" s="43">
        <f t="shared" si="90"/>
        <v>0</v>
      </c>
      <c r="D543" s="43">
        <f t="shared" si="91"/>
        <v>0</v>
      </c>
      <c r="E543" s="3">
        <f t="shared" si="92"/>
        <v>0</v>
      </c>
      <c r="F543" s="45"/>
      <c r="G543" s="70"/>
      <c r="H543" s="50"/>
      <c r="I543" s="50"/>
      <c r="J543" s="59"/>
      <c r="K543" s="59"/>
      <c r="L543" s="59"/>
      <c r="M543" s="60" t="str">
        <f t="shared" si="98"/>
        <v/>
      </c>
      <c r="N543" s="4">
        <f t="shared" si="93"/>
        <v>0</v>
      </c>
      <c r="O543" s="4">
        <f t="shared" si="94"/>
        <v>0</v>
      </c>
      <c r="P543" s="4">
        <f t="shared" si="95"/>
        <v>0</v>
      </c>
      <c r="Q543" s="16">
        <f t="shared" si="96"/>
        <v>0</v>
      </c>
      <c r="R543" s="16">
        <f t="shared" si="97"/>
        <v>0</v>
      </c>
      <c r="S543" s="16"/>
      <c r="T543" s="110"/>
      <c r="U543" s="111"/>
      <c r="V543" s="111"/>
      <c r="W543" s="111"/>
      <c r="X543" s="112"/>
      <c r="Y543" s="8"/>
      <c r="Z543" s="11"/>
    </row>
    <row r="544" spans="1:26" customFormat="1" x14ac:dyDescent="0.25">
      <c r="A544" s="3">
        <f t="shared" si="88"/>
        <v>0</v>
      </c>
      <c r="B544" s="43">
        <f t="shared" si="89"/>
        <v>0</v>
      </c>
      <c r="C544" s="43">
        <f t="shared" si="90"/>
        <v>0</v>
      </c>
      <c r="D544" s="43">
        <f t="shared" si="91"/>
        <v>0</v>
      </c>
      <c r="E544" s="3">
        <f t="shared" si="92"/>
        <v>0</v>
      </c>
      <c r="F544" s="45"/>
      <c r="G544" s="70"/>
      <c r="H544" s="50"/>
      <c r="I544" s="50"/>
      <c r="J544" s="59"/>
      <c r="K544" s="59"/>
      <c r="L544" s="59"/>
      <c r="M544" s="60" t="str">
        <f t="shared" si="98"/>
        <v/>
      </c>
      <c r="N544" s="4">
        <f t="shared" si="93"/>
        <v>0</v>
      </c>
      <c r="O544" s="4">
        <f t="shared" si="94"/>
        <v>0</v>
      </c>
      <c r="P544" s="4">
        <f t="shared" si="95"/>
        <v>0</v>
      </c>
      <c r="Q544" s="16">
        <f t="shared" si="96"/>
        <v>0</v>
      </c>
      <c r="R544" s="16">
        <f t="shared" si="97"/>
        <v>0</v>
      </c>
      <c r="S544" s="16"/>
      <c r="T544" s="110"/>
      <c r="U544" s="111"/>
      <c r="V544" s="111"/>
      <c r="W544" s="111"/>
      <c r="X544" s="112"/>
      <c r="Y544" s="8"/>
      <c r="Z544" s="11"/>
    </row>
    <row r="545" spans="1:26" customFormat="1" x14ac:dyDescent="0.25">
      <c r="A545" s="3">
        <f t="shared" si="88"/>
        <v>0</v>
      </c>
      <c r="B545" s="43">
        <f t="shared" si="89"/>
        <v>0</v>
      </c>
      <c r="C545" s="43">
        <f t="shared" si="90"/>
        <v>0</v>
      </c>
      <c r="D545" s="43">
        <f t="shared" si="91"/>
        <v>0</v>
      </c>
      <c r="E545" s="3">
        <f t="shared" si="92"/>
        <v>0</v>
      </c>
      <c r="F545" s="45"/>
      <c r="G545" s="70"/>
      <c r="H545" s="50"/>
      <c r="I545" s="50"/>
      <c r="J545" s="59"/>
      <c r="K545" s="59"/>
      <c r="L545" s="59"/>
      <c r="M545" s="60" t="str">
        <f t="shared" si="98"/>
        <v/>
      </c>
      <c r="N545" s="4">
        <f t="shared" si="93"/>
        <v>0</v>
      </c>
      <c r="O545" s="4">
        <f t="shared" si="94"/>
        <v>0</v>
      </c>
      <c r="P545" s="4">
        <f t="shared" si="95"/>
        <v>0</v>
      </c>
      <c r="Q545" s="16">
        <f t="shared" si="96"/>
        <v>0</v>
      </c>
      <c r="R545" s="16">
        <f t="shared" si="97"/>
        <v>0</v>
      </c>
      <c r="S545" s="16"/>
      <c r="T545" s="110"/>
      <c r="U545" s="111"/>
      <c r="V545" s="111"/>
      <c r="W545" s="111"/>
      <c r="X545" s="112"/>
      <c r="Y545" s="8"/>
      <c r="Z545" s="11"/>
    </row>
    <row r="546" spans="1:26" customFormat="1" x14ac:dyDescent="0.25">
      <c r="A546" s="3">
        <f t="shared" si="88"/>
        <v>0</v>
      </c>
      <c r="B546" s="43">
        <f t="shared" si="89"/>
        <v>0</v>
      </c>
      <c r="C546" s="43">
        <f t="shared" si="90"/>
        <v>0</v>
      </c>
      <c r="D546" s="43">
        <f t="shared" si="91"/>
        <v>0</v>
      </c>
      <c r="E546" s="3">
        <f t="shared" si="92"/>
        <v>0</v>
      </c>
      <c r="F546" s="45"/>
      <c r="G546" s="70"/>
      <c r="H546" s="50"/>
      <c r="I546" s="50"/>
      <c r="J546" s="59"/>
      <c r="K546" s="59"/>
      <c r="L546" s="59"/>
      <c r="M546" s="60" t="str">
        <f t="shared" si="98"/>
        <v/>
      </c>
      <c r="N546" s="4">
        <f t="shared" si="93"/>
        <v>0</v>
      </c>
      <c r="O546" s="4">
        <f t="shared" si="94"/>
        <v>0</v>
      </c>
      <c r="P546" s="4">
        <f t="shared" si="95"/>
        <v>0</v>
      </c>
      <c r="Q546" s="16">
        <f t="shared" si="96"/>
        <v>0</v>
      </c>
      <c r="R546" s="16">
        <f t="shared" si="97"/>
        <v>0</v>
      </c>
      <c r="S546" s="16"/>
      <c r="T546" s="110"/>
      <c r="U546" s="111"/>
      <c r="V546" s="111"/>
      <c r="W546" s="111"/>
      <c r="X546" s="112"/>
      <c r="Y546" s="8"/>
      <c r="Z546" s="11"/>
    </row>
    <row r="547" spans="1:26" customFormat="1" x14ac:dyDescent="0.25">
      <c r="A547" s="3">
        <f t="shared" si="88"/>
        <v>0</v>
      </c>
      <c r="B547" s="43">
        <f t="shared" si="89"/>
        <v>0</v>
      </c>
      <c r="C547" s="43">
        <f t="shared" si="90"/>
        <v>0</v>
      </c>
      <c r="D547" s="43">
        <f t="shared" si="91"/>
        <v>0</v>
      </c>
      <c r="E547" s="3">
        <f t="shared" si="92"/>
        <v>0</v>
      </c>
      <c r="F547" s="45"/>
      <c r="G547" s="70"/>
      <c r="H547" s="50"/>
      <c r="I547" s="50"/>
      <c r="J547" s="59"/>
      <c r="K547" s="59"/>
      <c r="L547" s="59"/>
      <c r="M547" s="60" t="str">
        <f t="shared" si="98"/>
        <v/>
      </c>
      <c r="N547" s="4">
        <f t="shared" si="93"/>
        <v>0</v>
      </c>
      <c r="O547" s="4">
        <f t="shared" si="94"/>
        <v>0</v>
      </c>
      <c r="P547" s="4">
        <f t="shared" si="95"/>
        <v>0</v>
      </c>
      <c r="Q547" s="16">
        <f t="shared" si="96"/>
        <v>0</v>
      </c>
      <c r="R547" s="16">
        <f t="shared" si="97"/>
        <v>0</v>
      </c>
      <c r="S547" s="16"/>
      <c r="T547" s="110"/>
      <c r="U547" s="111"/>
      <c r="V547" s="111"/>
      <c r="W547" s="111"/>
      <c r="X547" s="112"/>
      <c r="Y547" s="8"/>
      <c r="Z547" s="11"/>
    </row>
    <row r="548" spans="1:26" customFormat="1" x14ac:dyDescent="0.25">
      <c r="A548" s="3">
        <f t="shared" si="88"/>
        <v>0</v>
      </c>
      <c r="B548" s="43">
        <f t="shared" si="89"/>
        <v>0</v>
      </c>
      <c r="C548" s="43">
        <f t="shared" si="90"/>
        <v>0</v>
      </c>
      <c r="D548" s="43">
        <f t="shared" si="91"/>
        <v>0</v>
      </c>
      <c r="E548" s="3">
        <f t="shared" si="92"/>
        <v>0</v>
      </c>
      <c r="F548" s="45"/>
      <c r="G548" s="70"/>
      <c r="H548" s="50"/>
      <c r="I548" s="50"/>
      <c r="J548" s="59"/>
      <c r="K548" s="59"/>
      <c r="L548" s="59"/>
      <c r="M548" s="60" t="str">
        <f t="shared" si="98"/>
        <v/>
      </c>
      <c r="N548" s="4">
        <f t="shared" si="93"/>
        <v>0</v>
      </c>
      <c r="O548" s="4">
        <f t="shared" si="94"/>
        <v>0</v>
      </c>
      <c r="P548" s="4">
        <f t="shared" si="95"/>
        <v>0</v>
      </c>
      <c r="Q548" s="16">
        <f t="shared" si="96"/>
        <v>0</v>
      </c>
      <c r="R548" s="16">
        <f t="shared" si="97"/>
        <v>0</v>
      </c>
      <c r="S548" s="16"/>
      <c r="T548" s="110"/>
      <c r="U548" s="111"/>
      <c r="V548" s="111"/>
      <c r="W548" s="111"/>
      <c r="X548" s="112"/>
      <c r="Y548" s="8"/>
      <c r="Z548" s="11"/>
    </row>
    <row r="549" spans="1:26" customFormat="1" x14ac:dyDescent="0.25">
      <c r="A549" s="3">
        <f t="shared" si="88"/>
        <v>0</v>
      </c>
      <c r="B549" s="43">
        <f t="shared" si="89"/>
        <v>0</v>
      </c>
      <c r="C549" s="43">
        <f t="shared" si="90"/>
        <v>0</v>
      </c>
      <c r="D549" s="43">
        <f t="shared" si="91"/>
        <v>0</v>
      </c>
      <c r="E549" s="3">
        <f t="shared" si="92"/>
        <v>0</v>
      </c>
      <c r="F549" s="45"/>
      <c r="G549" s="70"/>
      <c r="H549" s="50"/>
      <c r="I549" s="50"/>
      <c r="J549" s="59"/>
      <c r="K549" s="59"/>
      <c r="L549" s="59"/>
      <c r="M549" s="60" t="str">
        <f t="shared" si="98"/>
        <v/>
      </c>
      <c r="N549" s="4">
        <f t="shared" si="93"/>
        <v>0</v>
      </c>
      <c r="O549" s="4">
        <f t="shared" si="94"/>
        <v>0</v>
      </c>
      <c r="P549" s="4">
        <f t="shared" si="95"/>
        <v>0</v>
      </c>
      <c r="Q549" s="16">
        <f t="shared" si="96"/>
        <v>0</v>
      </c>
      <c r="R549" s="16">
        <f t="shared" si="97"/>
        <v>0</v>
      </c>
      <c r="S549" s="16"/>
      <c r="T549" s="110"/>
      <c r="U549" s="111"/>
      <c r="V549" s="111"/>
      <c r="W549" s="111"/>
      <c r="X549" s="112"/>
      <c r="Y549" s="8"/>
      <c r="Z549" s="11"/>
    </row>
    <row r="550" spans="1:26" customFormat="1" x14ac:dyDescent="0.25">
      <c r="A550" s="3">
        <f t="shared" si="88"/>
        <v>0</v>
      </c>
      <c r="B550" s="43">
        <f t="shared" si="89"/>
        <v>0</v>
      </c>
      <c r="C550" s="43">
        <f t="shared" si="90"/>
        <v>0</v>
      </c>
      <c r="D550" s="43">
        <f t="shared" si="91"/>
        <v>0</v>
      </c>
      <c r="E550" s="3">
        <f t="shared" si="92"/>
        <v>0</v>
      </c>
      <c r="F550" s="45"/>
      <c r="G550" s="70"/>
      <c r="H550" s="50"/>
      <c r="I550" s="50"/>
      <c r="J550" s="59"/>
      <c r="K550" s="59"/>
      <c r="L550" s="59"/>
      <c r="M550" s="60" t="str">
        <f t="shared" si="98"/>
        <v/>
      </c>
      <c r="N550" s="4">
        <f t="shared" si="93"/>
        <v>0</v>
      </c>
      <c r="O550" s="4">
        <f t="shared" si="94"/>
        <v>0</v>
      </c>
      <c r="P550" s="4">
        <f t="shared" si="95"/>
        <v>0</v>
      </c>
      <c r="Q550" s="16">
        <f t="shared" si="96"/>
        <v>0</v>
      </c>
      <c r="R550" s="16">
        <f t="shared" si="97"/>
        <v>0</v>
      </c>
      <c r="S550" s="16"/>
      <c r="T550" s="110"/>
      <c r="U550" s="111"/>
      <c r="V550" s="111"/>
      <c r="W550" s="111"/>
      <c r="X550" s="112"/>
      <c r="Y550" s="8"/>
      <c r="Z550" s="11"/>
    </row>
    <row r="551" spans="1:26" customFormat="1" x14ac:dyDescent="0.25">
      <c r="A551" s="3">
        <f t="shared" si="88"/>
        <v>0</v>
      </c>
      <c r="B551" s="43">
        <f t="shared" si="89"/>
        <v>0</v>
      </c>
      <c r="C551" s="43">
        <f t="shared" si="90"/>
        <v>0</v>
      </c>
      <c r="D551" s="43">
        <f t="shared" si="91"/>
        <v>0</v>
      </c>
      <c r="E551" s="3">
        <f t="shared" si="92"/>
        <v>0</v>
      </c>
      <c r="F551" s="45"/>
      <c r="G551" s="70"/>
      <c r="H551" s="50"/>
      <c r="I551" s="50"/>
      <c r="J551" s="59"/>
      <c r="K551" s="59"/>
      <c r="L551" s="59"/>
      <c r="M551" s="60" t="str">
        <f t="shared" si="98"/>
        <v/>
      </c>
      <c r="N551" s="4">
        <f t="shared" si="93"/>
        <v>0</v>
      </c>
      <c r="O551" s="4">
        <f t="shared" si="94"/>
        <v>0</v>
      </c>
      <c r="P551" s="4">
        <f t="shared" si="95"/>
        <v>0</v>
      </c>
      <c r="Q551" s="16">
        <f t="shared" si="96"/>
        <v>0</v>
      </c>
      <c r="R551" s="16">
        <f t="shared" si="97"/>
        <v>0</v>
      </c>
      <c r="S551" s="16"/>
      <c r="T551" s="110"/>
      <c r="U551" s="111"/>
      <c r="V551" s="111"/>
      <c r="W551" s="111"/>
      <c r="X551" s="112"/>
      <c r="Y551" s="8"/>
      <c r="Z551" s="11"/>
    </row>
    <row r="552" spans="1:26" customFormat="1" x14ac:dyDescent="0.25">
      <c r="A552" s="3">
        <f t="shared" si="88"/>
        <v>0</v>
      </c>
      <c r="B552" s="43">
        <f t="shared" si="89"/>
        <v>0</v>
      </c>
      <c r="C552" s="43">
        <f t="shared" si="90"/>
        <v>0</v>
      </c>
      <c r="D552" s="43">
        <f t="shared" si="91"/>
        <v>0</v>
      </c>
      <c r="E552" s="3">
        <f t="shared" si="92"/>
        <v>0</v>
      </c>
      <c r="F552" s="45"/>
      <c r="G552" s="70"/>
      <c r="H552" s="50"/>
      <c r="I552" s="50"/>
      <c r="J552" s="59"/>
      <c r="K552" s="59"/>
      <c r="L552" s="59"/>
      <c r="M552" s="60" t="str">
        <f t="shared" si="98"/>
        <v/>
      </c>
      <c r="N552" s="4">
        <f t="shared" si="93"/>
        <v>0</v>
      </c>
      <c r="O552" s="4">
        <f t="shared" si="94"/>
        <v>0</v>
      </c>
      <c r="P552" s="4">
        <f t="shared" si="95"/>
        <v>0</v>
      </c>
      <c r="Q552" s="16">
        <f t="shared" si="96"/>
        <v>0</v>
      </c>
      <c r="R552" s="16">
        <f t="shared" si="97"/>
        <v>0</v>
      </c>
      <c r="S552" s="16"/>
      <c r="T552" s="110"/>
      <c r="U552" s="111"/>
      <c r="V552" s="111"/>
      <c r="W552" s="111"/>
      <c r="X552" s="112"/>
      <c r="Y552" s="8"/>
      <c r="Z552" s="11"/>
    </row>
    <row r="553" spans="1:26" customFormat="1" x14ac:dyDescent="0.25">
      <c r="A553" s="3">
        <f t="shared" si="88"/>
        <v>0</v>
      </c>
      <c r="B553" s="43">
        <f t="shared" si="89"/>
        <v>0</v>
      </c>
      <c r="C553" s="43">
        <f t="shared" si="90"/>
        <v>0</v>
      </c>
      <c r="D553" s="43">
        <f t="shared" si="91"/>
        <v>0</v>
      </c>
      <c r="E553" s="3">
        <f t="shared" si="92"/>
        <v>0</v>
      </c>
      <c r="F553" s="45"/>
      <c r="G553" s="70"/>
      <c r="H553" s="50"/>
      <c r="I553" s="50"/>
      <c r="J553" s="59"/>
      <c r="K553" s="59"/>
      <c r="L553" s="59"/>
      <c r="M553" s="60" t="str">
        <f t="shared" si="98"/>
        <v/>
      </c>
      <c r="N553" s="4">
        <f t="shared" si="93"/>
        <v>0</v>
      </c>
      <c r="O553" s="4">
        <f t="shared" si="94"/>
        <v>0</v>
      </c>
      <c r="P553" s="4">
        <f t="shared" si="95"/>
        <v>0</v>
      </c>
      <c r="Q553" s="16">
        <f t="shared" si="96"/>
        <v>0</v>
      </c>
      <c r="R553" s="16">
        <f t="shared" si="97"/>
        <v>0</v>
      </c>
      <c r="S553" s="16"/>
      <c r="T553" s="110"/>
      <c r="U553" s="111"/>
      <c r="V553" s="111"/>
      <c r="W553" s="111"/>
      <c r="X553" s="112"/>
      <c r="Y553" s="8"/>
      <c r="Z553" s="11"/>
    </row>
    <row r="554" spans="1:26" customFormat="1" x14ac:dyDescent="0.25">
      <c r="A554" s="3">
        <f t="shared" si="88"/>
        <v>0</v>
      </c>
      <c r="B554" s="43">
        <f t="shared" si="89"/>
        <v>0</v>
      </c>
      <c r="C554" s="43">
        <f t="shared" si="90"/>
        <v>0</v>
      </c>
      <c r="D554" s="43">
        <f t="shared" si="91"/>
        <v>0</v>
      </c>
      <c r="E554" s="3">
        <f t="shared" si="92"/>
        <v>0</v>
      </c>
      <c r="F554" s="45"/>
      <c r="G554" s="70"/>
      <c r="H554" s="50"/>
      <c r="I554" s="50"/>
      <c r="J554" s="59"/>
      <c r="K554" s="59"/>
      <c r="L554" s="59"/>
      <c r="M554" s="60" t="str">
        <f t="shared" si="98"/>
        <v/>
      </c>
      <c r="N554" s="4">
        <f t="shared" si="93"/>
        <v>0</v>
      </c>
      <c r="O554" s="4">
        <f t="shared" si="94"/>
        <v>0</v>
      </c>
      <c r="P554" s="4">
        <f t="shared" si="95"/>
        <v>0</v>
      </c>
      <c r="Q554" s="16">
        <f t="shared" si="96"/>
        <v>0</v>
      </c>
      <c r="R554" s="16">
        <f t="shared" si="97"/>
        <v>0</v>
      </c>
      <c r="S554" s="16"/>
      <c r="T554" s="110"/>
      <c r="U554" s="111"/>
      <c r="V554" s="111"/>
      <c r="W554" s="111"/>
      <c r="X554" s="112"/>
      <c r="Y554" s="8"/>
      <c r="Z554" s="11"/>
    </row>
    <row r="555" spans="1:26" customFormat="1" x14ac:dyDescent="0.25">
      <c r="A555" s="3">
        <f t="shared" si="88"/>
        <v>0</v>
      </c>
      <c r="B555" s="43">
        <f t="shared" si="89"/>
        <v>0</v>
      </c>
      <c r="C555" s="43">
        <f t="shared" si="90"/>
        <v>0</v>
      </c>
      <c r="D555" s="43">
        <f t="shared" si="91"/>
        <v>0</v>
      </c>
      <c r="E555" s="3">
        <f t="shared" si="92"/>
        <v>0</v>
      </c>
      <c r="F555" s="45"/>
      <c r="G555" s="70"/>
      <c r="H555" s="50"/>
      <c r="I555" s="50"/>
      <c r="J555" s="59"/>
      <c r="K555" s="59"/>
      <c r="L555" s="59"/>
      <c r="M555" s="60" t="str">
        <f t="shared" si="98"/>
        <v/>
      </c>
      <c r="N555" s="4">
        <f t="shared" si="93"/>
        <v>0</v>
      </c>
      <c r="O555" s="4">
        <f t="shared" si="94"/>
        <v>0</v>
      </c>
      <c r="P555" s="4">
        <f t="shared" si="95"/>
        <v>0</v>
      </c>
      <c r="Q555" s="16">
        <f t="shared" si="96"/>
        <v>0</v>
      </c>
      <c r="R555" s="16">
        <f t="shared" si="97"/>
        <v>0</v>
      </c>
      <c r="S555" s="16"/>
      <c r="T555" s="110"/>
      <c r="U555" s="111"/>
      <c r="V555" s="111"/>
      <c r="W555" s="111"/>
      <c r="X555" s="112"/>
      <c r="Y555" s="8"/>
      <c r="Z555" s="11"/>
    </row>
    <row r="556" spans="1:26" customFormat="1" x14ac:dyDescent="0.25">
      <c r="A556" s="3">
        <f t="shared" si="88"/>
        <v>0</v>
      </c>
      <c r="B556" s="43">
        <f t="shared" si="89"/>
        <v>0</v>
      </c>
      <c r="C556" s="43">
        <f t="shared" si="90"/>
        <v>0</v>
      </c>
      <c r="D556" s="43">
        <f t="shared" si="91"/>
        <v>0</v>
      </c>
      <c r="E556" s="3">
        <f t="shared" si="92"/>
        <v>0</v>
      </c>
      <c r="F556" s="45"/>
      <c r="G556" s="70"/>
      <c r="H556" s="50"/>
      <c r="I556" s="50"/>
      <c r="J556" s="59"/>
      <c r="K556" s="59"/>
      <c r="L556" s="59"/>
      <c r="M556" s="60" t="str">
        <f t="shared" si="98"/>
        <v/>
      </c>
      <c r="N556" s="4">
        <f t="shared" si="93"/>
        <v>0</v>
      </c>
      <c r="O556" s="4">
        <f t="shared" si="94"/>
        <v>0</v>
      </c>
      <c r="P556" s="4">
        <f t="shared" si="95"/>
        <v>0</v>
      </c>
      <c r="Q556" s="16">
        <f t="shared" si="96"/>
        <v>0</v>
      </c>
      <c r="R556" s="16">
        <f t="shared" si="97"/>
        <v>0</v>
      </c>
      <c r="S556" s="16"/>
      <c r="T556" s="113"/>
      <c r="U556" s="114"/>
      <c r="V556" s="114"/>
      <c r="W556" s="114"/>
      <c r="X556" s="115"/>
      <c r="Y556" s="8"/>
      <c r="Z556" s="11"/>
    </row>
    <row r="557" spans="1:26" customFormat="1" x14ac:dyDescent="0.25">
      <c r="A557" s="3">
        <f t="shared" si="88"/>
        <v>0</v>
      </c>
      <c r="B557" s="43">
        <f t="shared" si="89"/>
        <v>0</v>
      </c>
      <c r="C557" s="43">
        <f t="shared" si="90"/>
        <v>0</v>
      </c>
      <c r="D557" s="43">
        <f t="shared" si="91"/>
        <v>0</v>
      </c>
      <c r="E557" s="3">
        <f t="shared" si="92"/>
        <v>0</v>
      </c>
      <c r="F557" s="45"/>
      <c r="G557" s="70"/>
      <c r="H557" s="50"/>
      <c r="I557" s="50"/>
      <c r="J557" s="59"/>
      <c r="K557" s="59"/>
      <c r="L557" s="59"/>
      <c r="M557" s="60" t="str">
        <f t="shared" si="98"/>
        <v/>
      </c>
      <c r="N557" s="4">
        <f t="shared" si="93"/>
        <v>0</v>
      </c>
      <c r="O557" s="4">
        <f t="shared" si="94"/>
        <v>0</v>
      </c>
      <c r="P557" s="4">
        <f t="shared" si="95"/>
        <v>0</v>
      </c>
      <c r="Q557" s="16">
        <f t="shared" si="96"/>
        <v>0</v>
      </c>
      <c r="R557" s="16">
        <f t="shared" si="97"/>
        <v>0</v>
      </c>
      <c r="S557" s="16"/>
      <c r="T557" s="113"/>
      <c r="U557" s="114"/>
      <c r="V557" s="114"/>
      <c r="W557" s="114"/>
      <c r="X557" s="115"/>
      <c r="Y557" s="8"/>
      <c r="Z557" s="11"/>
    </row>
    <row r="558" spans="1:26" customFormat="1" x14ac:dyDescent="0.25">
      <c r="A558" s="3">
        <f t="shared" si="88"/>
        <v>0</v>
      </c>
      <c r="B558" s="43">
        <f t="shared" si="89"/>
        <v>0</v>
      </c>
      <c r="C558" s="43">
        <f t="shared" si="90"/>
        <v>0</v>
      </c>
      <c r="D558" s="43">
        <f t="shared" si="91"/>
        <v>0</v>
      </c>
      <c r="E558" s="3">
        <f t="shared" si="92"/>
        <v>0</v>
      </c>
      <c r="F558" s="45"/>
      <c r="G558" s="70"/>
      <c r="H558" s="50"/>
      <c r="I558" s="50"/>
      <c r="J558" s="59"/>
      <c r="K558" s="59"/>
      <c r="L558" s="59"/>
      <c r="M558" s="60" t="str">
        <f t="shared" si="98"/>
        <v/>
      </c>
      <c r="N558" s="4">
        <f t="shared" si="93"/>
        <v>0</v>
      </c>
      <c r="O558" s="4">
        <f t="shared" si="94"/>
        <v>0</v>
      </c>
      <c r="P558" s="4">
        <f t="shared" si="95"/>
        <v>0</v>
      </c>
      <c r="Q558" s="16">
        <f t="shared" si="96"/>
        <v>0</v>
      </c>
      <c r="R558" s="16">
        <f t="shared" si="97"/>
        <v>0</v>
      </c>
      <c r="S558" s="16"/>
      <c r="T558" s="113"/>
      <c r="U558" s="114"/>
      <c r="V558" s="114"/>
      <c r="W558" s="114"/>
      <c r="X558" s="115"/>
      <c r="Y558" s="8"/>
      <c r="Z558" s="11"/>
    </row>
    <row r="559" spans="1:26" customFormat="1" x14ac:dyDescent="0.25">
      <c r="A559" s="3">
        <f t="shared" si="88"/>
        <v>0</v>
      </c>
      <c r="B559" s="43">
        <f t="shared" si="89"/>
        <v>0</v>
      </c>
      <c r="C559" s="43">
        <f t="shared" si="90"/>
        <v>0</v>
      </c>
      <c r="D559" s="43">
        <f t="shared" si="91"/>
        <v>0</v>
      </c>
      <c r="E559" s="3">
        <f t="shared" si="92"/>
        <v>0</v>
      </c>
      <c r="F559" s="45"/>
      <c r="G559" s="70"/>
      <c r="H559" s="50"/>
      <c r="I559" s="50"/>
      <c r="J559" s="59"/>
      <c r="K559" s="59"/>
      <c r="L559" s="59"/>
      <c r="M559" s="60" t="str">
        <f t="shared" si="98"/>
        <v/>
      </c>
      <c r="N559" s="4">
        <f t="shared" si="93"/>
        <v>0</v>
      </c>
      <c r="O559" s="4">
        <f t="shared" si="94"/>
        <v>0</v>
      </c>
      <c r="P559" s="4">
        <f t="shared" si="95"/>
        <v>0</v>
      </c>
      <c r="Q559" s="16">
        <f t="shared" si="96"/>
        <v>0</v>
      </c>
      <c r="R559" s="16">
        <f t="shared" si="97"/>
        <v>0</v>
      </c>
      <c r="S559" s="16"/>
      <c r="T559" s="113"/>
      <c r="U559" s="114"/>
      <c r="V559" s="114"/>
      <c r="W559" s="114"/>
      <c r="X559" s="115"/>
      <c r="Y559" s="8"/>
      <c r="Z559" s="11"/>
    </row>
    <row r="560" spans="1:26" customFormat="1" x14ac:dyDescent="0.25">
      <c r="A560" s="3">
        <f t="shared" si="88"/>
        <v>0</v>
      </c>
      <c r="B560" s="43">
        <f t="shared" si="89"/>
        <v>0</v>
      </c>
      <c r="C560" s="43">
        <f t="shared" si="90"/>
        <v>0</v>
      </c>
      <c r="D560" s="43">
        <f t="shared" si="91"/>
        <v>0</v>
      </c>
      <c r="E560" s="3">
        <f t="shared" si="92"/>
        <v>0</v>
      </c>
      <c r="F560" s="45"/>
      <c r="G560" s="70"/>
      <c r="H560" s="50"/>
      <c r="I560" s="50"/>
      <c r="J560" s="59"/>
      <c r="K560" s="59"/>
      <c r="L560" s="59"/>
      <c r="M560" s="60" t="str">
        <f t="shared" si="98"/>
        <v/>
      </c>
      <c r="N560" s="4">
        <f t="shared" si="93"/>
        <v>0</v>
      </c>
      <c r="O560" s="4">
        <f t="shared" si="94"/>
        <v>0</v>
      </c>
      <c r="P560" s="4">
        <f t="shared" si="95"/>
        <v>0</v>
      </c>
      <c r="Q560" s="16">
        <f t="shared" si="96"/>
        <v>0</v>
      </c>
      <c r="R560" s="16">
        <f t="shared" si="97"/>
        <v>0</v>
      </c>
      <c r="S560" s="16"/>
      <c r="T560" s="113"/>
      <c r="U560" s="114"/>
      <c r="V560" s="114"/>
      <c r="W560" s="114"/>
      <c r="X560" s="115"/>
      <c r="Y560" s="8"/>
      <c r="Z560" s="11"/>
    </row>
    <row r="561" spans="1:26" customFormat="1" x14ac:dyDescent="0.25">
      <c r="A561" s="3">
        <f t="shared" si="88"/>
        <v>0</v>
      </c>
      <c r="B561" s="43">
        <f t="shared" si="89"/>
        <v>0</v>
      </c>
      <c r="C561" s="43">
        <f t="shared" si="90"/>
        <v>0</v>
      </c>
      <c r="D561" s="43">
        <f t="shared" si="91"/>
        <v>0</v>
      </c>
      <c r="E561" s="3">
        <f t="shared" si="92"/>
        <v>0</v>
      </c>
      <c r="F561" s="45"/>
      <c r="G561" s="70"/>
      <c r="H561" s="50"/>
      <c r="I561" s="50"/>
      <c r="J561" s="59"/>
      <c r="K561" s="59"/>
      <c r="L561" s="59"/>
      <c r="M561" s="60" t="str">
        <f t="shared" si="98"/>
        <v/>
      </c>
      <c r="N561" s="4">
        <f t="shared" si="93"/>
        <v>0</v>
      </c>
      <c r="O561" s="4">
        <f t="shared" si="94"/>
        <v>0</v>
      </c>
      <c r="P561" s="4">
        <f t="shared" si="95"/>
        <v>0</v>
      </c>
      <c r="Q561" s="16">
        <f t="shared" si="96"/>
        <v>0</v>
      </c>
      <c r="R561" s="16">
        <f t="shared" si="97"/>
        <v>0</v>
      </c>
      <c r="S561" s="16"/>
      <c r="T561" s="110"/>
      <c r="U561" s="111"/>
      <c r="V561" s="111"/>
      <c r="W561" s="111"/>
      <c r="X561" s="112"/>
      <c r="Y561" s="8"/>
      <c r="Z561" s="11"/>
    </row>
    <row r="562" spans="1:26" customFormat="1" x14ac:dyDescent="0.25">
      <c r="A562" s="3">
        <f t="shared" si="88"/>
        <v>0</v>
      </c>
      <c r="B562" s="43">
        <f t="shared" si="89"/>
        <v>0</v>
      </c>
      <c r="C562" s="43">
        <f t="shared" si="90"/>
        <v>0</v>
      </c>
      <c r="D562" s="43">
        <f t="shared" si="91"/>
        <v>0</v>
      </c>
      <c r="E562" s="3">
        <f t="shared" si="92"/>
        <v>0</v>
      </c>
      <c r="F562" s="45"/>
      <c r="G562" s="70"/>
      <c r="H562" s="50"/>
      <c r="I562" s="50"/>
      <c r="J562" s="59"/>
      <c r="K562" s="59"/>
      <c r="L562" s="59"/>
      <c r="M562" s="60" t="str">
        <f t="shared" si="98"/>
        <v/>
      </c>
      <c r="N562" s="4">
        <f t="shared" si="93"/>
        <v>0</v>
      </c>
      <c r="O562" s="4">
        <f t="shared" si="94"/>
        <v>0</v>
      </c>
      <c r="P562" s="4">
        <f t="shared" si="95"/>
        <v>0</v>
      </c>
      <c r="Q562" s="16">
        <f t="shared" si="96"/>
        <v>0</v>
      </c>
      <c r="R562" s="16">
        <f t="shared" si="97"/>
        <v>0</v>
      </c>
      <c r="S562" s="16"/>
      <c r="T562" s="110"/>
      <c r="U562" s="111"/>
      <c r="V562" s="111"/>
      <c r="W562" s="111"/>
      <c r="X562" s="112"/>
      <c r="Y562" s="8"/>
      <c r="Z562" s="11"/>
    </row>
    <row r="563" spans="1:26" customFormat="1" x14ac:dyDescent="0.25">
      <c r="A563" s="3">
        <f t="shared" si="88"/>
        <v>0</v>
      </c>
      <c r="B563" s="43">
        <f t="shared" si="89"/>
        <v>0</v>
      </c>
      <c r="C563" s="43">
        <f t="shared" si="90"/>
        <v>0</v>
      </c>
      <c r="D563" s="43">
        <f t="shared" si="91"/>
        <v>0</v>
      </c>
      <c r="E563" s="3">
        <f t="shared" si="92"/>
        <v>0</v>
      </c>
      <c r="F563" s="45"/>
      <c r="G563" s="70"/>
      <c r="H563" s="50"/>
      <c r="I563" s="50"/>
      <c r="J563" s="59"/>
      <c r="K563" s="59"/>
      <c r="L563" s="59"/>
      <c r="M563" s="60" t="str">
        <f t="shared" si="98"/>
        <v/>
      </c>
      <c r="N563" s="4">
        <f t="shared" si="93"/>
        <v>0</v>
      </c>
      <c r="O563" s="4">
        <f t="shared" si="94"/>
        <v>0</v>
      </c>
      <c r="P563" s="4">
        <f t="shared" si="95"/>
        <v>0</v>
      </c>
      <c r="Q563" s="16">
        <f t="shared" si="96"/>
        <v>0</v>
      </c>
      <c r="R563" s="16">
        <f t="shared" si="97"/>
        <v>0</v>
      </c>
      <c r="S563" s="16"/>
      <c r="T563" s="110"/>
      <c r="U563" s="111"/>
      <c r="V563" s="111"/>
      <c r="W563" s="111"/>
      <c r="X563" s="112"/>
      <c r="Y563" s="8"/>
      <c r="Z563" s="11"/>
    </row>
    <row r="564" spans="1:26" customFormat="1" x14ac:dyDescent="0.25">
      <c r="A564" s="3">
        <f t="shared" si="88"/>
        <v>0</v>
      </c>
      <c r="B564" s="43">
        <f t="shared" si="89"/>
        <v>0</v>
      </c>
      <c r="C564" s="43">
        <f t="shared" si="90"/>
        <v>0</v>
      </c>
      <c r="D564" s="43">
        <f t="shared" si="91"/>
        <v>0</v>
      </c>
      <c r="E564" s="3">
        <f t="shared" si="92"/>
        <v>0</v>
      </c>
      <c r="F564" s="45"/>
      <c r="G564" s="70"/>
      <c r="H564" s="50"/>
      <c r="I564" s="50"/>
      <c r="J564" s="59"/>
      <c r="K564" s="59"/>
      <c r="L564" s="59"/>
      <c r="M564" s="60" t="str">
        <f t="shared" si="98"/>
        <v/>
      </c>
      <c r="N564" s="4">
        <f t="shared" si="93"/>
        <v>0</v>
      </c>
      <c r="O564" s="4">
        <f t="shared" si="94"/>
        <v>0</v>
      </c>
      <c r="P564" s="4">
        <f t="shared" si="95"/>
        <v>0</v>
      </c>
      <c r="Q564" s="16">
        <f t="shared" si="96"/>
        <v>0</v>
      </c>
      <c r="R564" s="16">
        <f t="shared" si="97"/>
        <v>0</v>
      </c>
      <c r="S564" s="16"/>
      <c r="T564" s="110"/>
      <c r="U564" s="111"/>
      <c r="V564" s="111"/>
      <c r="W564" s="111"/>
      <c r="X564" s="112"/>
      <c r="Y564" s="8"/>
      <c r="Z564" s="11"/>
    </row>
    <row r="565" spans="1:26" customFormat="1" x14ac:dyDescent="0.25">
      <c r="A565" s="3">
        <f t="shared" si="88"/>
        <v>0</v>
      </c>
      <c r="B565" s="43">
        <f t="shared" si="89"/>
        <v>0</v>
      </c>
      <c r="C565" s="43">
        <f t="shared" si="90"/>
        <v>0</v>
      </c>
      <c r="D565" s="43">
        <f t="shared" si="91"/>
        <v>0</v>
      </c>
      <c r="E565" s="3">
        <f t="shared" si="92"/>
        <v>0</v>
      </c>
      <c r="F565" s="45"/>
      <c r="G565" s="70"/>
      <c r="H565" s="50"/>
      <c r="I565" s="50"/>
      <c r="J565" s="59"/>
      <c r="K565" s="59"/>
      <c r="L565" s="59"/>
      <c r="M565" s="60" t="str">
        <f t="shared" si="98"/>
        <v/>
      </c>
      <c r="N565" s="4">
        <f t="shared" si="93"/>
        <v>0</v>
      </c>
      <c r="O565" s="4">
        <f t="shared" si="94"/>
        <v>0</v>
      </c>
      <c r="P565" s="4">
        <f t="shared" si="95"/>
        <v>0</v>
      </c>
      <c r="Q565" s="16">
        <f t="shared" si="96"/>
        <v>0</v>
      </c>
      <c r="R565" s="16">
        <f t="shared" si="97"/>
        <v>0</v>
      </c>
      <c r="S565" s="16"/>
      <c r="T565" s="110"/>
      <c r="U565" s="111"/>
      <c r="V565" s="111"/>
      <c r="W565" s="111"/>
      <c r="X565" s="112"/>
      <c r="Y565" s="8"/>
      <c r="Z565" s="11"/>
    </row>
    <row r="566" spans="1:26" customFormat="1" x14ac:dyDescent="0.25">
      <c r="A566" s="3">
        <f t="shared" si="88"/>
        <v>0</v>
      </c>
      <c r="B566" s="43">
        <f t="shared" si="89"/>
        <v>0</v>
      </c>
      <c r="C566" s="43">
        <f t="shared" si="90"/>
        <v>0</v>
      </c>
      <c r="D566" s="43">
        <f t="shared" si="91"/>
        <v>0</v>
      </c>
      <c r="E566" s="3">
        <f t="shared" si="92"/>
        <v>0</v>
      </c>
      <c r="F566" s="45"/>
      <c r="G566" s="70"/>
      <c r="H566" s="50"/>
      <c r="I566" s="50"/>
      <c r="J566" s="59"/>
      <c r="K566" s="59"/>
      <c r="L566" s="59"/>
      <c r="M566" s="60" t="str">
        <f t="shared" si="98"/>
        <v/>
      </c>
      <c r="N566" s="4">
        <f t="shared" si="93"/>
        <v>0</v>
      </c>
      <c r="O566" s="4">
        <f t="shared" si="94"/>
        <v>0</v>
      </c>
      <c r="P566" s="4">
        <f t="shared" si="95"/>
        <v>0</v>
      </c>
      <c r="Q566" s="16">
        <f t="shared" si="96"/>
        <v>0</v>
      </c>
      <c r="R566" s="16">
        <f t="shared" si="97"/>
        <v>0</v>
      </c>
      <c r="S566" s="16"/>
      <c r="T566" s="110"/>
      <c r="U566" s="111"/>
      <c r="V566" s="111"/>
      <c r="W566" s="111"/>
      <c r="X566" s="112"/>
      <c r="Y566" s="8"/>
      <c r="Z566" s="11"/>
    </row>
    <row r="567" spans="1:26" customFormat="1" x14ac:dyDescent="0.25">
      <c r="A567" s="3">
        <f t="shared" si="88"/>
        <v>0</v>
      </c>
      <c r="B567" s="43">
        <f t="shared" si="89"/>
        <v>0</v>
      </c>
      <c r="C567" s="43">
        <f t="shared" si="90"/>
        <v>0</v>
      </c>
      <c r="D567" s="43">
        <f t="shared" si="91"/>
        <v>0</v>
      </c>
      <c r="E567" s="3">
        <f t="shared" si="92"/>
        <v>0</v>
      </c>
      <c r="F567" s="45"/>
      <c r="G567" s="70"/>
      <c r="H567" s="50"/>
      <c r="I567" s="50"/>
      <c r="J567" s="59"/>
      <c r="K567" s="59"/>
      <c r="L567" s="59"/>
      <c r="M567" s="60" t="str">
        <f t="shared" si="98"/>
        <v/>
      </c>
      <c r="N567" s="4">
        <f t="shared" si="93"/>
        <v>0</v>
      </c>
      <c r="O567" s="4">
        <f t="shared" si="94"/>
        <v>0</v>
      </c>
      <c r="P567" s="4">
        <f t="shared" si="95"/>
        <v>0</v>
      </c>
      <c r="Q567" s="16">
        <f t="shared" si="96"/>
        <v>0</v>
      </c>
      <c r="R567" s="16">
        <f t="shared" si="97"/>
        <v>0</v>
      </c>
      <c r="S567" s="16"/>
      <c r="T567" s="110"/>
      <c r="U567" s="111"/>
      <c r="V567" s="111"/>
      <c r="W567" s="111"/>
      <c r="X567" s="112"/>
      <c r="Y567" s="8"/>
      <c r="Z567" s="11"/>
    </row>
    <row r="568" spans="1:26" customFormat="1" x14ac:dyDescent="0.25">
      <c r="A568" s="3">
        <f t="shared" si="88"/>
        <v>0</v>
      </c>
      <c r="B568" s="43">
        <f t="shared" si="89"/>
        <v>0</v>
      </c>
      <c r="C568" s="43">
        <f t="shared" si="90"/>
        <v>0</v>
      </c>
      <c r="D568" s="43">
        <f t="shared" si="91"/>
        <v>0</v>
      </c>
      <c r="E568" s="3">
        <f t="shared" si="92"/>
        <v>0</v>
      </c>
      <c r="F568" s="45"/>
      <c r="G568" s="70"/>
      <c r="H568" s="50"/>
      <c r="I568" s="50"/>
      <c r="J568" s="59"/>
      <c r="K568" s="59"/>
      <c r="L568" s="59"/>
      <c r="M568" s="60" t="str">
        <f t="shared" si="98"/>
        <v/>
      </c>
      <c r="N568" s="4">
        <f t="shared" si="93"/>
        <v>0</v>
      </c>
      <c r="O568" s="4">
        <f t="shared" si="94"/>
        <v>0</v>
      </c>
      <c r="P568" s="4">
        <f t="shared" si="95"/>
        <v>0</v>
      </c>
      <c r="Q568" s="16">
        <f t="shared" si="96"/>
        <v>0</v>
      </c>
      <c r="R568" s="16">
        <f t="shared" si="97"/>
        <v>0</v>
      </c>
      <c r="S568" s="16"/>
      <c r="T568" s="110"/>
      <c r="U568" s="111"/>
      <c r="V568" s="111"/>
      <c r="W568" s="111"/>
      <c r="X568" s="112"/>
      <c r="Y568" s="8"/>
      <c r="Z568" s="11"/>
    </row>
    <row r="569" spans="1:26" customFormat="1" x14ac:dyDescent="0.25">
      <c r="A569" s="3">
        <f t="shared" si="88"/>
        <v>0</v>
      </c>
      <c r="B569" s="43">
        <f t="shared" si="89"/>
        <v>0</v>
      </c>
      <c r="C569" s="43">
        <f t="shared" si="90"/>
        <v>0</v>
      </c>
      <c r="D569" s="43">
        <f t="shared" si="91"/>
        <v>0</v>
      </c>
      <c r="E569" s="3">
        <f t="shared" si="92"/>
        <v>0</v>
      </c>
      <c r="F569" s="45"/>
      <c r="G569" s="70"/>
      <c r="H569" s="50"/>
      <c r="I569" s="50"/>
      <c r="J569" s="59"/>
      <c r="K569" s="59"/>
      <c r="L569" s="59"/>
      <c r="M569" s="60" t="str">
        <f t="shared" si="98"/>
        <v/>
      </c>
      <c r="N569" s="4">
        <f t="shared" si="93"/>
        <v>0</v>
      </c>
      <c r="O569" s="4">
        <f t="shared" si="94"/>
        <v>0</v>
      </c>
      <c r="P569" s="4">
        <f t="shared" si="95"/>
        <v>0</v>
      </c>
      <c r="Q569" s="16">
        <f t="shared" si="96"/>
        <v>0</v>
      </c>
      <c r="R569" s="16">
        <f t="shared" si="97"/>
        <v>0</v>
      </c>
      <c r="S569" s="16"/>
      <c r="T569" s="110"/>
      <c r="U569" s="111"/>
      <c r="V569" s="111"/>
      <c r="W569" s="111"/>
      <c r="X569" s="112"/>
      <c r="Y569" s="8"/>
      <c r="Z569" s="11"/>
    </row>
    <row r="570" spans="1:26" customFormat="1" x14ac:dyDescent="0.25">
      <c r="A570" s="3">
        <f t="shared" si="88"/>
        <v>0</v>
      </c>
      <c r="B570" s="43">
        <f t="shared" si="89"/>
        <v>0</v>
      </c>
      <c r="C570" s="43">
        <f t="shared" si="90"/>
        <v>0</v>
      </c>
      <c r="D570" s="43">
        <f t="shared" si="91"/>
        <v>0</v>
      </c>
      <c r="E570" s="3">
        <f t="shared" si="92"/>
        <v>0</v>
      </c>
      <c r="F570" s="45"/>
      <c r="G570" s="70"/>
      <c r="H570" s="50"/>
      <c r="I570" s="50"/>
      <c r="J570" s="59"/>
      <c r="K570" s="59"/>
      <c r="L570" s="59"/>
      <c r="M570" s="60" t="str">
        <f t="shared" si="98"/>
        <v/>
      </c>
      <c r="N570" s="4">
        <f t="shared" si="93"/>
        <v>0</v>
      </c>
      <c r="O570" s="4">
        <f t="shared" si="94"/>
        <v>0</v>
      </c>
      <c r="P570" s="4">
        <f t="shared" si="95"/>
        <v>0</v>
      </c>
      <c r="Q570" s="16">
        <f t="shared" si="96"/>
        <v>0</v>
      </c>
      <c r="R570" s="16">
        <f t="shared" si="97"/>
        <v>0</v>
      </c>
      <c r="S570" s="16"/>
      <c r="T570" s="110"/>
      <c r="U570" s="111"/>
      <c r="V570" s="111"/>
      <c r="W570" s="111"/>
      <c r="X570" s="112"/>
      <c r="Y570" s="8"/>
      <c r="Z570" s="11"/>
    </row>
    <row r="571" spans="1:26" customFormat="1" x14ac:dyDescent="0.25">
      <c r="A571" s="3">
        <f t="shared" si="88"/>
        <v>0</v>
      </c>
      <c r="B571" s="43">
        <f t="shared" si="89"/>
        <v>0</v>
      </c>
      <c r="C571" s="43">
        <f t="shared" si="90"/>
        <v>0</v>
      </c>
      <c r="D571" s="43">
        <f t="shared" si="91"/>
        <v>0</v>
      </c>
      <c r="E571" s="3">
        <f t="shared" si="92"/>
        <v>0</v>
      </c>
      <c r="F571" s="45"/>
      <c r="G571" s="70"/>
      <c r="H571" s="50"/>
      <c r="I571" s="50"/>
      <c r="J571" s="59"/>
      <c r="K571" s="59"/>
      <c r="L571" s="59"/>
      <c r="M571" s="60" t="str">
        <f t="shared" si="98"/>
        <v/>
      </c>
      <c r="N571" s="4">
        <f t="shared" si="93"/>
        <v>0</v>
      </c>
      <c r="O571" s="4">
        <f t="shared" si="94"/>
        <v>0</v>
      </c>
      <c r="P571" s="4">
        <f t="shared" si="95"/>
        <v>0</v>
      </c>
      <c r="Q571" s="16">
        <f t="shared" si="96"/>
        <v>0</v>
      </c>
      <c r="R571" s="16">
        <f t="shared" si="97"/>
        <v>0</v>
      </c>
      <c r="S571" s="16"/>
      <c r="T571" s="110"/>
      <c r="U571" s="111"/>
      <c r="V571" s="111"/>
      <c r="W571" s="111"/>
      <c r="X571" s="112"/>
      <c r="Y571" s="8"/>
      <c r="Z571" s="11"/>
    </row>
    <row r="572" spans="1:26" customFormat="1" x14ac:dyDescent="0.25">
      <c r="A572" s="3">
        <f t="shared" si="88"/>
        <v>0</v>
      </c>
      <c r="B572" s="43">
        <f t="shared" si="89"/>
        <v>0</v>
      </c>
      <c r="C572" s="43">
        <f t="shared" si="90"/>
        <v>0</v>
      </c>
      <c r="D572" s="43">
        <f t="shared" si="91"/>
        <v>0</v>
      </c>
      <c r="E572" s="3">
        <f t="shared" si="92"/>
        <v>0</v>
      </c>
      <c r="F572" s="45"/>
      <c r="G572" s="70"/>
      <c r="H572" s="50"/>
      <c r="I572" s="50"/>
      <c r="J572" s="59"/>
      <c r="K572" s="59"/>
      <c r="L572" s="59"/>
      <c r="M572" s="60" t="str">
        <f t="shared" si="98"/>
        <v/>
      </c>
      <c r="N572" s="4">
        <f t="shared" si="93"/>
        <v>0</v>
      </c>
      <c r="O572" s="4">
        <f t="shared" si="94"/>
        <v>0</v>
      </c>
      <c r="P572" s="4">
        <f t="shared" si="95"/>
        <v>0</v>
      </c>
      <c r="Q572" s="16">
        <f t="shared" si="96"/>
        <v>0</v>
      </c>
      <c r="R572" s="16">
        <f t="shared" si="97"/>
        <v>0</v>
      </c>
      <c r="S572" s="16"/>
      <c r="T572" s="110"/>
      <c r="U572" s="111"/>
      <c r="V572" s="111"/>
      <c r="W572" s="111"/>
      <c r="X572" s="112"/>
      <c r="Y572" s="8"/>
      <c r="Z572" s="11"/>
    </row>
    <row r="573" spans="1:26" customFormat="1" x14ac:dyDescent="0.25">
      <c r="A573" s="3">
        <f t="shared" si="88"/>
        <v>0</v>
      </c>
      <c r="B573" s="43">
        <f t="shared" si="89"/>
        <v>0</v>
      </c>
      <c r="C573" s="43">
        <f t="shared" si="90"/>
        <v>0</v>
      </c>
      <c r="D573" s="43">
        <f t="shared" si="91"/>
        <v>0</v>
      </c>
      <c r="E573" s="3">
        <f t="shared" si="92"/>
        <v>0</v>
      </c>
      <c r="F573" s="45"/>
      <c r="G573" s="70"/>
      <c r="H573" s="50"/>
      <c r="I573" s="50"/>
      <c r="J573" s="59"/>
      <c r="K573" s="59"/>
      <c r="L573" s="59"/>
      <c r="M573" s="60" t="str">
        <f t="shared" si="98"/>
        <v/>
      </c>
      <c r="N573" s="4">
        <f t="shared" si="93"/>
        <v>0</v>
      </c>
      <c r="O573" s="4">
        <f t="shared" si="94"/>
        <v>0</v>
      </c>
      <c r="P573" s="4">
        <f t="shared" si="95"/>
        <v>0</v>
      </c>
      <c r="Q573" s="16">
        <f t="shared" si="96"/>
        <v>0</v>
      </c>
      <c r="R573" s="16">
        <f t="shared" si="97"/>
        <v>0</v>
      </c>
      <c r="S573" s="16"/>
      <c r="T573" s="110"/>
      <c r="U573" s="111"/>
      <c r="V573" s="111"/>
      <c r="W573" s="111"/>
      <c r="X573" s="112"/>
      <c r="Y573" s="8"/>
      <c r="Z573" s="11"/>
    </row>
    <row r="574" spans="1:26" customFormat="1" x14ac:dyDescent="0.25">
      <c r="A574" s="3">
        <f t="shared" si="88"/>
        <v>0</v>
      </c>
      <c r="B574" s="43">
        <f t="shared" si="89"/>
        <v>0</v>
      </c>
      <c r="C574" s="43">
        <f t="shared" si="90"/>
        <v>0</v>
      </c>
      <c r="D574" s="43">
        <f t="shared" si="91"/>
        <v>0</v>
      </c>
      <c r="E574" s="3">
        <f t="shared" si="92"/>
        <v>0</v>
      </c>
      <c r="F574" s="45"/>
      <c r="G574" s="70"/>
      <c r="H574" s="50"/>
      <c r="I574" s="50"/>
      <c r="J574" s="59"/>
      <c r="K574" s="59"/>
      <c r="L574" s="59"/>
      <c r="M574" s="60" t="str">
        <f t="shared" si="98"/>
        <v/>
      </c>
      <c r="N574" s="4">
        <f t="shared" si="93"/>
        <v>0</v>
      </c>
      <c r="O574" s="4">
        <f t="shared" si="94"/>
        <v>0</v>
      </c>
      <c r="P574" s="4">
        <f t="shared" si="95"/>
        <v>0</v>
      </c>
      <c r="Q574" s="16">
        <f t="shared" si="96"/>
        <v>0</v>
      </c>
      <c r="R574" s="16">
        <f t="shared" si="97"/>
        <v>0</v>
      </c>
      <c r="S574" s="16"/>
      <c r="T574" s="110"/>
      <c r="U574" s="111"/>
      <c r="V574" s="111"/>
      <c r="W574" s="111"/>
      <c r="X574" s="112"/>
      <c r="Y574" s="8"/>
      <c r="Z574" s="11"/>
    </row>
    <row r="575" spans="1:26" customFormat="1" x14ac:dyDescent="0.25">
      <c r="A575" s="3">
        <f t="shared" si="88"/>
        <v>0</v>
      </c>
      <c r="B575" s="43">
        <f t="shared" si="89"/>
        <v>0</v>
      </c>
      <c r="C575" s="43">
        <f t="shared" si="90"/>
        <v>0</v>
      </c>
      <c r="D575" s="43">
        <f t="shared" si="91"/>
        <v>0</v>
      </c>
      <c r="E575" s="3">
        <f t="shared" si="92"/>
        <v>0</v>
      </c>
      <c r="F575" s="45"/>
      <c r="G575" s="70"/>
      <c r="H575" s="50"/>
      <c r="I575" s="50"/>
      <c r="J575" s="59"/>
      <c r="K575" s="59"/>
      <c r="L575" s="59"/>
      <c r="M575" s="60" t="str">
        <f t="shared" si="98"/>
        <v/>
      </c>
      <c r="N575" s="4">
        <f t="shared" si="93"/>
        <v>0</v>
      </c>
      <c r="O575" s="4">
        <f t="shared" si="94"/>
        <v>0</v>
      </c>
      <c r="P575" s="4">
        <f t="shared" si="95"/>
        <v>0</v>
      </c>
      <c r="Q575" s="16">
        <f t="shared" si="96"/>
        <v>0</v>
      </c>
      <c r="R575" s="16">
        <f t="shared" si="97"/>
        <v>0</v>
      </c>
      <c r="S575" s="16"/>
      <c r="T575" s="110"/>
      <c r="U575" s="111"/>
      <c r="V575" s="111"/>
      <c r="W575" s="111"/>
      <c r="X575" s="112"/>
      <c r="Y575" s="8"/>
      <c r="Z575" s="11"/>
    </row>
    <row r="576" spans="1:26" customFormat="1" x14ac:dyDescent="0.25">
      <c r="A576" s="3">
        <f t="shared" si="88"/>
        <v>0</v>
      </c>
      <c r="B576" s="43">
        <f t="shared" si="89"/>
        <v>0</v>
      </c>
      <c r="C576" s="43">
        <f t="shared" si="90"/>
        <v>0</v>
      </c>
      <c r="D576" s="43">
        <f t="shared" si="91"/>
        <v>0</v>
      </c>
      <c r="E576" s="3">
        <f t="shared" si="92"/>
        <v>0</v>
      </c>
      <c r="F576" s="45"/>
      <c r="G576" s="70"/>
      <c r="H576" s="50"/>
      <c r="I576" s="50"/>
      <c r="J576" s="59"/>
      <c r="K576" s="59"/>
      <c r="L576" s="59"/>
      <c r="M576" s="60" t="str">
        <f t="shared" si="98"/>
        <v/>
      </c>
      <c r="N576" s="4">
        <f t="shared" si="93"/>
        <v>0</v>
      </c>
      <c r="O576" s="4">
        <f t="shared" si="94"/>
        <v>0</v>
      </c>
      <c r="P576" s="4">
        <f t="shared" si="95"/>
        <v>0</v>
      </c>
      <c r="Q576" s="16">
        <f t="shared" si="96"/>
        <v>0</v>
      </c>
      <c r="R576" s="16">
        <f t="shared" si="97"/>
        <v>0</v>
      </c>
      <c r="S576" s="16"/>
      <c r="T576" s="110"/>
      <c r="U576" s="111"/>
      <c r="V576" s="111"/>
      <c r="W576" s="111"/>
      <c r="X576" s="112"/>
      <c r="Y576" s="8"/>
      <c r="Z576" s="11"/>
    </row>
    <row r="577" spans="1:26" customFormat="1" x14ac:dyDescent="0.25">
      <c r="A577" s="3">
        <f t="shared" si="88"/>
        <v>0</v>
      </c>
      <c r="B577" s="43">
        <f t="shared" si="89"/>
        <v>0</v>
      </c>
      <c r="C577" s="43">
        <f t="shared" si="90"/>
        <v>0</v>
      </c>
      <c r="D577" s="43">
        <f t="shared" si="91"/>
        <v>0</v>
      </c>
      <c r="E577" s="3">
        <f t="shared" si="92"/>
        <v>0</v>
      </c>
      <c r="F577" s="45"/>
      <c r="G577" s="70"/>
      <c r="H577" s="50"/>
      <c r="I577" s="50"/>
      <c r="J577" s="59"/>
      <c r="K577" s="59"/>
      <c r="L577" s="59"/>
      <c r="M577" s="60" t="str">
        <f t="shared" si="98"/>
        <v/>
      </c>
      <c r="N577" s="4">
        <f t="shared" si="93"/>
        <v>0</v>
      </c>
      <c r="O577" s="4">
        <f t="shared" si="94"/>
        <v>0</v>
      </c>
      <c r="P577" s="4">
        <f t="shared" si="95"/>
        <v>0</v>
      </c>
      <c r="Q577" s="16">
        <f t="shared" si="96"/>
        <v>0</v>
      </c>
      <c r="R577" s="16">
        <f t="shared" si="97"/>
        <v>0</v>
      </c>
      <c r="S577" s="16"/>
      <c r="T577" s="110"/>
      <c r="U577" s="111"/>
      <c r="V577" s="111"/>
      <c r="W577" s="111"/>
      <c r="X577" s="112"/>
      <c r="Y577" s="8"/>
      <c r="Z577" s="11"/>
    </row>
    <row r="578" spans="1:26" customFormat="1" x14ac:dyDescent="0.25">
      <c r="A578" s="3">
        <f t="shared" si="88"/>
        <v>0</v>
      </c>
      <c r="B578" s="43">
        <f t="shared" si="89"/>
        <v>0</v>
      </c>
      <c r="C578" s="43">
        <f t="shared" si="90"/>
        <v>0</v>
      </c>
      <c r="D578" s="43">
        <f t="shared" si="91"/>
        <v>0</v>
      </c>
      <c r="E578" s="3">
        <f t="shared" si="92"/>
        <v>0</v>
      </c>
      <c r="F578" s="45"/>
      <c r="G578" s="70"/>
      <c r="H578" s="50"/>
      <c r="I578" s="50"/>
      <c r="J578" s="59"/>
      <c r="K578" s="59"/>
      <c r="L578" s="59"/>
      <c r="M578" s="60" t="str">
        <f t="shared" si="98"/>
        <v/>
      </c>
      <c r="N578" s="4">
        <f t="shared" si="93"/>
        <v>0</v>
      </c>
      <c r="O578" s="4">
        <f t="shared" si="94"/>
        <v>0</v>
      </c>
      <c r="P578" s="4">
        <f t="shared" si="95"/>
        <v>0</v>
      </c>
      <c r="Q578" s="16">
        <f t="shared" si="96"/>
        <v>0</v>
      </c>
      <c r="R578" s="16">
        <f t="shared" si="97"/>
        <v>0</v>
      </c>
      <c r="S578" s="16"/>
      <c r="T578" s="110"/>
      <c r="U578" s="111"/>
      <c r="V578" s="111"/>
      <c r="W578" s="111"/>
      <c r="X578" s="112"/>
      <c r="Y578" s="8"/>
      <c r="Z578" s="11"/>
    </row>
    <row r="579" spans="1:26" customFormat="1" x14ac:dyDescent="0.25">
      <c r="A579" s="3">
        <f t="shared" si="88"/>
        <v>0</v>
      </c>
      <c r="B579" s="43">
        <f t="shared" si="89"/>
        <v>0</v>
      </c>
      <c r="C579" s="43">
        <f t="shared" si="90"/>
        <v>0</v>
      </c>
      <c r="D579" s="43">
        <f t="shared" si="91"/>
        <v>0</v>
      </c>
      <c r="E579" s="3">
        <f t="shared" si="92"/>
        <v>0</v>
      </c>
      <c r="F579" s="45"/>
      <c r="G579" s="70"/>
      <c r="H579" s="50"/>
      <c r="I579" s="50"/>
      <c r="J579" s="59"/>
      <c r="K579" s="59"/>
      <c r="L579" s="59"/>
      <c r="M579" s="60" t="str">
        <f t="shared" si="98"/>
        <v/>
      </c>
      <c r="N579" s="4">
        <f t="shared" si="93"/>
        <v>0</v>
      </c>
      <c r="O579" s="4">
        <f t="shared" si="94"/>
        <v>0</v>
      </c>
      <c r="P579" s="4">
        <f t="shared" si="95"/>
        <v>0</v>
      </c>
      <c r="Q579" s="16">
        <f t="shared" si="96"/>
        <v>0</v>
      </c>
      <c r="R579" s="16">
        <f t="shared" si="97"/>
        <v>0</v>
      </c>
      <c r="S579" s="16"/>
      <c r="T579" s="110"/>
      <c r="U579" s="111"/>
      <c r="V579" s="111"/>
      <c r="W579" s="111"/>
      <c r="X579" s="112"/>
      <c r="Y579" s="8"/>
      <c r="Z579" s="11"/>
    </row>
    <row r="580" spans="1:26" customFormat="1" x14ac:dyDescent="0.25">
      <c r="A580" s="3">
        <f t="shared" si="88"/>
        <v>0</v>
      </c>
      <c r="B580" s="43">
        <f t="shared" si="89"/>
        <v>0</v>
      </c>
      <c r="C580" s="43">
        <f t="shared" si="90"/>
        <v>0</v>
      </c>
      <c r="D580" s="43">
        <f t="shared" si="91"/>
        <v>0</v>
      </c>
      <c r="E580" s="3">
        <f t="shared" si="92"/>
        <v>0</v>
      </c>
      <c r="F580" s="45"/>
      <c r="G580" s="70"/>
      <c r="H580" s="50"/>
      <c r="I580" s="50"/>
      <c r="J580" s="59"/>
      <c r="K580" s="59"/>
      <c r="L580" s="59"/>
      <c r="M580" s="60" t="str">
        <f t="shared" si="98"/>
        <v/>
      </c>
      <c r="N580" s="4">
        <f t="shared" si="93"/>
        <v>0</v>
      </c>
      <c r="O580" s="4">
        <f t="shared" si="94"/>
        <v>0</v>
      </c>
      <c r="P580" s="4">
        <f t="shared" si="95"/>
        <v>0</v>
      </c>
      <c r="Q580" s="16">
        <f t="shared" si="96"/>
        <v>0</v>
      </c>
      <c r="R580" s="16">
        <f t="shared" si="97"/>
        <v>0</v>
      </c>
      <c r="S580" s="16"/>
      <c r="T580" s="110"/>
      <c r="U580" s="111"/>
      <c r="V580" s="111"/>
      <c r="W580" s="111"/>
      <c r="X580" s="112"/>
      <c r="Y580" s="8"/>
      <c r="Z580" s="11"/>
    </row>
    <row r="581" spans="1:26" customFormat="1" x14ac:dyDescent="0.25">
      <c r="A581" s="3">
        <f t="shared" si="88"/>
        <v>0</v>
      </c>
      <c r="B581" s="43">
        <f t="shared" si="89"/>
        <v>0</v>
      </c>
      <c r="C581" s="43">
        <f t="shared" si="90"/>
        <v>0</v>
      </c>
      <c r="D581" s="43">
        <f t="shared" si="91"/>
        <v>0</v>
      </c>
      <c r="E581" s="3">
        <f t="shared" si="92"/>
        <v>0</v>
      </c>
      <c r="F581" s="45"/>
      <c r="G581" s="70"/>
      <c r="H581" s="50"/>
      <c r="I581" s="50"/>
      <c r="J581" s="59"/>
      <c r="K581" s="59"/>
      <c r="L581" s="59"/>
      <c r="M581" s="60" t="str">
        <f t="shared" si="98"/>
        <v/>
      </c>
      <c r="N581" s="4">
        <f t="shared" si="93"/>
        <v>0</v>
      </c>
      <c r="O581" s="4">
        <f t="shared" si="94"/>
        <v>0</v>
      </c>
      <c r="P581" s="4">
        <f t="shared" si="95"/>
        <v>0</v>
      </c>
      <c r="Q581" s="16">
        <f t="shared" si="96"/>
        <v>0</v>
      </c>
      <c r="R581" s="16">
        <f t="shared" si="97"/>
        <v>0</v>
      </c>
      <c r="S581" s="16"/>
      <c r="T581" s="110"/>
      <c r="U581" s="111"/>
      <c r="V581" s="111"/>
      <c r="W581" s="111"/>
      <c r="X581" s="112"/>
      <c r="Y581" s="8"/>
      <c r="Z581" s="11"/>
    </row>
    <row r="582" spans="1:26" customFormat="1" x14ac:dyDescent="0.25">
      <c r="A582" s="3">
        <f t="shared" si="88"/>
        <v>0</v>
      </c>
      <c r="B582" s="43">
        <f t="shared" si="89"/>
        <v>0</v>
      </c>
      <c r="C582" s="43">
        <f t="shared" si="90"/>
        <v>0</v>
      </c>
      <c r="D582" s="43">
        <f t="shared" si="91"/>
        <v>0</v>
      </c>
      <c r="E582" s="3">
        <f t="shared" si="92"/>
        <v>0</v>
      </c>
      <c r="F582" s="45"/>
      <c r="G582" s="70"/>
      <c r="H582" s="50"/>
      <c r="I582" s="50"/>
      <c r="J582" s="59"/>
      <c r="K582" s="59"/>
      <c r="L582" s="59"/>
      <c r="M582" s="60" t="str">
        <f t="shared" si="98"/>
        <v/>
      </c>
      <c r="N582" s="4">
        <f t="shared" si="93"/>
        <v>0</v>
      </c>
      <c r="O582" s="4">
        <f t="shared" si="94"/>
        <v>0</v>
      </c>
      <c r="P582" s="4">
        <f t="shared" si="95"/>
        <v>0</v>
      </c>
      <c r="Q582" s="16">
        <f t="shared" si="96"/>
        <v>0</v>
      </c>
      <c r="R582" s="16">
        <f t="shared" si="97"/>
        <v>0</v>
      </c>
      <c r="S582" s="16"/>
      <c r="T582" s="110"/>
      <c r="U582" s="111"/>
      <c r="V582" s="111"/>
      <c r="W582" s="111"/>
      <c r="X582" s="112"/>
      <c r="Y582" s="8"/>
      <c r="Z582" s="11"/>
    </row>
    <row r="583" spans="1:26" customFormat="1" x14ac:dyDescent="0.25">
      <c r="A583" s="3">
        <f t="shared" si="88"/>
        <v>0</v>
      </c>
      <c r="B583" s="43">
        <f t="shared" si="89"/>
        <v>0</v>
      </c>
      <c r="C583" s="43">
        <f t="shared" si="90"/>
        <v>0</v>
      </c>
      <c r="D583" s="43">
        <f t="shared" si="91"/>
        <v>0</v>
      </c>
      <c r="E583" s="3">
        <f t="shared" si="92"/>
        <v>0</v>
      </c>
      <c r="F583" s="45"/>
      <c r="G583" s="70"/>
      <c r="H583" s="50"/>
      <c r="I583" s="50"/>
      <c r="J583" s="59"/>
      <c r="K583" s="59"/>
      <c r="L583" s="59"/>
      <c r="M583" s="60" t="str">
        <f t="shared" si="98"/>
        <v/>
      </c>
      <c r="N583" s="4">
        <f t="shared" si="93"/>
        <v>0</v>
      </c>
      <c r="O583" s="4">
        <f t="shared" si="94"/>
        <v>0</v>
      </c>
      <c r="P583" s="4">
        <f t="shared" si="95"/>
        <v>0</v>
      </c>
      <c r="Q583" s="16">
        <f t="shared" si="96"/>
        <v>0</v>
      </c>
      <c r="R583" s="16">
        <f t="shared" si="97"/>
        <v>0</v>
      </c>
      <c r="S583" s="16"/>
      <c r="T583" s="110"/>
      <c r="U583" s="111"/>
      <c r="V583" s="111"/>
      <c r="W583" s="111"/>
      <c r="X583" s="112"/>
      <c r="Y583" s="8"/>
      <c r="Z583" s="11"/>
    </row>
    <row r="584" spans="1:26" customFormat="1" x14ac:dyDescent="0.25">
      <c r="A584" s="3">
        <f t="shared" si="88"/>
        <v>0</v>
      </c>
      <c r="B584" s="43">
        <f t="shared" si="89"/>
        <v>0</v>
      </c>
      <c r="C584" s="43">
        <f t="shared" si="90"/>
        <v>0</v>
      </c>
      <c r="D584" s="43">
        <f t="shared" si="91"/>
        <v>0</v>
      </c>
      <c r="E584" s="3">
        <f t="shared" si="92"/>
        <v>0</v>
      </c>
      <c r="F584" s="45"/>
      <c r="G584" s="70"/>
      <c r="H584" s="50"/>
      <c r="I584" s="50"/>
      <c r="J584" s="59"/>
      <c r="K584" s="59"/>
      <c r="L584" s="59"/>
      <c r="M584" s="60" t="str">
        <f t="shared" si="98"/>
        <v/>
      </c>
      <c r="N584" s="4">
        <f t="shared" si="93"/>
        <v>0</v>
      </c>
      <c r="O584" s="4">
        <f t="shared" si="94"/>
        <v>0</v>
      </c>
      <c r="P584" s="4">
        <f t="shared" si="95"/>
        <v>0</v>
      </c>
      <c r="Q584" s="16">
        <f t="shared" si="96"/>
        <v>0</v>
      </c>
      <c r="R584" s="16">
        <f t="shared" si="97"/>
        <v>0</v>
      </c>
      <c r="S584" s="16"/>
      <c r="T584" s="113"/>
      <c r="U584" s="114"/>
      <c r="V584" s="114"/>
      <c r="W584" s="114"/>
      <c r="X584" s="115"/>
      <c r="Y584" s="8"/>
      <c r="Z584" s="11"/>
    </row>
    <row r="585" spans="1:26" customFormat="1" x14ac:dyDescent="0.25">
      <c r="A585" s="3">
        <f t="shared" si="88"/>
        <v>0</v>
      </c>
      <c r="B585" s="43">
        <f t="shared" si="89"/>
        <v>0</v>
      </c>
      <c r="C585" s="43">
        <f t="shared" si="90"/>
        <v>0</v>
      </c>
      <c r="D585" s="43">
        <f t="shared" si="91"/>
        <v>0</v>
      </c>
      <c r="E585" s="3">
        <f t="shared" si="92"/>
        <v>0</v>
      </c>
      <c r="F585" s="45"/>
      <c r="G585" s="70"/>
      <c r="H585" s="50"/>
      <c r="I585" s="50"/>
      <c r="J585" s="59"/>
      <c r="K585" s="59"/>
      <c r="L585" s="59"/>
      <c r="M585" s="60" t="str">
        <f t="shared" si="98"/>
        <v/>
      </c>
      <c r="N585" s="4">
        <f t="shared" si="93"/>
        <v>0</v>
      </c>
      <c r="O585" s="4">
        <f t="shared" si="94"/>
        <v>0</v>
      </c>
      <c r="P585" s="4">
        <f t="shared" si="95"/>
        <v>0</v>
      </c>
      <c r="Q585" s="16">
        <f t="shared" si="96"/>
        <v>0</v>
      </c>
      <c r="R585" s="16">
        <f t="shared" si="97"/>
        <v>0</v>
      </c>
      <c r="S585" s="16"/>
      <c r="T585" s="110"/>
      <c r="U585" s="111"/>
      <c r="V585" s="111"/>
      <c r="W585" s="111"/>
      <c r="X585" s="112"/>
      <c r="Y585" s="8"/>
      <c r="Z585" s="11"/>
    </row>
    <row r="586" spans="1:26" customFormat="1" x14ac:dyDescent="0.25">
      <c r="A586" s="3">
        <f t="shared" si="88"/>
        <v>0</v>
      </c>
      <c r="B586" s="43">
        <f t="shared" si="89"/>
        <v>0</v>
      </c>
      <c r="C586" s="43">
        <f t="shared" si="90"/>
        <v>0</v>
      </c>
      <c r="D586" s="43">
        <f t="shared" si="91"/>
        <v>0</v>
      </c>
      <c r="E586" s="3">
        <f t="shared" si="92"/>
        <v>0</v>
      </c>
      <c r="F586" s="45"/>
      <c r="G586" s="70"/>
      <c r="H586" s="50"/>
      <c r="I586" s="50"/>
      <c r="J586" s="59"/>
      <c r="K586" s="59"/>
      <c r="L586" s="59"/>
      <c r="M586" s="60" t="str">
        <f t="shared" si="98"/>
        <v/>
      </c>
      <c r="N586" s="4">
        <f t="shared" si="93"/>
        <v>0</v>
      </c>
      <c r="O586" s="4">
        <f t="shared" si="94"/>
        <v>0</v>
      </c>
      <c r="P586" s="4">
        <f t="shared" si="95"/>
        <v>0</v>
      </c>
      <c r="Q586" s="16">
        <f t="shared" si="96"/>
        <v>0</v>
      </c>
      <c r="R586" s="16">
        <f t="shared" si="97"/>
        <v>0</v>
      </c>
      <c r="S586" s="16"/>
      <c r="T586" s="110"/>
      <c r="U586" s="111"/>
      <c r="V586" s="111"/>
      <c r="W586" s="111"/>
      <c r="X586" s="112"/>
      <c r="Y586" s="8"/>
      <c r="Z586" s="11"/>
    </row>
    <row r="587" spans="1:26" customFormat="1" x14ac:dyDescent="0.25">
      <c r="A587" s="3">
        <f t="shared" si="88"/>
        <v>0</v>
      </c>
      <c r="B587" s="43">
        <f t="shared" si="89"/>
        <v>0</v>
      </c>
      <c r="C587" s="43">
        <f t="shared" si="90"/>
        <v>0</v>
      </c>
      <c r="D587" s="43">
        <f t="shared" si="91"/>
        <v>0</v>
      </c>
      <c r="E587" s="3">
        <f t="shared" si="92"/>
        <v>0</v>
      </c>
      <c r="F587" s="45"/>
      <c r="G587" s="70"/>
      <c r="H587" s="50"/>
      <c r="I587" s="50"/>
      <c r="J587" s="59"/>
      <c r="K587" s="59"/>
      <c r="L587" s="59"/>
      <c r="M587" s="60" t="str">
        <f t="shared" si="98"/>
        <v/>
      </c>
      <c r="N587" s="4">
        <f t="shared" si="93"/>
        <v>0</v>
      </c>
      <c r="O587" s="4">
        <f t="shared" si="94"/>
        <v>0</v>
      </c>
      <c r="P587" s="4">
        <f t="shared" si="95"/>
        <v>0</v>
      </c>
      <c r="Q587" s="16">
        <f t="shared" si="96"/>
        <v>0</v>
      </c>
      <c r="R587" s="16">
        <f t="shared" si="97"/>
        <v>0</v>
      </c>
      <c r="S587" s="16"/>
      <c r="T587" s="110"/>
      <c r="U587" s="111"/>
      <c r="V587" s="111"/>
      <c r="W587" s="111"/>
      <c r="X587" s="112"/>
      <c r="Y587" s="8"/>
      <c r="Z587" s="11"/>
    </row>
    <row r="588" spans="1:26" customFormat="1" x14ac:dyDescent="0.25">
      <c r="A588" s="3">
        <f t="shared" si="88"/>
        <v>0</v>
      </c>
      <c r="B588" s="43">
        <f t="shared" si="89"/>
        <v>0</v>
      </c>
      <c r="C588" s="43">
        <f t="shared" si="90"/>
        <v>0</v>
      </c>
      <c r="D588" s="43">
        <f t="shared" si="91"/>
        <v>0</v>
      </c>
      <c r="E588" s="3">
        <f t="shared" si="92"/>
        <v>0</v>
      </c>
      <c r="F588" s="45"/>
      <c r="G588" s="70"/>
      <c r="H588" s="50"/>
      <c r="I588" s="50"/>
      <c r="J588" s="59"/>
      <c r="K588" s="59"/>
      <c r="L588" s="59"/>
      <c r="M588" s="60" t="str">
        <f t="shared" si="98"/>
        <v/>
      </c>
      <c r="N588" s="4">
        <f t="shared" si="93"/>
        <v>0</v>
      </c>
      <c r="O588" s="4">
        <f t="shared" si="94"/>
        <v>0</v>
      </c>
      <c r="P588" s="4">
        <f t="shared" si="95"/>
        <v>0</v>
      </c>
      <c r="Q588" s="16">
        <f t="shared" si="96"/>
        <v>0</v>
      </c>
      <c r="R588" s="16">
        <f t="shared" si="97"/>
        <v>0</v>
      </c>
      <c r="S588" s="16"/>
      <c r="T588" s="110"/>
      <c r="U588" s="111"/>
      <c r="V588" s="111"/>
      <c r="W588" s="111"/>
      <c r="X588" s="112"/>
      <c r="Y588" s="8"/>
      <c r="Z588" s="11"/>
    </row>
    <row r="589" spans="1:26" customFormat="1" x14ac:dyDescent="0.25">
      <c r="A589" s="3">
        <f t="shared" si="88"/>
        <v>0</v>
      </c>
      <c r="B589" s="43">
        <f t="shared" si="89"/>
        <v>0</v>
      </c>
      <c r="C589" s="43">
        <f t="shared" si="90"/>
        <v>0</v>
      </c>
      <c r="D589" s="43">
        <f t="shared" si="91"/>
        <v>0</v>
      </c>
      <c r="E589" s="3">
        <f t="shared" si="92"/>
        <v>0</v>
      </c>
      <c r="F589" s="45"/>
      <c r="G589" s="70"/>
      <c r="H589" s="50"/>
      <c r="I589" s="50"/>
      <c r="J589" s="59"/>
      <c r="K589" s="59"/>
      <c r="L589" s="59"/>
      <c r="M589" s="60" t="str">
        <f t="shared" si="98"/>
        <v/>
      </c>
      <c r="N589" s="4">
        <f t="shared" si="93"/>
        <v>0</v>
      </c>
      <c r="O589" s="4">
        <f t="shared" si="94"/>
        <v>0</v>
      </c>
      <c r="P589" s="4">
        <f t="shared" si="95"/>
        <v>0</v>
      </c>
      <c r="Q589" s="16">
        <f t="shared" si="96"/>
        <v>0</v>
      </c>
      <c r="R589" s="16">
        <f t="shared" si="97"/>
        <v>0</v>
      </c>
      <c r="S589" s="16"/>
      <c r="T589" s="110"/>
      <c r="U589" s="111"/>
      <c r="V589" s="111"/>
      <c r="W589" s="111"/>
      <c r="X589" s="112"/>
      <c r="Y589" s="8"/>
      <c r="Z589" s="11"/>
    </row>
    <row r="590" spans="1:26" customFormat="1" x14ac:dyDescent="0.25">
      <c r="A590" s="3">
        <f t="shared" si="88"/>
        <v>0</v>
      </c>
      <c r="B590" s="43">
        <f t="shared" si="89"/>
        <v>0</v>
      </c>
      <c r="C590" s="43">
        <f t="shared" si="90"/>
        <v>0</v>
      </c>
      <c r="D590" s="43">
        <f t="shared" si="91"/>
        <v>0</v>
      </c>
      <c r="E590" s="3">
        <f t="shared" si="92"/>
        <v>0</v>
      </c>
      <c r="F590" s="45"/>
      <c r="G590" s="70"/>
      <c r="H590" s="50"/>
      <c r="I590" s="50"/>
      <c r="J590" s="59"/>
      <c r="K590" s="59"/>
      <c r="L590" s="59"/>
      <c r="M590" s="60" t="str">
        <f t="shared" si="98"/>
        <v/>
      </c>
      <c r="N590" s="4">
        <f t="shared" si="93"/>
        <v>0</v>
      </c>
      <c r="O590" s="4">
        <f t="shared" si="94"/>
        <v>0</v>
      </c>
      <c r="P590" s="4">
        <f t="shared" si="95"/>
        <v>0</v>
      </c>
      <c r="Q590" s="16">
        <f t="shared" si="96"/>
        <v>0</v>
      </c>
      <c r="R590" s="16">
        <f t="shared" si="97"/>
        <v>0</v>
      </c>
      <c r="S590" s="16"/>
      <c r="T590" s="110"/>
      <c r="U590" s="111"/>
      <c r="V590" s="111"/>
      <c r="W590" s="111"/>
      <c r="X590" s="112"/>
      <c r="Y590" s="8"/>
      <c r="Z590" s="11"/>
    </row>
    <row r="591" spans="1:26" customFormat="1" x14ac:dyDescent="0.25">
      <c r="A591" s="3">
        <f t="shared" si="88"/>
        <v>0</v>
      </c>
      <c r="B591" s="43">
        <f t="shared" si="89"/>
        <v>0</v>
      </c>
      <c r="C591" s="43">
        <f t="shared" si="90"/>
        <v>0</v>
      </c>
      <c r="D591" s="43">
        <f t="shared" si="91"/>
        <v>0</v>
      </c>
      <c r="E591" s="3">
        <f t="shared" si="92"/>
        <v>0</v>
      </c>
      <c r="F591" s="45"/>
      <c r="G591" s="70"/>
      <c r="H591" s="50"/>
      <c r="I591" s="50"/>
      <c r="J591" s="59"/>
      <c r="K591" s="59"/>
      <c r="L591" s="59"/>
      <c r="M591" s="60" t="str">
        <f t="shared" si="98"/>
        <v/>
      </c>
      <c r="N591" s="4">
        <f t="shared" si="93"/>
        <v>0</v>
      </c>
      <c r="O591" s="4">
        <f t="shared" si="94"/>
        <v>0</v>
      </c>
      <c r="P591" s="4">
        <f t="shared" si="95"/>
        <v>0</v>
      </c>
      <c r="Q591" s="16">
        <f t="shared" si="96"/>
        <v>0</v>
      </c>
      <c r="R591" s="16">
        <f t="shared" si="97"/>
        <v>0</v>
      </c>
      <c r="S591" s="16"/>
      <c r="T591" s="110"/>
      <c r="U591" s="111"/>
      <c r="V591" s="111"/>
      <c r="W591" s="111"/>
      <c r="X591" s="112"/>
      <c r="Y591" s="8"/>
      <c r="Z591" s="11"/>
    </row>
    <row r="592" spans="1:26" customFormat="1" x14ac:dyDescent="0.25">
      <c r="A592" s="3">
        <f t="shared" si="88"/>
        <v>0</v>
      </c>
      <c r="B592" s="43">
        <f t="shared" si="89"/>
        <v>0</v>
      </c>
      <c r="C592" s="43">
        <f t="shared" si="90"/>
        <v>0</v>
      </c>
      <c r="D592" s="43">
        <f t="shared" si="91"/>
        <v>0</v>
      </c>
      <c r="E592" s="3">
        <f t="shared" si="92"/>
        <v>0</v>
      </c>
      <c r="F592" s="45"/>
      <c r="G592" s="70"/>
      <c r="H592" s="50"/>
      <c r="I592" s="50"/>
      <c r="J592" s="59"/>
      <c r="K592" s="59"/>
      <c r="L592" s="59"/>
      <c r="M592" s="60" t="str">
        <f t="shared" si="98"/>
        <v/>
      </c>
      <c r="N592" s="4">
        <f t="shared" si="93"/>
        <v>0</v>
      </c>
      <c r="O592" s="4">
        <f t="shared" si="94"/>
        <v>0</v>
      </c>
      <c r="P592" s="4">
        <f t="shared" si="95"/>
        <v>0</v>
      </c>
      <c r="Q592" s="16">
        <f t="shared" si="96"/>
        <v>0</v>
      </c>
      <c r="R592" s="16">
        <f t="shared" si="97"/>
        <v>0</v>
      </c>
      <c r="S592" s="16"/>
      <c r="T592" s="110"/>
      <c r="U592" s="111"/>
      <c r="V592" s="111"/>
      <c r="W592" s="111"/>
      <c r="X592" s="112"/>
      <c r="Y592" s="8"/>
      <c r="Z592" s="11"/>
    </row>
    <row r="593" spans="1:26" customFormat="1" x14ac:dyDescent="0.25">
      <c r="A593" s="3">
        <f t="shared" si="88"/>
        <v>0</v>
      </c>
      <c r="B593" s="43">
        <f t="shared" si="89"/>
        <v>0</v>
      </c>
      <c r="C593" s="43">
        <f t="shared" si="90"/>
        <v>0</v>
      </c>
      <c r="D593" s="43">
        <f t="shared" si="91"/>
        <v>0</v>
      </c>
      <c r="E593" s="3">
        <f t="shared" si="92"/>
        <v>0</v>
      </c>
      <c r="F593" s="45"/>
      <c r="G593" s="70"/>
      <c r="H593" s="50"/>
      <c r="I593" s="50"/>
      <c r="J593" s="59"/>
      <c r="K593" s="59"/>
      <c r="L593" s="59"/>
      <c r="M593" s="60" t="str">
        <f t="shared" si="98"/>
        <v/>
      </c>
      <c r="N593" s="4">
        <f t="shared" si="93"/>
        <v>0</v>
      </c>
      <c r="O593" s="4">
        <f t="shared" si="94"/>
        <v>0</v>
      </c>
      <c r="P593" s="4">
        <f t="shared" si="95"/>
        <v>0</v>
      </c>
      <c r="Q593" s="16">
        <f t="shared" si="96"/>
        <v>0</v>
      </c>
      <c r="R593" s="16">
        <f t="shared" si="97"/>
        <v>0</v>
      </c>
      <c r="S593" s="16"/>
      <c r="T593" s="110"/>
      <c r="U593" s="111"/>
      <c r="V593" s="111"/>
      <c r="W593" s="111"/>
      <c r="X593" s="112"/>
      <c r="Y593" s="8"/>
      <c r="Z593" s="11"/>
    </row>
    <row r="594" spans="1:26" customFormat="1" x14ac:dyDescent="0.25">
      <c r="A594" s="3">
        <f t="shared" ref="A594:A657" si="99">IF(AND(G594="", H594="", I594="", J594="", K594="", L594=""), 0, 1)</f>
        <v>0</v>
      </c>
      <c r="B594" s="43">
        <f t="shared" ref="B594:B657" si="100">IF(OR(G594&lt;&gt;"", H594&lt;&gt;"", I594&lt;&gt;"", J594&lt;&gt;"", K594&lt;&gt;"", L594&lt;&gt;""), 1, 0)</f>
        <v>0</v>
      </c>
      <c r="C594" s="43">
        <f t="shared" ref="C594:C657" si="101">$B594*IF($G594="", 1, 0)</f>
        <v>0</v>
      </c>
      <c r="D594" s="43">
        <f t="shared" ref="D594:D657" si="102">$B594*IF($H594="", 1, 0)</f>
        <v>0</v>
      </c>
      <c r="E594" s="3">
        <f t="shared" ref="E594:E657" si="103">$B594*IF($I594="", 1, 0)</f>
        <v>0</v>
      </c>
      <c r="F594" s="45"/>
      <c r="G594" s="70"/>
      <c r="H594" s="50"/>
      <c r="I594" s="50"/>
      <c r="J594" s="59"/>
      <c r="K594" s="59"/>
      <c r="L594" s="59"/>
      <c r="M594" s="60" t="str">
        <f t="shared" si="98"/>
        <v/>
      </c>
      <c r="N594" s="4">
        <f t="shared" ref="N594:N657" si="104">$B594*IF($J594="", 1, 0)</f>
        <v>0</v>
      </c>
      <c r="O594" s="4">
        <f t="shared" ref="O594:O657" si="105">$B594*IF(OR($K594="", $K594&gt;$J594), 1, 0)</f>
        <v>0</v>
      </c>
      <c r="P594" s="4">
        <f t="shared" ref="P594:P657" si="106">$B594*IF(OR($L594="", $L594&gt;J594), 1, 0)</f>
        <v>0</v>
      </c>
      <c r="Q594" s="16">
        <f t="shared" ref="Q594:Q657" si="107">$B594*IF($M594="", 1, 0)</f>
        <v>0</v>
      </c>
      <c r="R594" s="16">
        <f t="shared" ref="R594:R657" si="108">IF(OR(M594="", AND(M594&gt;=0, M594&lt;=J594)),0,1)</f>
        <v>0</v>
      </c>
      <c r="S594" s="16"/>
      <c r="T594" s="110"/>
      <c r="U594" s="111"/>
      <c r="V594" s="111"/>
      <c r="W594" s="111"/>
      <c r="X594" s="112"/>
      <c r="Y594" s="8"/>
      <c r="Z594" s="11"/>
    </row>
    <row r="595" spans="1:26" customFormat="1" x14ac:dyDescent="0.25">
      <c r="A595" s="3">
        <f t="shared" si="99"/>
        <v>0</v>
      </c>
      <c r="B595" s="43">
        <f t="shared" si="100"/>
        <v>0</v>
      </c>
      <c r="C595" s="43">
        <f t="shared" si="101"/>
        <v>0</v>
      </c>
      <c r="D595" s="43">
        <f t="shared" si="102"/>
        <v>0</v>
      </c>
      <c r="E595" s="3">
        <f t="shared" si="103"/>
        <v>0</v>
      </c>
      <c r="F595" s="45"/>
      <c r="G595" s="70"/>
      <c r="H595" s="50"/>
      <c r="I595" s="50"/>
      <c r="J595" s="59"/>
      <c r="K595" s="59"/>
      <c r="L595" s="59"/>
      <c r="M595" s="60" t="str">
        <f t="shared" ref="M595:M658" si="109">IF(OR(J595&lt;&gt;"", K595&lt;&gt;"", L595&lt;&gt;""), K595+L595, "")</f>
        <v/>
      </c>
      <c r="N595" s="4">
        <f t="shared" si="104"/>
        <v>0</v>
      </c>
      <c r="O595" s="4">
        <f t="shared" si="105"/>
        <v>0</v>
      </c>
      <c r="P595" s="4">
        <f t="shared" si="106"/>
        <v>0</v>
      </c>
      <c r="Q595" s="16">
        <f t="shared" si="107"/>
        <v>0</v>
      </c>
      <c r="R595" s="16">
        <f t="shared" si="108"/>
        <v>0</v>
      </c>
      <c r="S595" s="16"/>
      <c r="T595" s="110"/>
      <c r="U595" s="111"/>
      <c r="V595" s="111"/>
      <c r="W595" s="111"/>
      <c r="X595" s="112"/>
      <c r="Y595" s="8"/>
      <c r="Z595" s="11"/>
    </row>
    <row r="596" spans="1:26" customFormat="1" x14ac:dyDescent="0.25">
      <c r="A596" s="3">
        <f t="shared" si="99"/>
        <v>0</v>
      </c>
      <c r="B596" s="43">
        <f t="shared" si="100"/>
        <v>0</v>
      </c>
      <c r="C596" s="43">
        <f t="shared" si="101"/>
        <v>0</v>
      </c>
      <c r="D596" s="43">
        <f t="shared" si="102"/>
        <v>0</v>
      </c>
      <c r="E596" s="3">
        <f t="shared" si="103"/>
        <v>0</v>
      </c>
      <c r="F596" s="45"/>
      <c r="G596" s="70"/>
      <c r="H596" s="50"/>
      <c r="I596" s="50"/>
      <c r="J596" s="59"/>
      <c r="K596" s="59"/>
      <c r="L596" s="59"/>
      <c r="M596" s="60" t="str">
        <f t="shared" si="109"/>
        <v/>
      </c>
      <c r="N596" s="4">
        <f t="shared" si="104"/>
        <v>0</v>
      </c>
      <c r="O596" s="4">
        <f t="shared" si="105"/>
        <v>0</v>
      </c>
      <c r="P596" s="4">
        <f t="shared" si="106"/>
        <v>0</v>
      </c>
      <c r="Q596" s="16">
        <f t="shared" si="107"/>
        <v>0</v>
      </c>
      <c r="R596" s="16">
        <f t="shared" si="108"/>
        <v>0</v>
      </c>
      <c r="S596" s="16"/>
      <c r="T596" s="110"/>
      <c r="U596" s="111"/>
      <c r="V596" s="111"/>
      <c r="W596" s="111"/>
      <c r="X596" s="112"/>
      <c r="Y596" s="8"/>
      <c r="Z596" s="11"/>
    </row>
    <row r="597" spans="1:26" customFormat="1" x14ac:dyDescent="0.25">
      <c r="A597" s="3">
        <f t="shared" si="99"/>
        <v>0</v>
      </c>
      <c r="B597" s="43">
        <f t="shared" si="100"/>
        <v>0</v>
      </c>
      <c r="C597" s="43">
        <f t="shared" si="101"/>
        <v>0</v>
      </c>
      <c r="D597" s="43">
        <f t="shared" si="102"/>
        <v>0</v>
      </c>
      <c r="E597" s="3">
        <f t="shared" si="103"/>
        <v>0</v>
      </c>
      <c r="F597" s="45"/>
      <c r="G597" s="70"/>
      <c r="H597" s="50"/>
      <c r="I597" s="50"/>
      <c r="J597" s="59"/>
      <c r="K597" s="59"/>
      <c r="L597" s="59"/>
      <c r="M597" s="60" t="str">
        <f t="shared" si="109"/>
        <v/>
      </c>
      <c r="N597" s="4">
        <f t="shared" si="104"/>
        <v>0</v>
      </c>
      <c r="O597" s="4">
        <f t="shared" si="105"/>
        <v>0</v>
      </c>
      <c r="P597" s="4">
        <f t="shared" si="106"/>
        <v>0</v>
      </c>
      <c r="Q597" s="16">
        <f t="shared" si="107"/>
        <v>0</v>
      </c>
      <c r="R597" s="16">
        <f t="shared" si="108"/>
        <v>0</v>
      </c>
      <c r="S597" s="16"/>
      <c r="T597" s="110"/>
      <c r="U597" s="111"/>
      <c r="V597" s="111"/>
      <c r="W597" s="111"/>
      <c r="X597" s="112"/>
      <c r="Y597" s="8"/>
      <c r="Z597" s="11"/>
    </row>
    <row r="598" spans="1:26" customFormat="1" x14ac:dyDescent="0.25">
      <c r="A598" s="3">
        <f t="shared" si="99"/>
        <v>0</v>
      </c>
      <c r="B598" s="43">
        <f t="shared" si="100"/>
        <v>0</v>
      </c>
      <c r="C598" s="43">
        <f t="shared" si="101"/>
        <v>0</v>
      </c>
      <c r="D598" s="43">
        <f t="shared" si="102"/>
        <v>0</v>
      </c>
      <c r="E598" s="3">
        <f t="shared" si="103"/>
        <v>0</v>
      </c>
      <c r="F598" s="45"/>
      <c r="G598" s="70"/>
      <c r="H598" s="50"/>
      <c r="I598" s="50"/>
      <c r="J598" s="59"/>
      <c r="K598" s="59"/>
      <c r="L598" s="59"/>
      <c r="M598" s="60" t="str">
        <f t="shared" si="109"/>
        <v/>
      </c>
      <c r="N598" s="4">
        <f t="shared" si="104"/>
        <v>0</v>
      </c>
      <c r="O598" s="4">
        <f t="shared" si="105"/>
        <v>0</v>
      </c>
      <c r="P598" s="4">
        <f t="shared" si="106"/>
        <v>0</v>
      </c>
      <c r="Q598" s="16">
        <f t="shared" si="107"/>
        <v>0</v>
      </c>
      <c r="R598" s="16">
        <f t="shared" si="108"/>
        <v>0</v>
      </c>
      <c r="S598" s="16"/>
      <c r="T598" s="110"/>
      <c r="U598" s="111"/>
      <c r="V598" s="111"/>
      <c r="W598" s="111"/>
      <c r="X598" s="112"/>
      <c r="Y598" s="8"/>
      <c r="Z598" s="11"/>
    </row>
    <row r="599" spans="1:26" customFormat="1" x14ac:dyDescent="0.25">
      <c r="A599" s="3">
        <f t="shared" si="99"/>
        <v>0</v>
      </c>
      <c r="B599" s="43">
        <f t="shared" si="100"/>
        <v>0</v>
      </c>
      <c r="C599" s="43">
        <f t="shared" si="101"/>
        <v>0</v>
      </c>
      <c r="D599" s="43">
        <f t="shared" si="102"/>
        <v>0</v>
      </c>
      <c r="E599" s="3">
        <f t="shared" si="103"/>
        <v>0</v>
      </c>
      <c r="F599" s="45"/>
      <c r="G599" s="70"/>
      <c r="H599" s="50"/>
      <c r="I599" s="50"/>
      <c r="J599" s="59"/>
      <c r="K599" s="59"/>
      <c r="L599" s="59"/>
      <c r="M599" s="60" t="str">
        <f t="shared" si="109"/>
        <v/>
      </c>
      <c r="N599" s="4">
        <f t="shared" si="104"/>
        <v>0</v>
      </c>
      <c r="O599" s="4">
        <f t="shared" si="105"/>
        <v>0</v>
      </c>
      <c r="P599" s="4">
        <f t="shared" si="106"/>
        <v>0</v>
      </c>
      <c r="Q599" s="16">
        <f t="shared" si="107"/>
        <v>0</v>
      </c>
      <c r="R599" s="16">
        <f t="shared" si="108"/>
        <v>0</v>
      </c>
      <c r="S599" s="16"/>
      <c r="T599" s="110"/>
      <c r="U599" s="111"/>
      <c r="V599" s="111"/>
      <c r="W599" s="111"/>
      <c r="X599" s="112"/>
      <c r="Y599" s="8"/>
      <c r="Z599" s="11"/>
    </row>
    <row r="600" spans="1:26" customFormat="1" x14ac:dyDescent="0.25">
      <c r="A600" s="3">
        <f t="shared" si="99"/>
        <v>0</v>
      </c>
      <c r="B600" s="43">
        <f t="shared" si="100"/>
        <v>0</v>
      </c>
      <c r="C600" s="43">
        <f t="shared" si="101"/>
        <v>0</v>
      </c>
      <c r="D600" s="43">
        <f t="shared" si="102"/>
        <v>0</v>
      </c>
      <c r="E600" s="3">
        <f t="shared" si="103"/>
        <v>0</v>
      </c>
      <c r="F600" s="45"/>
      <c r="G600" s="70"/>
      <c r="H600" s="50"/>
      <c r="I600" s="50"/>
      <c r="J600" s="59"/>
      <c r="K600" s="59"/>
      <c r="L600" s="59"/>
      <c r="M600" s="60" t="str">
        <f t="shared" si="109"/>
        <v/>
      </c>
      <c r="N600" s="4">
        <f t="shared" si="104"/>
        <v>0</v>
      </c>
      <c r="O600" s="4">
        <f t="shared" si="105"/>
        <v>0</v>
      </c>
      <c r="P600" s="4">
        <f t="shared" si="106"/>
        <v>0</v>
      </c>
      <c r="Q600" s="16">
        <f t="shared" si="107"/>
        <v>0</v>
      </c>
      <c r="R600" s="16">
        <f t="shared" si="108"/>
        <v>0</v>
      </c>
      <c r="S600" s="16"/>
      <c r="T600" s="110"/>
      <c r="U600" s="111"/>
      <c r="V600" s="111"/>
      <c r="W600" s="111"/>
      <c r="X600" s="112"/>
      <c r="Y600" s="8"/>
      <c r="Z600" s="11"/>
    </row>
    <row r="601" spans="1:26" customFormat="1" x14ac:dyDescent="0.25">
      <c r="A601" s="3">
        <f t="shared" si="99"/>
        <v>0</v>
      </c>
      <c r="B601" s="43">
        <f t="shared" si="100"/>
        <v>0</v>
      </c>
      <c r="C601" s="43">
        <f t="shared" si="101"/>
        <v>0</v>
      </c>
      <c r="D601" s="43">
        <f t="shared" si="102"/>
        <v>0</v>
      </c>
      <c r="E601" s="3">
        <f t="shared" si="103"/>
        <v>0</v>
      </c>
      <c r="F601" s="45"/>
      <c r="G601" s="70"/>
      <c r="H601" s="50"/>
      <c r="I601" s="50"/>
      <c r="J601" s="59"/>
      <c r="K601" s="59"/>
      <c r="L601" s="59"/>
      <c r="M601" s="60" t="str">
        <f t="shared" si="109"/>
        <v/>
      </c>
      <c r="N601" s="4">
        <f t="shared" si="104"/>
        <v>0</v>
      </c>
      <c r="O601" s="4">
        <f t="shared" si="105"/>
        <v>0</v>
      </c>
      <c r="P601" s="4">
        <f t="shared" si="106"/>
        <v>0</v>
      </c>
      <c r="Q601" s="16">
        <f t="shared" si="107"/>
        <v>0</v>
      </c>
      <c r="R601" s="16">
        <f t="shared" si="108"/>
        <v>0</v>
      </c>
      <c r="S601" s="16"/>
      <c r="T601" s="110"/>
      <c r="U601" s="111"/>
      <c r="V601" s="111"/>
      <c r="W601" s="111"/>
      <c r="X601" s="112"/>
      <c r="Y601" s="8"/>
      <c r="Z601" s="11"/>
    </row>
    <row r="602" spans="1:26" customFormat="1" x14ac:dyDescent="0.25">
      <c r="A602" s="3">
        <f t="shared" si="99"/>
        <v>0</v>
      </c>
      <c r="B602" s="43">
        <f t="shared" si="100"/>
        <v>0</v>
      </c>
      <c r="C602" s="43">
        <f t="shared" si="101"/>
        <v>0</v>
      </c>
      <c r="D602" s="43">
        <f t="shared" si="102"/>
        <v>0</v>
      </c>
      <c r="E602" s="3">
        <f t="shared" si="103"/>
        <v>0</v>
      </c>
      <c r="F602" s="45"/>
      <c r="G602" s="70"/>
      <c r="H602" s="50"/>
      <c r="I602" s="50"/>
      <c r="J602" s="59"/>
      <c r="K602" s="59"/>
      <c r="L602" s="59"/>
      <c r="M602" s="60" t="str">
        <f t="shared" si="109"/>
        <v/>
      </c>
      <c r="N602" s="4">
        <f t="shared" si="104"/>
        <v>0</v>
      </c>
      <c r="O602" s="4">
        <f t="shared" si="105"/>
        <v>0</v>
      </c>
      <c r="P602" s="4">
        <f t="shared" si="106"/>
        <v>0</v>
      </c>
      <c r="Q602" s="16">
        <f t="shared" si="107"/>
        <v>0</v>
      </c>
      <c r="R602" s="16">
        <f t="shared" si="108"/>
        <v>0</v>
      </c>
      <c r="S602" s="16"/>
      <c r="T602" s="113"/>
      <c r="U602" s="114"/>
      <c r="V602" s="114"/>
      <c r="W602" s="114"/>
      <c r="X602" s="115"/>
      <c r="Y602" s="8"/>
      <c r="Z602" s="11"/>
    </row>
    <row r="603" spans="1:26" customFormat="1" x14ac:dyDescent="0.25">
      <c r="A603" s="3">
        <f t="shared" si="99"/>
        <v>0</v>
      </c>
      <c r="B603" s="43">
        <f t="shared" si="100"/>
        <v>0</v>
      </c>
      <c r="C603" s="43">
        <f t="shared" si="101"/>
        <v>0</v>
      </c>
      <c r="D603" s="43">
        <f t="shared" si="102"/>
        <v>0</v>
      </c>
      <c r="E603" s="3">
        <f t="shared" si="103"/>
        <v>0</v>
      </c>
      <c r="F603" s="45"/>
      <c r="G603" s="70"/>
      <c r="H603" s="50"/>
      <c r="I603" s="50"/>
      <c r="J603" s="59"/>
      <c r="K603" s="59"/>
      <c r="L603" s="59"/>
      <c r="M603" s="60" t="str">
        <f t="shared" si="109"/>
        <v/>
      </c>
      <c r="N603" s="4">
        <f t="shared" si="104"/>
        <v>0</v>
      </c>
      <c r="O603" s="4">
        <f t="shared" si="105"/>
        <v>0</v>
      </c>
      <c r="P603" s="4">
        <f t="shared" si="106"/>
        <v>0</v>
      </c>
      <c r="Q603" s="16">
        <f t="shared" si="107"/>
        <v>0</v>
      </c>
      <c r="R603" s="16">
        <f t="shared" si="108"/>
        <v>0</v>
      </c>
      <c r="S603" s="16"/>
      <c r="T603" s="113"/>
      <c r="U603" s="114"/>
      <c r="V603" s="114"/>
      <c r="W603" s="114"/>
      <c r="X603" s="115"/>
      <c r="Y603" s="8"/>
      <c r="Z603" s="11"/>
    </row>
    <row r="604" spans="1:26" customFormat="1" x14ac:dyDescent="0.25">
      <c r="A604" s="3">
        <f t="shared" si="99"/>
        <v>0</v>
      </c>
      <c r="B604" s="43">
        <f t="shared" si="100"/>
        <v>0</v>
      </c>
      <c r="C604" s="43">
        <f t="shared" si="101"/>
        <v>0</v>
      </c>
      <c r="D604" s="43">
        <f t="shared" si="102"/>
        <v>0</v>
      </c>
      <c r="E604" s="3">
        <f t="shared" si="103"/>
        <v>0</v>
      </c>
      <c r="F604" s="45"/>
      <c r="G604" s="70"/>
      <c r="H604" s="50"/>
      <c r="I604" s="50"/>
      <c r="J604" s="59"/>
      <c r="K604" s="59"/>
      <c r="L604" s="59"/>
      <c r="M604" s="60" t="str">
        <f t="shared" si="109"/>
        <v/>
      </c>
      <c r="N604" s="4">
        <f t="shared" si="104"/>
        <v>0</v>
      </c>
      <c r="O604" s="4">
        <f t="shared" si="105"/>
        <v>0</v>
      </c>
      <c r="P604" s="4">
        <f t="shared" si="106"/>
        <v>0</v>
      </c>
      <c r="Q604" s="16">
        <f t="shared" si="107"/>
        <v>0</v>
      </c>
      <c r="R604" s="16">
        <f t="shared" si="108"/>
        <v>0</v>
      </c>
      <c r="S604" s="16"/>
      <c r="T604" s="113"/>
      <c r="U604" s="114"/>
      <c r="V604" s="114"/>
      <c r="W604" s="114"/>
      <c r="X604" s="115"/>
      <c r="Y604" s="8"/>
      <c r="Z604" s="11"/>
    </row>
    <row r="605" spans="1:26" customFormat="1" x14ac:dyDescent="0.25">
      <c r="A605" s="3">
        <f t="shared" si="99"/>
        <v>0</v>
      </c>
      <c r="B605" s="43">
        <f t="shared" si="100"/>
        <v>0</v>
      </c>
      <c r="C605" s="43">
        <f t="shared" si="101"/>
        <v>0</v>
      </c>
      <c r="D605" s="43">
        <f t="shared" si="102"/>
        <v>0</v>
      </c>
      <c r="E605" s="3">
        <f t="shared" si="103"/>
        <v>0</v>
      </c>
      <c r="F605" s="45"/>
      <c r="G605" s="70"/>
      <c r="H605" s="50"/>
      <c r="I605" s="50"/>
      <c r="J605" s="59"/>
      <c r="K605" s="59"/>
      <c r="L605" s="59"/>
      <c r="M605" s="60" t="str">
        <f t="shared" si="109"/>
        <v/>
      </c>
      <c r="N605" s="4">
        <f t="shared" si="104"/>
        <v>0</v>
      </c>
      <c r="O605" s="4">
        <f t="shared" si="105"/>
        <v>0</v>
      </c>
      <c r="P605" s="4">
        <f t="shared" si="106"/>
        <v>0</v>
      </c>
      <c r="Q605" s="16">
        <f t="shared" si="107"/>
        <v>0</v>
      </c>
      <c r="R605" s="16">
        <f t="shared" si="108"/>
        <v>0</v>
      </c>
      <c r="S605" s="16"/>
      <c r="T605" s="113"/>
      <c r="U605" s="114"/>
      <c r="V605" s="114"/>
      <c r="W605" s="114"/>
      <c r="X605" s="115"/>
      <c r="Y605" s="8"/>
      <c r="Z605" s="11"/>
    </row>
    <row r="606" spans="1:26" customFormat="1" x14ac:dyDescent="0.25">
      <c r="A606" s="3">
        <f t="shared" si="99"/>
        <v>0</v>
      </c>
      <c r="B606" s="43">
        <f t="shared" si="100"/>
        <v>0</v>
      </c>
      <c r="C606" s="43">
        <f t="shared" si="101"/>
        <v>0</v>
      </c>
      <c r="D606" s="43">
        <f t="shared" si="102"/>
        <v>0</v>
      </c>
      <c r="E606" s="3">
        <f t="shared" si="103"/>
        <v>0</v>
      </c>
      <c r="F606" s="45"/>
      <c r="G606" s="70"/>
      <c r="H606" s="50"/>
      <c r="I606" s="50"/>
      <c r="J606" s="59"/>
      <c r="K606" s="59"/>
      <c r="L606" s="59"/>
      <c r="M606" s="60" t="str">
        <f t="shared" si="109"/>
        <v/>
      </c>
      <c r="N606" s="4">
        <f t="shared" si="104"/>
        <v>0</v>
      </c>
      <c r="O606" s="4">
        <f t="shared" si="105"/>
        <v>0</v>
      </c>
      <c r="P606" s="4">
        <f t="shared" si="106"/>
        <v>0</v>
      </c>
      <c r="Q606" s="16">
        <f t="shared" si="107"/>
        <v>0</v>
      </c>
      <c r="R606" s="16">
        <f t="shared" si="108"/>
        <v>0</v>
      </c>
      <c r="S606" s="16"/>
      <c r="T606" s="113"/>
      <c r="U606" s="114"/>
      <c r="V606" s="114"/>
      <c r="W606" s="114"/>
      <c r="X606" s="115"/>
      <c r="Y606" s="8"/>
      <c r="Z606" s="11"/>
    </row>
    <row r="607" spans="1:26" customFormat="1" x14ac:dyDescent="0.25">
      <c r="A607" s="3">
        <f t="shared" si="99"/>
        <v>0</v>
      </c>
      <c r="B607" s="43">
        <f t="shared" si="100"/>
        <v>0</v>
      </c>
      <c r="C607" s="43">
        <f t="shared" si="101"/>
        <v>0</v>
      </c>
      <c r="D607" s="43">
        <f t="shared" si="102"/>
        <v>0</v>
      </c>
      <c r="E607" s="3">
        <f t="shared" si="103"/>
        <v>0</v>
      </c>
      <c r="F607" s="45"/>
      <c r="G607" s="70"/>
      <c r="H607" s="50"/>
      <c r="I607" s="50"/>
      <c r="J607" s="59"/>
      <c r="K607" s="59"/>
      <c r="L607" s="59"/>
      <c r="M607" s="60" t="str">
        <f t="shared" si="109"/>
        <v/>
      </c>
      <c r="N607" s="4">
        <f t="shared" si="104"/>
        <v>0</v>
      </c>
      <c r="O607" s="4">
        <f t="shared" si="105"/>
        <v>0</v>
      </c>
      <c r="P607" s="4">
        <f t="shared" si="106"/>
        <v>0</v>
      </c>
      <c r="Q607" s="16">
        <f t="shared" si="107"/>
        <v>0</v>
      </c>
      <c r="R607" s="16">
        <f t="shared" si="108"/>
        <v>0</v>
      </c>
      <c r="S607" s="16"/>
      <c r="T607" s="110"/>
      <c r="U607" s="111"/>
      <c r="V607" s="111"/>
      <c r="W607" s="111"/>
      <c r="X607" s="112"/>
      <c r="Y607" s="8"/>
      <c r="Z607" s="11"/>
    </row>
    <row r="608" spans="1:26" customFormat="1" x14ac:dyDescent="0.25">
      <c r="A608" s="3">
        <f t="shared" si="99"/>
        <v>0</v>
      </c>
      <c r="B608" s="43">
        <f t="shared" si="100"/>
        <v>0</v>
      </c>
      <c r="C608" s="43">
        <f t="shared" si="101"/>
        <v>0</v>
      </c>
      <c r="D608" s="43">
        <f t="shared" si="102"/>
        <v>0</v>
      </c>
      <c r="E608" s="3">
        <f t="shared" si="103"/>
        <v>0</v>
      </c>
      <c r="F608" s="45"/>
      <c r="G608" s="70"/>
      <c r="H608" s="50"/>
      <c r="I608" s="50"/>
      <c r="J608" s="59"/>
      <c r="K608" s="59"/>
      <c r="L608" s="59"/>
      <c r="M608" s="60" t="str">
        <f t="shared" si="109"/>
        <v/>
      </c>
      <c r="N608" s="4">
        <f t="shared" si="104"/>
        <v>0</v>
      </c>
      <c r="O608" s="4">
        <f t="shared" si="105"/>
        <v>0</v>
      </c>
      <c r="P608" s="4">
        <f t="shared" si="106"/>
        <v>0</v>
      </c>
      <c r="Q608" s="16">
        <f t="shared" si="107"/>
        <v>0</v>
      </c>
      <c r="R608" s="16">
        <f t="shared" si="108"/>
        <v>0</v>
      </c>
      <c r="S608" s="16"/>
      <c r="T608" s="110"/>
      <c r="U608" s="111"/>
      <c r="V608" s="111"/>
      <c r="W608" s="111"/>
      <c r="X608" s="112"/>
      <c r="Y608" s="8"/>
      <c r="Z608" s="11"/>
    </row>
    <row r="609" spans="1:26" customFormat="1" x14ac:dyDescent="0.25">
      <c r="A609" s="3">
        <f t="shared" si="99"/>
        <v>0</v>
      </c>
      <c r="B609" s="43">
        <f t="shared" si="100"/>
        <v>0</v>
      </c>
      <c r="C609" s="43">
        <f t="shared" si="101"/>
        <v>0</v>
      </c>
      <c r="D609" s="43">
        <f t="shared" si="102"/>
        <v>0</v>
      </c>
      <c r="E609" s="3">
        <f t="shared" si="103"/>
        <v>0</v>
      </c>
      <c r="F609" s="45"/>
      <c r="G609" s="70"/>
      <c r="H609" s="50"/>
      <c r="I609" s="50"/>
      <c r="J609" s="59"/>
      <c r="K609" s="59"/>
      <c r="L609" s="59"/>
      <c r="M609" s="60" t="str">
        <f t="shared" si="109"/>
        <v/>
      </c>
      <c r="N609" s="4">
        <f t="shared" si="104"/>
        <v>0</v>
      </c>
      <c r="O609" s="4">
        <f t="shared" si="105"/>
        <v>0</v>
      </c>
      <c r="P609" s="4">
        <f t="shared" si="106"/>
        <v>0</v>
      </c>
      <c r="Q609" s="16">
        <f t="shared" si="107"/>
        <v>0</v>
      </c>
      <c r="R609" s="16">
        <f t="shared" si="108"/>
        <v>0</v>
      </c>
      <c r="S609" s="16"/>
      <c r="T609" s="110"/>
      <c r="U609" s="111"/>
      <c r="V609" s="111"/>
      <c r="W609" s="111"/>
      <c r="X609" s="112"/>
      <c r="Y609" s="8"/>
      <c r="Z609" s="11"/>
    </row>
    <row r="610" spans="1:26" customFormat="1" x14ac:dyDescent="0.25">
      <c r="A610" s="3">
        <f t="shared" si="99"/>
        <v>0</v>
      </c>
      <c r="B610" s="43">
        <f t="shared" si="100"/>
        <v>0</v>
      </c>
      <c r="C610" s="43">
        <f t="shared" si="101"/>
        <v>0</v>
      </c>
      <c r="D610" s="43">
        <f t="shared" si="102"/>
        <v>0</v>
      </c>
      <c r="E610" s="3">
        <f t="shared" si="103"/>
        <v>0</v>
      </c>
      <c r="F610" s="45"/>
      <c r="G610" s="70"/>
      <c r="H610" s="50"/>
      <c r="I610" s="50"/>
      <c r="J610" s="59"/>
      <c r="K610" s="59"/>
      <c r="L610" s="59"/>
      <c r="M610" s="60" t="str">
        <f t="shared" si="109"/>
        <v/>
      </c>
      <c r="N610" s="4">
        <f t="shared" si="104"/>
        <v>0</v>
      </c>
      <c r="O610" s="4">
        <f t="shared" si="105"/>
        <v>0</v>
      </c>
      <c r="P610" s="4">
        <f t="shared" si="106"/>
        <v>0</v>
      </c>
      <c r="Q610" s="16">
        <f t="shared" si="107"/>
        <v>0</v>
      </c>
      <c r="R610" s="16">
        <f t="shared" si="108"/>
        <v>0</v>
      </c>
      <c r="S610" s="16"/>
      <c r="T610" s="110"/>
      <c r="U610" s="111"/>
      <c r="V610" s="111"/>
      <c r="W610" s="111"/>
      <c r="X610" s="112"/>
      <c r="Y610" s="8"/>
      <c r="Z610" s="11"/>
    </row>
    <row r="611" spans="1:26" customFormat="1" x14ac:dyDescent="0.25">
      <c r="A611" s="3">
        <f t="shared" si="99"/>
        <v>0</v>
      </c>
      <c r="B611" s="43">
        <f t="shared" si="100"/>
        <v>0</v>
      </c>
      <c r="C611" s="43">
        <f t="shared" si="101"/>
        <v>0</v>
      </c>
      <c r="D611" s="43">
        <f t="shared" si="102"/>
        <v>0</v>
      </c>
      <c r="E611" s="3">
        <f t="shared" si="103"/>
        <v>0</v>
      </c>
      <c r="F611" s="45"/>
      <c r="G611" s="70"/>
      <c r="H611" s="50"/>
      <c r="I611" s="50"/>
      <c r="J611" s="59"/>
      <c r="K611" s="59"/>
      <c r="L611" s="59"/>
      <c r="M611" s="60" t="str">
        <f t="shared" si="109"/>
        <v/>
      </c>
      <c r="N611" s="4">
        <f t="shared" si="104"/>
        <v>0</v>
      </c>
      <c r="O611" s="4">
        <f t="shared" si="105"/>
        <v>0</v>
      </c>
      <c r="P611" s="4">
        <f t="shared" si="106"/>
        <v>0</v>
      </c>
      <c r="Q611" s="16">
        <f t="shared" si="107"/>
        <v>0</v>
      </c>
      <c r="R611" s="16">
        <f t="shared" si="108"/>
        <v>0</v>
      </c>
      <c r="S611" s="16"/>
      <c r="T611" s="110"/>
      <c r="U611" s="111"/>
      <c r="V611" s="111"/>
      <c r="W611" s="111"/>
      <c r="X611" s="112"/>
      <c r="Y611" s="8"/>
      <c r="Z611" s="11"/>
    </row>
    <row r="612" spans="1:26" customFormat="1" x14ac:dyDescent="0.25">
      <c r="A612" s="3">
        <f t="shared" si="99"/>
        <v>0</v>
      </c>
      <c r="B612" s="43">
        <f t="shared" si="100"/>
        <v>0</v>
      </c>
      <c r="C612" s="43">
        <f t="shared" si="101"/>
        <v>0</v>
      </c>
      <c r="D612" s="43">
        <f t="shared" si="102"/>
        <v>0</v>
      </c>
      <c r="E612" s="3">
        <f t="shared" si="103"/>
        <v>0</v>
      </c>
      <c r="F612" s="45"/>
      <c r="G612" s="70"/>
      <c r="H612" s="50"/>
      <c r="I612" s="50"/>
      <c r="J612" s="59"/>
      <c r="K612" s="59"/>
      <c r="L612" s="59"/>
      <c r="M612" s="60" t="str">
        <f t="shared" si="109"/>
        <v/>
      </c>
      <c r="N612" s="4">
        <f t="shared" si="104"/>
        <v>0</v>
      </c>
      <c r="O612" s="4">
        <f t="shared" si="105"/>
        <v>0</v>
      </c>
      <c r="P612" s="4">
        <f t="shared" si="106"/>
        <v>0</v>
      </c>
      <c r="Q612" s="16">
        <f t="shared" si="107"/>
        <v>0</v>
      </c>
      <c r="R612" s="16">
        <f t="shared" si="108"/>
        <v>0</v>
      </c>
      <c r="S612" s="16"/>
      <c r="T612" s="110"/>
      <c r="U612" s="111"/>
      <c r="V612" s="111"/>
      <c r="W612" s="111"/>
      <c r="X612" s="112"/>
      <c r="Y612" s="8"/>
      <c r="Z612" s="11"/>
    </row>
    <row r="613" spans="1:26" customFormat="1" x14ac:dyDescent="0.25">
      <c r="A613" s="3">
        <f t="shared" si="99"/>
        <v>0</v>
      </c>
      <c r="B613" s="43">
        <f t="shared" si="100"/>
        <v>0</v>
      </c>
      <c r="C613" s="43">
        <f t="shared" si="101"/>
        <v>0</v>
      </c>
      <c r="D613" s="43">
        <f t="shared" si="102"/>
        <v>0</v>
      </c>
      <c r="E613" s="3">
        <f t="shared" si="103"/>
        <v>0</v>
      </c>
      <c r="F613" s="45"/>
      <c r="G613" s="70"/>
      <c r="H613" s="50"/>
      <c r="I613" s="50"/>
      <c r="J613" s="59"/>
      <c r="K613" s="59"/>
      <c r="L613" s="59"/>
      <c r="M613" s="60" t="str">
        <f t="shared" si="109"/>
        <v/>
      </c>
      <c r="N613" s="4">
        <f t="shared" si="104"/>
        <v>0</v>
      </c>
      <c r="O613" s="4">
        <f t="shared" si="105"/>
        <v>0</v>
      </c>
      <c r="P613" s="4">
        <f t="shared" si="106"/>
        <v>0</v>
      </c>
      <c r="Q613" s="16">
        <f t="shared" si="107"/>
        <v>0</v>
      </c>
      <c r="R613" s="16">
        <f t="shared" si="108"/>
        <v>0</v>
      </c>
      <c r="S613" s="16"/>
      <c r="T613" s="110"/>
      <c r="U613" s="111"/>
      <c r="V613" s="111"/>
      <c r="W613" s="111"/>
      <c r="X613" s="112"/>
      <c r="Y613" s="8"/>
      <c r="Z613" s="11"/>
    </row>
    <row r="614" spans="1:26" customFormat="1" x14ac:dyDescent="0.25">
      <c r="A614" s="3">
        <f t="shared" si="99"/>
        <v>0</v>
      </c>
      <c r="B614" s="43">
        <f t="shared" si="100"/>
        <v>0</v>
      </c>
      <c r="C614" s="43">
        <f t="shared" si="101"/>
        <v>0</v>
      </c>
      <c r="D614" s="43">
        <f t="shared" si="102"/>
        <v>0</v>
      </c>
      <c r="E614" s="3">
        <f t="shared" si="103"/>
        <v>0</v>
      </c>
      <c r="F614" s="45"/>
      <c r="G614" s="70"/>
      <c r="H614" s="50"/>
      <c r="I614" s="50"/>
      <c r="J614" s="59"/>
      <c r="K614" s="59"/>
      <c r="L614" s="59"/>
      <c r="M614" s="60" t="str">
        <f t="shared" si="109"/>
        <v/>
      </c>
      <c r="N614" s="4">
        <f t="shared" si="104"/>
        <v>0</v>
      </c>
      <c r="O614" s="4">
        <f t="shared" si="105"/>
        <v>0</v>
      </c>
      <c r="P614" s="4">
        <f t="shared" si="106"/>
        <v>0</v>
      </c>
      <c r="Q614" s="16">
        <f t="shared" si="107"/>
        <v>0</v>
      </c>
      <c r="R614" s="16">
        <f t="shared" si="108"/>
        <v>0</v>
      </c>
      <c r="S614" s="16"/>
      <c r="T614" s="110"/>
      <c r="U614" s="111"/>
      <c r="V614" s="111"/>
      <c r="W614" s="111"/>
      <c r="X614" s="112"/>
      <c r="Y614" s="8"/>
      <c r="Z614" s="11"/>
    </row>
    <row r="615" spans="1:26" customFormat="1" x14ac:dyDescent="0.25">
      <c r="A615" s="3">
        <f t="shared" si="99"/>
        <v>0</v>
      </c>
      <c r="B615" s="43">
        <f t="shared" si="100"/>
        <v>0</v>
      </c>
      <c r="C615" s="43">
        <f t="shared" si="101"/>
        <v>0</v>
      </c>
      <c r="D615" s="43">
        <f t="shared" si="102"/>
        <v>0</v>
      </c>
      <c r="E615" s="3">
        <f t="shared" si="103"/>
        <v>0</v>
      </c>
      <c r="F615" s="45"/>
      <c r="G615" s="70"/>
      <c r="H615" s="50"/>
      <c r="I615" s="50"/>
      <c r="J615" s="59"/>
      <c r="K615" s="59"/>
      <c r="L615" s="59"/>
      <c r="M615" s="60" t="str">
        <f t="shared" si="109"/>
        <v/>
      </c>
      <c r="N615" s="4">
        <f t="shared" si="104"/>
        <v>0</v>
      </c>
      <c r="O615" s="4">
        <f t="shared" si="105"/>
        <v>0</v>
      </c>
      <c r="P615" s="4">
        <f t="shared" si="106"/>
        <v>0</v>
      </c>
      <c r="Q615" s="16">
        <f t="shared" si="107"/>
        <v>0</v>
      </c>
      <c r="R615" s="16">
        <f t="shared" si="108"/>
        <v>0</v>
      </c>
      <c r="S615" s="16"/>
      <c r="T615" s="110"/>
      <c r="U615" s="111"/>
      <c r="V615" s="111"/>
      <c r="W615" s="111"/>
      <c r="X615" s="112"/>
      <c r="Y615" s="8"/>
      <c r="Z615" s="11"/>
    </row>
    <row r="616" spans="1:26" customFormat="1" x14ac:dyDescent="0.25">
      <c r="A616" s="3">
        <f t="shared" si="99"/>
        <v>0</v>
      </c>
      <c r="B616" s="43">
        <f t="shared" si="100"/>
        <v>0</v>
      </c>
      <c r="C616" s="43">
        <f t="shared" si="101"/>
        <v>0</v>
      </c>
      <c r="D616" s="43">
        <f t="shared" si="102"/>
        <v>0</v>
      </c>
      <c r="E616" s="3">
        <f t="shared" si="103"/>
        <v>0</v>
      </c>
      <c r="F616" s="45"/>
      <c r="G616" s="70"/>
      <c r="H616" s="50"/>
      <c r="I616" s="50"/>
      <c r="J616" s="59"/>
      <c r="K616" s="59"/>
      <c r="L616" s="59"/>
      <c r="M616" s="60" t="str">
        <f t="shared" si="109"/>
        <v/>
      </c>
      <c r="N616" s="4">
        <f t="shared" si="104"/>
        <v>0</v>
      </c>
      <c r="O616" s="4">
        <f t="shared" si="105"/>
        <v>0</v>
      </c>
      <c r="P616" s="4">
        <f t="shared" si="106"/>
        <v>0</v>
      </c>
      <c r="Q616" s="16">
        <f t="shared" si="107"/>
        <v>0</v>
      </c>
      <c r="R616" s="16">
        <f t="shared" si="108"/>
        <v>0</v>
      </c>
      <c r="S616" s="16"/>
      <c r="T616" s="110"/>
      <c r="U616" s="111"/>
      <c r="V616" s="111"/>
      <c r="W616" s="111"/>
      <c r="X616" s="112"/>
      <c r="Y616" s="8"/>
      <c r="Z616" s="11"/>
    </row>
    <row r="617" spans="1:26" customFormat="1" x14ac:dyDescent="0.25">
      <c r="A617" s="3">
        <f t="shared" si="99"/>
        <v>0</v>
      </c>
      <c r="B617" s="43">
        <f t="shared" si="100"/>
        <v>0</v>
      </c>
      <c r="C617" s="43">
        <f t="shared" si="101"/>
        <v>0</v>
      </c>
      <c r="D617" s="43">
        <f t="shared" si="102"/>
        <v>0</v>
      </c>
      <c r="E617" s="3">
        <f t="shared" si="103"/>
        <v>0</v>
      </c>
      <c r="F617" s="45"/>
      <c r="G617" s="70"/>
      <c r="H617" s="50"/>
      <c r="I617" s="50"/>
      <c r="J617" s="59"/>
      <c r="K617" s="59"/>
      <c r="L617" s="59"/>
      <c r="M617" s="60" t="str">
        <f t="shared" si="109"/>
        <v/>
      </c>
      <c r="N617" s="4">
        <f t="shared" si="104"/>
        <v>0</v>
      </c>
      <c r="O617" s="4">
        <f t="shared" si="105"/>
        <v>0</v>
      </c>
      <c r="P617" s="4">
        <f t="shared" si="106"/>
        <v>0</v>
      </c>
      <c r="Q617" s="16">
        <f t="shared" si="107"/>
        <v>0</v>
      </c>
      <c r="R617" s="16">
        <f t="shared" si="108"/>
        <v>0</v>
      </c>
      <c r="S617" s="16"/>
      <c r="T617" s="110"/>
      <c r="U617" s="111"/>
      <c r="V617" s="111"/>
      <c r="W617" s="111"/>
      <c r="X617" s="112"/>
      <c r="Y617" s="8"/>
      <c r="Z617" s="11"/>
    </row>
    <row r="618" spans="1:26" customFormat="1" x14ac:dyDescent="0.25">
      <c r="A618" s="3">
        <f t="shared" si="99"/>
        <v>0</v>
      </c>
      <c r="B618" s="43">
        <f t="shared" si="100"/>
        <v>0</v>
      </c>
      <c r="C618" s="43">
        <f t="shared" si="101"/>
        <v>0</v>
      </c>
      <c r="D618" s="43">
        <f t="shared" si="102"/>
        <v>0</v>
      </c>
      <c r="E618" s="3">
        <f t="shared" si="103"/>
        <v>0</v>
      </c>
      <c r="F618" s="45"/>
      <c r="G618" s="70"/>
      <c r="H618" s="50"/>
      <c r="I618" s="50"/>
      <c r="J618" s="59"/>
      <c r="K618" s="59"/>
      <c r="L618" s="59"/>
      <c r="M618" s="60" t="str">
        <f t="shared" si="109"/>
        <v/>
      </c>
      <c r="N618" s="4">
        <f t="shared" si="104"/>
        <v>0</v>
      </c>
      <c r="O618" s="4">
        <f t="shared" si="105"/>
        <v>0</v>
      </c>
      <c r="P618" s="4">
        <f t="shared" si="106"/>
        <v>0</v>
      </c>
      <c r="Q618" s="16">
        <f t="shared" si="107"/>
        <v>0</v>
      </c>
      <c r="R618" s="16">
        <f t="shared" si="108"/>
        <v>0</v>
      </c>
      <c r="S618" s="16"/>
      <c r="T618" s="110"/>
      <c r="U618" s="111"/>
      <c r="V618" s="111"/>
      <c r="W618" s="111"/>
      <c r="X618" s="112"/>
      <c r="Y618" s="8"/>
      <c r="Z618" s="11"/>
    </row>
    <row r="619" spans="1:26" customFormat="1" x14ac:dyDescent="0.25">
      <c r="A619" s="3">
        <f t="shared" si="99"/>
        <v>0</v>
      </c>
      <c r="B619" s="43">
        <f t="shared" si="100"/>
        <v>0</v>
      </c>
      <c r="C619" s="43">
        <f t="shared" si="101"/>
        <v>0</v>
      </c>
      <c r="D619" s="43">
        <f t="shared" si="102"/>
        <v>0</v>
      </c>
      <c r="E619" s="3">
        <f t="shared" si="103"/>
        <v>0</v>
      </c>
      <c r="F619" s="45"/>
      <c r="G619" s="70"/>
      <c r="H619" s="50"/>
      <c r="I619" s="50"/>
      <c r="J619" s="59"/>
      <c r="K619" s="59"/>
      <c r="L619" s="59"/>
      <c r="M619" s="60" t="str">
        <f t="shared" si="109"/>
        <v/>
      </c>
      <c r="N619" s="4">
        <f t="shared" si="104"/>
        <v>0</v>
      </c>
      <c r="O619" s="4">
        <f t="shared" si="105"/>
        <v>0</v>
      </c>
      <c r="P619" s="4">
        <f t="shared" si="106"/>
        <v>0</v>
      </c>
      <c r="Q619" s="16">
        <f t="shared" si="107"/>
        <v>0</v>
      </c>
      <c r="R619" s="16">
        <f t="shared" si="108"/>
        <v>0</v>
      </c>
      <c r="S619" s="16"/>
      <c r="T619" s="110"/>
      <c r="U619" s="111"/>
      <c r="V619" s="111"/>
      <c r="W619" s="111"/>
      <c r="X619" s="112"/>
      <c r="Y619" s="8"/>
      <c r="Z619" s="11"/>
    </row>
    <row r="620" spans="1:26" customFormat="1" x14ac:dyDescent="0.25">
      <c r="A620" s="3">
        <f t="shared" si="99"/>
        <v>0</v>
      </c>
      <c r="B620" s="43">
        <f t="shared" si="100"/>
        <v>0</v>
      </c>
      <c r="C620" s="43">
        <f t="shared" si="101"/>
        <v>0</v>
      </c>
      <c r="D620" s="43">
        <f t="shared" si="102"/>
        <v>0</v>
      </c>
      <c r="E620" s="3">
        <f t="shared" si="103"/>
        <v>0</v>
      </c>
      <c r="F620" s="45"/>
      <c r="G620" s="70"/>
      <c r="H620" s="50"/>
      <c r="I620" s="50"/>
      <c r="J620" s="59"/>
      <c r="K620" s="59"/>
      <c r="L620" s="59"/>
      <c r="M620" s="60" t="str">
        <f t="shared" si="109"/>
        <v/>
      </c>
      <c r="N620" s="4">
        <f t="shared" si="104"/>
        <v>0</v>
      </c>
      <c r="O620" s="4">
        <f t="shared" si="105"/>
        <v>0</v>
      </c>
      <c r="P620" s="4">
        <f t="shared" si="106"/>
        <v>0</v>
      </c>
      <c r="Q620" s="16">
        <f t="shared" si="107"/>
        <v>0</v>
      </c>
      <c r="R620" s="16">
        <f t="shared" si="108"/>
        <v>0</v>
      </c>
      <c r="S620" s="16"/>
      <c r="T620" s="110"/>
      <c r="U620" s="111"/>
      <c r="V620" s="111"/>
      <c r="W620" s="111"/>
      <c r="X620" s="112"/>
      <c r="Y620" s="8"/>
      <c r="Z620" s="11"/>
    </row>
    <row r="621" spans="1:26" customFormat="1" x14ac:dyDescent="0.25">
      <c r="A621" s="3">
        <f t="shared" si="99"/>
        <v>0</v>
      </c>
      <c r="B621" s="43">
        <f t="shared" si="100"/>
        <v>0</v>
      </c>
      <c r="C621" s="43">
        <f t="shared" si="101"/>
        <v>0</v>
      </c>
      <c r="D621" s="43">
        <f t="shared" si="102"/>
        <v>0</v>
      </c>
      <c r="E621" s="3">
        <f t="shared" si="103"/>
        <v>0</v>
      </c>
      <c r="F621" s="45"/>
      <c r="G621" s="70"/>
      <c r="H621" s="50"/>
      <c r="I621" s="50"/>
      <c r="J621" s="59"/>
      <c r="K621" s="59"/>
      <c r="L621" s="59"/>
      <c r="M621" s="60" t="str">
        <f t="shared" si="109"/>
        <v/>
      </c>
      <c r="N621" s="4">
        <f t="shared" si="104"/>
        <v>0</v>
      </c>
      <c r="O621" s="4">
        <f t="shared" si="105"/>
        <v>0</v>
      </c>
      <c r="P621" s="4">
        <f t="shared" si="106"/>
        <v>0</v>
      </c>
      <c r="Q621" s="16">
        <f t="shared" si="107"/>
        <v>0</v>
      </c>
      <c r="R621" s="16">
        <f t="shared" si="108"/>
        <v>0</v>
      </c>
      <c r="S621" s="16"/>
      <c r="T621" s="110"/>
      <c r="U621" s="111"/>
      <c r="V621" s="111"/>
      <c r="W621" s="111"/>
      <c r="X621" s="112"/>
      <c r="Y621" s="8"/>
      <c r="Z621" s="11"/>
    </row>
    <row r="622" spans="1:26" customFormat="1" x14ac:dyDescent="0.25">
      <c r="A622" s="3">
        <f t="shared" si="99"/>
        <v>0</v>
      </c>
      <c r="B622" s="43">
        <f t="shared" si="100"/>
        <v>0</v>
      </c>
      <c r="C622" s="43">
        <f t="shared" si="101"/>
        <v>0</v>
      </c>
      <c r="D622" s="43">
        <f t="shared" si="102"/>
        <v>0</v>
      </c>
      <c r="E622" s="3">
        <f t="shared" si="103"/>
        <v>0</v>
      </c>
      <c r="F622" s="45"/>
      <c r="G622" s="70"/>
      <c r="H622" s="50"/>
      <c r="I622" s="50"/>
      <c r="J622" s="59"/>
      <c r="K622" s="59"/>
      <c r="L622" s="59"/>
      <c r="M622" s="60" t="str">
        <f t="shared" si="109"/>
        <v/>
      </c>
      <c r="N622" s="4">
        <f t="shared" si="104"/>
        <v>0</v>
      </c>
      <c r="O622" s="4">
        <f t="shared" si="105"/>
        <v>0</v>
      </c>
      <c r="P622" s="4">
        <f t="shared" si="106"/>
        <v>0</v>
      </c>
      <c r="Q622" s="16">
        <f t="shared" si="107"/>
        <v>0</v>
      </c>
      <c r="R622" s="16">
        <f t="shared" si="108"/>
        <v>0</v>
      </c>
      <c r="S622" s="16"/>
      <c r="T622" s="110"/>
      <c r="U622" s="111"/>
      <c r="V622" s="111"/>
      <c r="W622" s="111"/>
      <c r="X622" s="112"/>
      <c r="Y622" s="8"/>
      <c r="Z622" s="11"/>
    </row>
    <row r="623" spans="1:26" customFormat="1" x14ac:dyDescent="0.25">
      <c r="A623" s="3">
        <f t="shared" si="99"/>
        <v>0</v>
      </c>
      <c r="B623" s="43">
        <f t="shared" si="100"/>
        <v>0</v>
      </c>
      <c r="C623" s="43">
        <f t="shared" si="101"/>
        <v>0</v>
      </c>
      <c r="D623" s="43">
        <f t="shared" si="102"/>
        <v>0</v>
      </c>
      <c r="E623" s="3">
        <f t="shared" si="103"/>
        <v>0</v>
      </c>
      <c r="F623" s="45"/>
      <c r="G623" s="70"/>
      <c r="H623" s="50"/>
      <c r="I623" s="50"/>
      <c r="J623" s="59"/>
      <c r="K623" s="59"/>
      <c r="L623" s="59"/>
      <c r="M623" s="60" t="str">
        <f t="shared" si="109"/>
        <v/>
      </c>
      <c r="N623" s="4">
        <f t="shared" si="104"/>
        <v>0</v>
      </c>
      <c r="O623" s="4">
        <f t="shared" si="105"/>
        <v>0</v>
      </c>
      <c r="P623" s="4">
        <f t="shared" si="106"/>
        <v>0</v>
      </c>
      <c r="Q623" s="16">
        <f t="shared" si="107"/>
        <v>0</v>
      </c>
      <c r="R623" s="16">
        <f t="shared" si="108"/>
        <v>0</v>
      </c>
      <c r="S623" s="16"/>
      <c r="T623" s="110"/>
      <c r="U623" s="111"/>
      <c r="V623" s="111"/>
      <c r="W623" s="111"/>
      <c r="X623" s="112"/>
      <c r="Y623" s="8"/>
      <c r="Z623" s="11"/>
    </row>
    <row r="624" spans="1:26" customFormat="1" x14ac:dyDescent="0.25">
      <c r="A624" s="3">
        <f t="shared" si="99"/>
        <v>0</v>
      </c>
      <c r="B624" s="43">
        <f t="shared" si="100"/>
        <v>0</v>
      </c>
      <c r="C624" s="43">
        <f t="shared" si="101"/>
        <v>0</v>
      </c>
      <c r="D624" s="43">
        <f t="shared" si="102"/>
        <v>0</v>
      </c>
      <c r="E624" s="3">
        <f t="shared" si="103"/>
        <v>0</v>
      </c>
      <c r="F624" s="45"/>
      <c r="G624" s="70"/>
      <c r="H624" s="50"/>
      <c r="I624" s="50"/>
      <c r="J624" s="59"/>
      <c r="K624" s="59"/>
      <c r="L624" s="59"/>
      <c r="M624" s="60" t="str">
        <f t="shared" si="109"/>
        <v/>
      </c>
      <c r="N624" s="4">
        <f t="shared" si="104"/>
        <v>0</v>
      </c>
      <c r="O624" s="4">
        <f t="shared" si="105"/>
        <v>0</v>
      </c>
      <c r="P624" s="4">
        <f t="shared" si="106"/>
        <v>0</v>
      </c>
      <c r="Q624" s="16">
        <f t="shared" si="107"/>
        <v>0</v>
      </c>
      <c r="R624" s="16">
        <f t="shared" si="108"/>
        <v>0</v>
      </c>
      <c r="S624" s="16"/>
      <c r="T624" s="110"/>
      <c r="U624" s="111"/>
      <c r="V624" s="111"/>
      <c r="W624" s="111"/>
      <c r="X624" s="112"/>
      <c r="Y624" s="8"/>
      <c r="Z624" s="11"/>
    </row>
    <row r="625" spans="1:26" customFormat="1" x14ac:dyDescent="0.25">
      <c r="A625" s="3">
        <f t="shared" si="99"/>
        <v>0</v>
      </c>
      <c r="B625" s="43">
        <f t="shared" si="100"/>
        <v>0</v>
      </c>
      <c r="C625" s="43">
        <f t="shared" si="101"/>
        <v>0</v>
      </c>
      <c r="D625" s="43">
        <f t="shared" si="102"/>
        <v>0</v>
      </c>
      <c r="E625" s="3">
        <f t="shared" si="103"/>
        <v>0</v>
      </c>
      <c r="F625" s="45"/>
      <c r="G625" s="70"/>
      <c r="H625" s="50"/>
      <c r="I625" s="50"/>
      <c r="J625" s="59"/>
      <c r="K625" s="59"/>
      <c r="L625" s="59"/>
      <c r="M625" s="60" t="str">
        <f t="shared" si="109"/>
        <v/>
      </c>
      <c r="N625" s="4">
        <f t="shared" si="104"/>
        <v>0</v>
      </c>
      <c r="O625" s="4">
        <f t="shared" si="105"/>
        <v>0</v>
      </c>
      <c r="P625" s="4">
        <f t="shared" si="106"/>
        <v>0</v>
      </c>
      <c r="Q625" s="16">
        <f t="shared" si="107"/>
        <v>0</v>
      </c>
      <c r="R625" s="16">
        <f t="shared" si="108"/>
        <v>0</v>
      </c>
      <c r="S625" s="16"/>
      <c r="T625" s="110"/>
      <c r="U625" s="111"/>
      <c r="V625" s="111"/>
      <c r="W625" s="111"/>
      <c r="X625" s="112"/>
      <c r="Y625" s="8"/>
      <c r="Z625" s="11"/>
    </row>
    <row r="626" spans="1:26" customFormat="1" x14ac:dyDescent="0.25">
      <c r="A626" s="3">
        <f t="shared" si="99"/>
        <v>0</v>
      </c>
      <c r="B626" s="43">
        <f t="shared" si="100"/>
        <v>0</v>
      </c>
      <c r="C626" s="43">
        <f t="shared" si="101"/>
        <v>0</v>
      </c>
      <c r="D626" s="43">
        <f t="shared" si="102"/>
        <v>0</v>
      </c>
      <c r="E626" s="3">
        <f t="shared" si="103"/>
        <v>0</v>
      </c>
      <c r="F626" s="45"/>
      <c r="G626" s="70"/>
      <c r="H626" s="50"/>
      <c r="I626" s="50"/>
      <c r="J626" s="59"/>
      <c r="K626" s="59"/>
      <c r="L626" s="59"/>
      <c r="M626" s="60" t="str">
        <f t="shared" si="109"/>
        <v/>
      </c>
      <c r="N626" s="4">
        <f t="shared" si="104"/>
        <v>0</v>
      </c>
      <c r="O626" s="4">
        <f t="shared" si="105"/>
        <v>0</v>
      </c>
      <c r="P626" s="4">
        <f t="shared" si="106"/>
        <v>0</v>
      </c>
      <c r="Q626" s="16">
        <f t="shared" si="107"/>
        <v>0</v>
      </c>
      <c r="R626" s="16">
        <f t="shared" si="108"/>
        <v>0</v>
      </c>
      <c r="S626" s="16"/>
      <c r="T626" s="110"/>
      <c r="U626" s="111"/>
      <c r="V626" s="111"/>
      <c r="W626" s="111"/>
      <c r="X626" s="112"/>
      <c r="Y626" s="8"/>
      <c r="Z626" s="11"/>
    </row>
    <row r="627" spans="1:26" customFormat="1" x14ac:dyDescent="0.25">
      <c r="A627" s="3">
        <f t="shared" si="99"/>
        <v>0</v>
      </c>
      <c r="B627" s="43">
        <f t="shared" si="100"/>
        <v>0</v>
      </c>
      <c r="C627" s="43">
        <f t="shared" si="101"/>
        <v>0</v>
      </c>
      <c r="D627" s="43">
        <f t="shared" si="102"/>
        <v>0</v>
      </c>
      <c r="E627" s="3">
        <f t="shared" si="103"/>
        <v>0</v>
      </c>
      <c r="F627" s="45"/>
      <c r="G627" s="70"/>
      <c r="H627" s="50"/>
      <c r="I627" s="50"/>
      <c r="J627" s="59"/>
      <c r="K627" s="59"/>
      <c r="L627" s="59"/>
      <c r="M627" s="60" t="str">
        <f t="shared" si="109"/>
        <v/>
      </c>
      <c r="N627" s="4">
        <f t="shared" si="104"/>
        <v>0</v>
      </c>
      <c r="O627" s="4">
        <f t="shared" si="105"/>
        <v>0</v>
      </c>
      <c r="P627" s="4">
        <f t="shared" si="106"/>
        <v>0</v>
      </c>
      <c r="Q627" s="16">
        <f t="shared" si="107"/>
        <v>0</v>
      </c>
      <c r="R627" s="16">
        <f t="shared" si="108"/>
        <v>0</v>
      </c>
      <c r="S627" s="16"/>
      <c r="T627" s="110"/>
      <c r="U627" s="111"/>
      <c r="V627" s="111"/>
      <c r="W627" s="111"/>
      <c r="X627" s="112"/>
      <c r="Y627" s="8"/>
      <c r="Z627" s="11"/>
    </row>
    <row r="628" spans="1:26" customFormat="1" x14ac:dyDescent="0.25">
      <c r="A628" s="3">
        <f t="shared" si="99"/>
        <v>0</v>
      </c>
      <c r="B628" s="43">
        <f t="shared" si="100"/>
        <v>0</v>
      </c>
      <c r="C628" s="43">
        <f t="shared" si="101"/>
        <v>0</v>
      </c>
      <c r="D628" s="43">
        <f t="shared" si="102"/>
        <v>0</v>
      </c>
      <c r="E628" s="3">
        <f t="shared" si="103"/>
        <v>0</v>
      </c>
      <c r="F628" s="45"/>
      <c r="G628" s="70"/>
      <c r="H628" s="50"/>
      <c r="I628" s="50"/>
      <c r="J628" s="59"/>
      <c r="K628" s="59"/>
      <c r="L628" s="59"/>
      <c r="M628" s="60" t="str">
        <f t="shared" si="109"/>
        <v/>
      </c>
      <c r="N628" s="4">
        <f t="shared" si="104"/>
        <v>0</v>
      </c>
      <c r="O628" s="4">
        <f t="shared" si="105"/>
        <v>0</v>
      </c>
      <c r="P628" s="4">
        <f t="shared" si="106"/>
        <v>0</v>
      </c>
      <c r="Q628" s="16">
        <f t="shared" si="107"/>
        <v>0</v>
      </c>
      <c r="R628" s="16">
        <f t="shared" si="108"/>
        <v>0</v>
      </c>
      <c r="S628" s="16"/>
      <c r="T628" s="110"/>
      <c r="U628" s="111"/>
      <c r="V628" s="111"/>
      <c r="W628" s="111"/>
      <c r="X628" s="112"/>
      <c r="Y628" s="8"/>
      <c r="Z628" s="11"/>
    </row>
    <row r="629" spans="1:26" customFormat="1" x14ac:dyDescent="0.25">
      <c r="A629" s="3">
        <f t="shared" si="99"/>
        <v>0</v>
      </c>
      <c r="B629" s="43">
        <f t="shared" si="100"/>
        <v>0</v>
      </c>
      <c r="C629" s="43">
        <f t="shared" si="101"/>
        <v>0</v>
      </c>
      <c r="D629" s="43">
        <f t="shared" si="102"/>
        <v>0</v>
      </c>
      <c r="E629" s="3">
        <f t="shared" si="103"/>
        <v>0</v>
      </c>
      <c r="F629" s="45"/>
      <c r="G629" s="70"/>
      <c r="H629" s="50"/>
      <c r="I629" s="50"/>
      <c r="J629" s="59"/>
      <c r="K629" s="59"/>
      <c r="L629" s="59"/>
      <c r="M629" s="60" t="str">
        <f t="shared" si="109"/>
        <v/>
      </c>
      <c r="N629" s="4">
        <f t="shared" si="104"/>
        <v>0</v>
      </c>
      <c r="O629" s="4">
        <f t="shared" si="105"/>
        <v>0</v>
      </c>
      <c r="P629" s="4">
        <f t="shared" si="106"/>
        <v>0</v>
      </c>
      <c r="Q629" s="16">
        <f t="shared" si="107"/>
        <v>0</v>
      </c>
      <c r="R629" s="16">
        <f t="shared" si="108"/>
        <v>0</v>
      </c>
      <c r="S629" s="16"/>
      <c r="T629" s="110"/>
      <c r="U629" s="111"/>
      <c r="V629" s="111"/>
      <c r="W629" s="111"/>
      <c r="X629" s="112"/>
      <c r="Y629" s="8"/>
      <c r="Z629" s="11"/>
    </row>
    <row r="630" spans="1:26" customFormat="1" x14ac:dyDescent="0.25">
      <c r="A630" s="3">
        <f t="shared" si="99"/>
        <v>0</v>
      </c>
      <c r="B630" s="43">
        <f t="shared" si="100"/>
        <v>0</v>
      </c>
      <c r="C630" s="43">
        <f t="shared" si="101"/>
        <v>0</v>
      </c>
      <c r="D630" s="43">
        <f t="shared" si="102"/>
        <v>0</v>
      </c>
      <c r="E630" s="3">
        <f t="shared" si="103"/>
        <v>0</v>
      </c>
      <c r="F630" s="45"/>
      <c r="G630" s="70"/>
      <c r="H630" s="50"/>
      <c r="I630" s="50"/>
      <c r="J630" s="59"/>
      <c r="K630" s="59"/>
      <c r="L630" s="59"/>
      <c r="M630" s="60" t="str">
        <f t="shared" si="109"/>
        <v/>
      </c>
      <c r="N630" s="4">
        <f t="shared" si="104"/>
        <v>0</v>
      </c>
      <c r="O630" s="4">
        <f t="shared" si="105"/>
        <v>0</v>
      </c>
      <c r="P630" s="4">
        <f t="shared" si="106"/>
        <v>0</v>
      </c>
      <c r="Q630" s="16">
        <f t="shared" si="107"/>
        <v>0</v>
      </c>
      <c r="R630" s="16">
        <f t="shared" si="108"/>
        <v>0</v>
      </c>
      <c r="S630" s="16"/>
      <c r="T630" s="113"/>
      <c r="U630" s="114"/>
      <c r="V630" s="114"/>
      <c r="W630" s="114"/>
      <c r="X630" s="115"/>
      <c r="Y630" s="8"/>
      <c r="Z630" s="11"/>
    </row>
    <row r="631" spans="1:26" customFormat="1" x14ac:dyDescent="0.25">
      <c r="A631" s="3">
        <f t="shared" si="99"/>
        <v>0</v>
      </c>
      <c r="B631" s="43">
        <f t="shared" si="100"/>
        <v>0</v>
      </c>
      <c r="C631" s="43">
        <f t="shared" si="101"/>
        <v>0</v>
      </c>
      <c r="D631" s="43">
        <f t="shared" si="102"/>
        <v>0</v>
      </c>
      <c r="E631" s="3">
        <f t="shared" si="103"/>
        <v>0</v>
      </c>
      <c r="F631" s="45"/>
      <c r="G631" s="70"/>
      <c r="H631" s="50"/>
      <c r="I631" s="50"/>
      <c r="J631" s="59"/>
      <c r="K631" s="59"/>
      <c r="L631" s="59"/>
      <c r="M631" s="60" t="str">
        <f t="shared" si="109"/>
        <v/>
      </c>
      <c r="N631" s="4">
        <f t="shared" si="104"/>
        <v>0</v>
      </c>
      <c r="O631" s="4">
        <f t="shared" si="105"/>
        <v>0</v>
      </c>
      <c r="P631" s="4">
        <f t="shared" si="106"/>
        <v>0</v>
      </c>
      <c r="Q631" s="16">
        <f t="shared" si="107"/>
        <v>0</v>
      </c>
      <c r="R631" s="16">
        <f t="shared" si="108"/>
        <v>0</v>
      </c>
      <c r="S631" s="16"/>
      <c r="T631" s="110"/>
      <c r="U631" s="111"/>
      <c r="V631" s="111"/>
      <c r="W631" s="111"/>
      <c r="X631" s="112"/>
      <c r="Y631" s="8"/>
      <c r="Z631" s="11"/>
    </row>
    <row r="632" spans="1:26" customFormat="1" x14ac:dyDescent="0.25">
      <c r="A632" s="3">
        <f t="shared" si="99"/>
        <v>0</v>
      </c>
      <c r="B632" s="43">
        <f t="shared" si="100"/>
        <v>0</v>
      </c>
      <c r="C632" s="43">
        <f t="shared" si="101"/>
        <v>0</v>
      </c>
      <c r="D632" s="43">
        <f t="shared" si="102"/>
        <v>0</v>
      </c>
      <c r="E632" s="3">
        <f t="shared" si="103"/>
        <v>0</v>
      </c>
      <c r="F632" s="45"/>
      <c r="G632" s="70"/>
      <c r="H632" s="50"/>
      <c r="I632" s="50"/>
      <c r="J632" s="59"/>
      <c r="K632" s="59"/>
      <c r="L632" s="59"/>
      <c r="M632" s="60" t="str">
        <f t="shared" si="109"/>
        <v/>
      </c>
      <c r="N632" s="4">
        <f t="shared" si="104"/>
        <v>0</v>
      </c>
      <c r="O632" s="4">
        <f t="shared" si="105"/>
        <v>0</v>
      </c>
      <c r="P632" s="4">
        <f t="shared" si="106"/>
        <v>0</v>
      </c>
      <c r="Q632" s="16">
        <f t="shared" si="107"/>
        <v>0</v>
      </c>
      <c r="R632" s="16">
        <f t="shared" si="108"/>
        <v>0</v>
      </c>
      <c r="S632" s="16"/>
      <c r="T632" s="110"/>
      <c r="U632" s="111"/>
      <c r="V632" s="111"/>
      <c r="W632" s="111"/>
      <c r="X632" s="112"/>
      <c r="Y632" s="8"/>
      <c r="Z632" s="11"/>
    </row>
    <row r="633" spans="1:26" customFormat="1" x14ac:dyDescent="0.25">
      <c r="A633" s="3">
        <f t="shared" si="99"/>
        <v>0</v>
      </c>
      <c r="B633" s="43">
        <f t="shared" si="100"/>
        <v>0</v>
      </c>
      <c r="C633" s="43">
        <f t="shared" si="101"/>
        <v>0</v>
      </c>
      <c r="D633" s="43">
        <f t="shared" si="102"/>
        <v>0</v>
      </c>
      <c r="E633" s="3">
        <f t="shared" si="103"/>
        <v>0</v>
      </c>
      <c r="F633" s="45"/>
      <c r="G633" s="70"/>
      <c r="H633" s="50"/>
      <c r="I633" s="50"/>
      <c r="J633" s="59"/>
      <c r="K633" s="59"/>
      <c r="L633" s="59"/>
      <c r="M633" s="60" t="str">
        <f t="shared" si="109"/>
        <v/>
      </c>
      <c r="N633" s="4">
        <f t="shared" si="104"/>
        <v>0</v>
      </c>
      <c r="O633" s="4">
        <f t="shared" si="105"/>
        <v>0</v>
      </c>
      <c r="P633" s="4">
        <f t="shared" si="106"/>
        <v>0</v>
      </c>
      <c r="Q633" s="16">
        <f t="shared" si="107"/>
        <v>0</v>
      </c>
      <c r="R633" s="16">
        <f t="shared" si="108"/>
        <v>0</v>
      </c>
      <c r="S633" s="16"/>
      <c r="T633" s="110"/>
      <c r="U633" s="111"/>
      <c r="V633" s="111"/>
      <c r="W633" s="111"/>
      <c r="X633" s="112"/>
      <c r="Y633" s="8"/>
      <c r="Z633" s="11"/>
    </row>
    <row r="634" spans="1:26" customFormat="1" x14ac:dyDescent="0.25">
      <c r="A634" s="3">
        <f t="shared" si="99"/>
        <v>0</v>
      </c>
      <c r="B634" s="43">
        <f t="shared" si="100"/>
        <v>0</v>
      </c>
      <c r="C634" s="43">
        <f t="shared" si="101"/>
        <v>0</v>
      </c>
      <c r="D634" s="43">
        <f t="shared" si="102"/>
        <v>0</v>
      </c>
      <c r="E634" s="3">
        <f t="shared" si="103"/>
        <v>0</v>
      </c>
      <c r="F634" s="45"/>
      <c r="G634" s="70"/>
      <c r="H634" s="50"/>
      <c r="I634" s="50"/>
      <c r="J634" s="59"/>
      <c r="K634" s="59"/>
      <c r="L634" s="59"/>
      <c r="M634" s="60" t="str">
        <f t="shared" si="109"/>
        <v/>
      </c>
      <c r="N634" s="4">
        <f t="shared" si="104"/>
        <v>0</v>
      </c>
      <c r="O634" s="4">
        <f t="shared" si="105"/>
        <v>0</v>
      </c>
      <c r="P634" s="4">
        <f t="shared" si="106"/>
        <v>0</v>
      </c>
      <c r="Q634" s="16">
        <f t="shared" si="107"/>
        <v>0</v>
      </c>
      <c r="R634" s="16">
        <f t="shared" si="108"/>
        <v>0</v>
      </c>
      <c r="S634" s="16"/>
      <c r="T634" s="110"/>
      <c r="U634" s="111"/>
      <c r="V634" s="111"/>
      <c r="W634" s="111"/>
      <c r="X634" s="112"/>
      <c r="Y634" s="8"/>
      <c r="Z634" s="11"/>
    </row>
    <row r="635" spans="1:26" customFormat="1" x14ac:dyDescent="0.25">
      <c r="A635" s="3">
        <f t="shared" si="99"/>
        <v>0</v>
      </c>
      <c r="B635" s="43">
        <f t="shared" si="100"/>
        <v>0</v>
      </c>
      <c r="C635" s="43">
        <f t="shared" si="101"/>
        <v>0</v>
      </c>
      <c r="D635" s="43">
        <f t="shared" si="102"/>
        <v>0</v>
      </c>
      <c r="E635" s="3">
        <f t="shared" si="103"/>
        <v>0</v>
      </c>
      <c r="F635" s="45"/>
      <c r="G635" s="70"/>
      <c r="H635" s="50"/>
      <c r="I635" s="50"/>
      <c r="J635" s="59"/>
      <c r="K635" s="59"/>
      <c r="L635" s="59"/>
      <c r="M635" s="60" t="str">
        <f t="shared" si="109"/>
        <v/>
      </c>
      <c r="N635" s="4">
        <f t="shared" si="104"/>
        <v>0</v>
      </c>
      <c r="O635" s="4">
        <f t="shared" si="105"/>
        <v>0</v>
      </c>
      <c r="P635" s="4">
        <f t="shared" si="106"/>
        <v>0</v>
      </c>
      <c r="Q635" s="16">
        <f t="shared" si="107"/>
        <v>0</v>
      </c>
      <c r="R635" s="16">
        <f t="shared" si="108"/>
        <v>0</v>
      </c>
      <c r="S635" s="16"/>
      <c r="T635" s="110"/>
      <c r="U635" s="111"/>
      <c r="V635" s="111"/>
      <c r="W635" s="111"/>
      <c r="X635" s="112"/>
      <c r="Y635" s="8"/>
      <c r="Z635" s="11"/>
    </row>
    <row r="636" spans="1:26" customFormat="1" x14ac:dyDescent="0.25">
      <c r="A636" s="3">
        <f t="shared" si="99"/>
        <v>0</v>
      </c>
      <c r="B636" s="43">
        <f t="shared" si="100"/>
        <v>0</v>
      </c>
      <c r="C636" s="43">
        <f t="shared" si="101"/>
        <v>0</v>
      </c>
      <c r="D636" s="43">
        <f t="shared" si="102"/>
        <v>0</v>
      </c>
      <c r="E636" s="3">
        <f t="shared" si="103"/>
        <v>0</v>
      </c>
      <c r="F636" s="45"/>
      <c r="G636" s="70"/>
      <c r="H636" s="50"/>
      <c r="I636" s="50"/>
      <c r="J636" s="59"/>
      <c r="K636" s="59"/>
      <c r="L636" s="59"/>
      <c r="M636" s="60" t="str">
        <f t="shared" si="109"/>
        <v/>
      </c>
      <c r="N636" s="4">
        <f t="shared" si="104"/>
        <v>0</v>
      </c>
      <c r="O636" s="4">
        <f t="shared" si="105"/>
        <v>0</v>
      </c>
      <c r="P636" s="4">
        <f t="shared" si="106"/>
        <v>0</v>
      </c>
      <c r="Q636" s="16">
        <f t="shared" si="107"/>
        <v>0</v>
      </c>
      <c r="R636" s="16">
        <f t="shared" si="108"/>
        <v>0</v>
      </c>
      <c r="S636" s="16"/>
      <c r="T636" s="110"/>
      <c r="U636" s="111"/>
      <c r="V636" s="111"/>
      <c r="W636" s="111"/>
      <c r="X636" s="112"/>
      <c r="Y636" s="8"/>
      <c r="Z636" s="11"/>
    </row>
    <row r="637" spans="1:26" customFormat="1" x14ac:dyDescent="0.25">
      <c r="A637" s="3">
        <f t="shared" si="99"/>
        <v>0</v>
      </c>
      <c r="B637" s="43">
        <f t="shared" si="100"/>
        <v>0</v>
      </c>
      <c r="C637" s="43">
        <f t="shared" si="101"/>
        <v>0</v>
      </c>
      <c r="D637" s="43">
        <f t="shared" si="102"/>
        <v>0</v>
      </c>
      <c r="E637" s="3">
        <f t="shared" si="103"/>
        <v>0</v>
      </c>
      <c r="F637" s="45"/>
      <c r="G637" s="70"/>
      <c r="H637" s="50"/>
      <c r="I637" s="50"/>
      <c r="J637" s="59"/>
      <c r="K637" s="59"/>
      <c r="L637" s="59"/>
      <c r="M637" s="60" t="str">
        <f t="shared" si="109"/>
        <v/>
      </c>
      <c r="N637" s="4">
        <f t="shared" si="104"/>
        <v>0</v>
      </c>
      <c r="O637" s="4">
        <f t="shared" si="105"/>
        <v>0</v>
      </c>
      <c r="P637" s="4">
        <f t="shared" si="106"/>
        <v>0</v>
      </c>
      <c r="Q637" s="16">
        <f t="shared" si="107"/>
        <v>0</v>
      </c>
      <c r="R637" s="16">
        <f t="shared" si="108"/>
        <v>0</v>
      </c>
      <c r="S637" s="16"/>
      <c r="T637" s="110"/>
      <c r="U637" s="111"/>
      <c r="V637" s="111"/>
      <c r="W637" s="111"/>
      <c r="X637" s="112"/>
      <c r="Y637" s="8"/>
      <c r="Z637" s="11"/>
    </row>
    <row r="638" spans="1:26" customFormat="1" x14ac:dyDescent="0.25">
      <c r="A638" s="3">
        <f t="shared" si="99"/>
        <v>0</v>
      </c>
      <c r="B638" s="43">
        <f t="shared" si="100"/>
        <v>0</v>
      </c>
      <c r="C638" s="43">
        <f t="shared" si="101"/>
        <v>0</v>
      </c>
      <c r="D638" s="43">
        <f t="shared" si="102"/>
        <v>0</v>
      </c>
      <c r="E638" s="3">
        <f t="shared" si="103"/>
        <v>0</v>
      </c>
      <c r="F638" s="45"/>
      <c r="G638" s="70"/>
      <c r="H638" s="50"/>
      <c r="I638" s="50"/>
      <c r="J638" s="59"/>
      <c r="K638" s="59"/>
      <c r="L638" s="59"/>
      <c r="M638" s="60" t="str">
        <f t="shared" si="109"/>
        <v/>
      </c>
      <c r="N638" s="4">
        <f t="shared" si="104"/>
        <v>0</v>
      </c>
      <c r="O638" s="4">
        <f t="shared" si="105"/>
        <v>0</v>
      </c>
      <c r="P638" s="4">
        <f t="shared" si="106"/>
        <v>0</v>
      </c>
      <c r="Q638" s="16">
        <f t="shared" si="107"/>
        <v>0</v>
      </c>
      <c r="R638" s="16">
        <f t="shared" si="108"/>
        <v>0</v>
      </c>
      <c r="S638" s="16"/>
      <c r="T638" s="110"/>
      <c r="U638" s="111"/>
      <c r="V638" s="111"/>
      <c r="W638" s="111"/>
      <c r="X638" s="112"/>
      <c r="Y638" s="8"/>
      <c r="Z638" s="11"/>
    </row>
    <row r="639" spans="1:26" customFormat="1" x14ac:dyDescent="0.25">
      <c r="A639" s="3">
        <f t="shared" si="99"/>
        <v>0</v>
      </c>
      <c r="B639" s="43">
        <f t="shared" si="100"/>
        <v>0</v>
      </c>
      <c r="C639" s="43">
        <f t="shared" si="101"/>
        <v>0</v>
      </c>
      <c r="D639" s="43">
        <f t="shared" si="102"/>
        <v>0</v>
      </c>
      <c r="E639" s="3">
        <f t="shared" si="103"/>
        <v>0</v>
      </c>
      <c r="F639" s="45"/>
      <c r="G639" s="70"/>
      <c r="H639" s="50"/>
      <c r="I639" s="50"/>
      <c r="J639" s="59"/>
      <c r="K639" s="59"/>
      <c r="L639" s="59"/>
      <c r="M639" s="60" t="str">
        <f t="shared" si="109"/>
        <v/>
      </c>
      <c r="N639" s="4">
        <f t="shared" si="104"/>
        <v>0</v>
      </c>
      <c r="O639" s="4">
        <f t="shared" si="105"/>
        <v>0</v>
      </c>
      <c r="P639" s="4">
        <f t="shared" si="106"/>
        <v>0</v>
      </c>
      <c r="Q639" s="16">
        <f t="shared" si="107"/>
        <v>0</v>
      </c>
      <c r="R639" s="16">
        <f t="shared" si="108"/>
        <v>0</v>
      </c>
      <c r="S639" s="16"/>
      <c r="T639" s="110"/>
      <c r="U639" s="111"/>
      <c r="V639" s="111"/>
      <c r="W639" s="111"/>
      <c r="X639" s="112"/>
      <c r="Y639" s="8"/>
      <c r="Z639" s="11"/>
    </row>
    <row r="640" spans="1:26" customFormat="1" x14ac:dyDescent="0.25">
      <c r="A640" s="3">
        <f t="shared" si="99"/>
        <v>0</v>
      </c>
      <c r="B640" s="43">
        <f t="shared" si="100"/>
        <v>0</v>
      </c>
      <c r="C640" s="43">
        <f t="shared" si="101"/>
        <v>0</v>
      </c>
      <c r="D640" s="43">
        <f t="shared" si="102"/>
        <v>0</v>
      </c>
      <c r="E640" s="3">
        <f t="shared" si="103"/>
        <v>0</v>
      </c>
      <c r="F640" s="45"/>
      <c r="G640" s="70"/>
      <c r="H640" s="50"/>
      <c r="I640" s="50"/>
      <c r="J640" s="59"/>
      <c r="K640" s="59"/>
      <c r="L640" s="59"/>
      <c r="M640" s="60" t="str">
        <f t="shared" si="109"/>
        <v/>
      </c>
      <c r="N640" s="4">
        <f t="shared" si="104"/>
        <v>0</v>
      </c>
      <c r="O640" s="4">
        <f t="shared" si="105"/>
        <v>0</v>
      </c>
      <c r="P640" s="4">
        <f t="shared" si="106"/>
        <v>0</v>
      </c>
      <c r="Q640" s="16">
        <f t="shared" si="107"/>
        <v>0</v>
      </c>
      <c r="R640" s="16">
        <f t="shared" si="108"/>
        <v>0</v>
      </c>
      <c r="S640" s="16"/>
      <c r="T640" s="110"/>
      <c r="U640" s="111"/>
      <c r="V640" s="111"/>
      <c r="W640" s="111"/>
      <c r="X640" s="112"/>
      <c r="Y640" s="8"/>
      <c r="Z640" s="11"/>
    </row>
    <row r="641" spans="1:26" customFormat="1" x14ac:dyDescent="0.25">
      <c r="A641" s="3">
        <f t="shared" si="99"/>
        <v>0</v>
      </c>
      <c r="B641" s="43">
        <f t="shared" si="100"/>
        <v>0</v>
      </c>
      <c r="C641" s="43">
        <f t="shared" si="101"/>
        <v>0</v>
      </c>
      <c r="D641" s="43">
        <f t="shared" si="102"/>
        <v>0</v>
      </c>
      <c r="E641" s="3">
        <f t="shared" si="103"/>
        <v>0</v>
      </c>
      <c r="F641" s="45"/>
      <c r="G641" s="70"/>
      <c r="H641" s="50"/>
      <c r="I641" s="50"/>
      <c r="J641" s="59"/>
      <c r="K641" s="59"/>
      <c r="L641" s="59"/>
      <c r="M641" s="60" t="str">
        <f t="shared" si="109"/>
        <v/>
      </c>
      <c r="N641" s="4">
        <f t="shared" si="104"/>
        <v>0</v>
      </c>
      <c r="O641" s="4">
        <f t="shared" si="105"/>
        <v>0</v>
      </c>
      <c r="P641" s="4">
        <f t="shared" si="106"/>
        <v>0</v>
      </c>
      <c r="Q641" s="16">
        <f t="shared" si="107"/>
        <v>0</v>
      </c>
      <c r="R641" s="16">
        <f t="shared" si="108"/>
        <v>0</v>
      </c>
      <c r="S641" s="16"/>
      <c r="T641" s="110"/>
      <c r="U641" s="111"/>
      <c r="V641" s="111"/>
      <c r="W641" s="111"/>
      <c r="X641" s="112"/>
      <c r="Y641" s="8"/>
      <c r="Z641" s="11"/>
    </row>
    <row r="642" spans="1:26" customFormat="1" x14ac:dyDescent="0.25">
      <c r="A642" s="3">
        <f t="shared" si="99"/>
        <v>0</v>
      </c>
      <c r="B642" s="43">
        <f t="shared" si="100"/>
        <v>0</v>
      </c>
      <c r="C642" s="43">
        <f t="shared" si="101"/>
        <v>0</v>
      </c>
      <c r="D642" s="43">
        <f t="shared" si="102"/>
        <v>0</v>
      </c>
      <c r="E642" s="3">
        <f t="shared" si="103"/>
        <v>0</v>
      </c>
      <c r="F642" s="45"/>
      <c r="G642" s="70"/>
      <c r="H642" s="50"/>
      <c r="I642" s="50"/>
      <c r="J642" s="59"/>
      <c r="K642" s="59"/>
      <c r="L642" s="59"/>
      <c r="M642" s="60" t="str">
        <f t="shared" si="109"/>
        <v/>
      </c>
      <c r="N642" s="4">
        <f t="shared" si="104"/>
        <v>0</v>
      </c>
      <c r="O642" s="4">
        <f t="shared" si="105"/>
        <v>0</v>
      </c>
      <c r="P642" s="4">
        <f t="shared" si="106"/>
        <v>0</v>
      </c>
      <c r="Q642" s="16">
        <f t="shared" si="107"/>
        <v>0</v>
      </c>
      <c r="R642" s="16">
        <f t="shared" si="108"/>
        <v>0</v>
      </c>
      <c r="S642" s="16"/>
      <c r="T642" s="110"/>
      <c r="U642" s="111"/>
      <c r="V642" s="111"/>
      <c r="W642" s="111"/>
      <c r="X642" s="112"/>
      <c r="Y642" s="8"/>
      <c r="Z642" s="11"/>
    </row>
    <row r="643" spans="1:26" customFormat="1" x14ac:dyDescent="0.25">
      <c r="A643" s="3">
        <f t="shared" si="99"/>
        <v>0</v>
      </c>
      <c r="B643" s="43">
        <f t="shared" si="100"/>
        <v>0</v>
      </c>
      <c r="C643" s="43">
        <f t="shared" si="101"/>
        <v>0</v>
      </c>
      <c r="D643" s="43">
        <f t="shared" si="102"/>
        <v>0</v>
      </c>
      <c r="E643" s="3">
        <f t="shared" si="103"/>
        <v>0</v>
      </c>
      <c r="F643" s="45"/>
      <c r="G643" s="70"/>
      <c r="H643" s="50"/>
      <c r="I643" s="50"/>
      <c r="J643" s="59"/>
      <c r="K643" s="59"/>
      <c r="L643" s="59"/>
      <c r="M643" s="60" t="str">
        <f t="shared" si="109"/>
        <v/>
      </c>
      <c r="N643" s="4">
        <f t="shared" si="104"/>
        <v>0</v>
      </c>
      <c r="O643" s="4">
        <f t="shared" si="105"/>
        <v>0</v>
      </c>
      <c r="P643" s="4">
        <f t="shared" si="106"/>
        <v>0</v>
      </c>
      <c r="Q643" s="16">
        <f t="shared" si="107"/>
        <v>0</v>
      </c>
      <c r="R643" s="16">
        <f t="shared" si="108"/>
        <v>0</v>
      </c>
      <c r="S643" s="16"/>
      <c r="T643" s="110"/>
      <c r="U643" s="111"/>
      <c r="V643" s="111"/>
      <c r="W643" s="111"/>
      <c r="X643" s="112"/>
      <c r="Y643" s="8"/>
      <c r="Z643" s="11"/>
    </row>
    <row r="644" spans="1:26" customFormat="1" x14ac:dyDescent="0.25">
      <c r="A644" s="3">
        <f t="shared" si="99"/>
        <v>0</v>
      </c>
      <c r="B644" s="43">
        <f t="shared" si="100"/>
        <v>0</v>
      </c>
      <c r="C644" s="43">
        <f t="shared" si="101"/>
        <v>0</v>
      </c>
      <c r="D644" s="43">
        <f t="shared" si="102"/>
        <v>0</v>
      </c>
      <c r="E644" s="3">
        <f t="shared" si="103"/>
        <v>0</v>
      </c>
      <c r="F644" s="45"/>
      <c r="G644" s="70"/>
      <c r="H644" s="50"/>
      <c r="I644" s="50"/>
      <c r="J644" s="59"/>
      <c r="K644" s="59"/>
      <c r="L644" s="59"/>
      <c r="M644" s="60" t="str">
        <f t="shared" si="109"/>
        <v/>
      </c>
      <c r="N644" s="4">
        <f t="shared" si="104"/>
        <v>0</v>
      </c>
      <c r="O644" s="4">
        <f t="shared" si="105"/>
        <v>0</v>
      </c>
      <c r="P644" s="4">
        <f t="shared" si="106"/>
        <v>0</v>
      </c>
      <c r="Q644" s="16">
        <f t="shared" si="107"/>
        <v>0</v>
      </c>
      <c r="R644" s="16">
        <f t="shared" si="108"/>
        <v>0</v>
      </c>
      <c r="S644" s="16"/>
      <c r="T644" s="110"/>
      <c r="U644" s="111"/>
      <c r="V644" s="111"/>
      <c r="W644" s="111"/>
      <c r="X644" s="112"/>
      <c r="Y644" s="8"/>
      <c r="Z644" s="11"/>
    </row>
    <row r="645" spans="1:26" customFormat="1" x14ac:dyDescent="0.25">
      <c r="A645" s="3">
        <f t="shared" si="99"/>
        <v>0</v>
      </c>
      <c r="B645" s="43">
        <f t="shared" si="100"/>
        <v>0</v>
      </c>
      <c r="C645" s="43">
        <f t="shared" si="101"/>
        <v>0</v>
      </c>
      <c r="D645" s="43">
        <f t="shared" si="102"/>
        <v>0</v>
      </c>
      <c r="E645" s="3">
        <f t="shared" si="103"/>
        <v>0</v>
      </c>
      <c r="F645" s="45"/>
      <c r="G645" s="70"/>
      <c r="H645" s="50"/>
      <c r="I645" s="50"/>
      <c r="J645" s="59"/>
      <c r="K645" s="59"/>
      <c r="L645" s="59"/>
      <c r="M645" s="60" t="str">
        <f t="shared" si="109"/>
        <v/>
      </c>
      <c r="N645" s="4">
        <f t="shared" si="104"/>
        <v>0</v>
      </c>
      <c r="O645" s="4">
        <f t="shared" si="105"/>
        <v>0</v>
      </c>
      <c r="P645" s="4">
        <f t="shared" si="106"/>
        <v>0</v>
      </c>
      <c r="Q645" s="16">
        <f t="shared" si="107"/>
        <v>0</v>
      </c>
      <c r="R645" s="16">
        <f t="shared" si="108"/>
        <v>0</v>
      </c>
      <c r="S645" s="16"/>
      <c r="T645" s="110"/>
      <c r="U645" s="111"/>
      <c r="V645" s="111"/>
      <c r="W645" s="111"/>
      <c r="X645" s="112"/>
      <c r="Y645" s="8"/>
      <c r="Z645" s="11"/>
    </row>
    <row r="646" spans="1:26" customFormat="1" x14ac:dyDescent="0.25">
      <c r="A646" s="3">
        <f t="shared" si="99"/>
        <v>0</v>
      </c>
      <c r="B646" s="43">
        <f t="shared" si="100"/>
        <v>0</v>
      </c>
      <c r="C646" s="43">
        <f t="shared" si="101"/>
        <v>0</v>
      </c>
      <c r="D646" s="43">
        <f t="shared" si="102"/>
        <v>0</v>
      </c>
      <c r="E646" s="3">
        <f t="shared" si="103"/>
        <v>0</v>
      </c>
      <c r="F646" s="45"/>
      <c r="G646" s="70"/>
      <c r="H646" s="50"/>
      <c r="I646" s="50"/>
      <c r="J646" s="59"/>
      <c r="K646" s="59"/>
      <c r="L646" s="59"/>
      <c r="M646" s="60" t="str">
        <f t="shared" si="109"/>
        <v/>
      </c>
      <c r="N646" s="4">
        <f t="shared" si="104"/>
        <v>0</v>
      </c>
      <c r="O646" s="4">
        <f t="shared" si="105"/>
        <v>0</v>
      </c>
      <c r="P646" s="4">
        <f t="shared" si="106"/>
        <v>0</v>
      </c>
      <c r="Q646" s="16">
        <f t="shared" si="107"/>
        <v>0</v>
      </c>
      <c r="R646" s="16">
        <f t="shared" si="108"/>
        <v>0</v>
      </c>
      <c r="S646" s="16"/>
      <c r="T646" s="110"/>
      <c r="U646" s="111"/>
      <c r="V646" s="111"/>
      <c r="W646" s="111"/>
      <c r="X646" s="112"/>
      <c r="Y646" s="8"/>
      <c r="Z646" s="11"/>
    </row>
    <row r="647" spans="1:26" customFormat="1" x14ac:dyDescent="0.25">
      <c r="A647" s="3">
        <f t="shared" si="99"/>
        <v>0</v>
      </c>
      <c r="B647" s="43">
        <f t="shared" si="100"/>
        <v>0</v>
      </c>
      <c r="C647" s="43">
        <f t="shared" si="101"/>
        <v>0</v>
      </c>
      <c r="D647" s="43">
        <f t="shared" si="102"/>
        <v>0</v>
      </c>
      <c r="E647" s="3">
        <f t="shared" si="103"/>
        <v>0</v>
      </c>
      <c r="F647" s="45"/>
      <c r="G647" s="70"/>
      <c r="H647" s="50"/>
      <c r="I647" s="50"/>
      <c r="J647" s="59"/>
      <c r="K647" s="59"/>
      <c r="L647" s="59"/>
      <c r="M647" s="60" t="str">
        <f t="shared" si="109"/>
        <v/>
      </c>
      <c r="N647" s="4">
        <f t="shared" si="104"/>
        <v>0</v>
      </c>
      <c r="O647" s="4">
        <f t="shared" si="105"/>
        <v>0</v>
      </c>
      <c r="P647" s="4">
        <f t="shared" si="106"/>
        <v>0</v>
      </c>
      <c r="Q647" s="16">
        <f t="shared" si="107"/>
        <v>0</v>
      </c>
      <c r="R647" s="16">
        <f t="shared" si="108"/>
        <v>0</v>
      </c>
      <c r="S647" s="16"/>
      <c r="T647" s="110"/>
      <c r="U647" s="111"/>
      <c r="V647" s="111"/>
      <c r="W647" s="111"/>
      <c r="X647" s="112"/>
      <c r="Y647" s="8"/>
      <c r="Z647" s="11"/>
    </row>
    <row r="648" spans="1:26" customFormat="1" x14ac:dyDescent="0.25">
      <c r="A648" s="3">
        <f t="shared" si="99"/>
        <v>0</v>
      </c>
      <c r="B648" s="43">
        <f t="shared" si="100"/>
        <v>0</v>
      </c>
      <c r="C648" s="43">
        <f t="shared" si="101"/>
        <v>0</v>
      </c>
      <c r="D648" s="43">
        <f t="shared" si="102"/>
        <v>0</v>
      </c>
      <c r="E648" s="3">
        <f t="shared" si="103"/>
        <v>0</v>
      </c>
      <c r="F648" s="45"/>
      <c r="G648" s="70"/>
      <c r="H648" s="50"/>
      <c r="I648" s="50"/>
      <c r="J648" s="59"/>
      <c r="K648" s="59"/>
      <c r="L648" s="59"/>
      <c r="M648" s="60" t="str">
        <f t="shared" si="109"/>
        <v/>
      </c>
      <c r="N648" s="4">
        <f t="shared" si="104"/>
        <v>0</v>
      </c>
      <c r="O648" s="4">
        <f t="shared" si="105"/>
        <v>0</v>
      </c>
      <c r="P648" s="4">
        <f t="shared" si="106"/>
        <v>0</v>
      </c>
      <c r="Q648" s="16">
        <f t="shared" si="107"/>
        <v>0</v>
      </c>
      <c r="R648" s="16">
        <f t="shared" si="108"/>
        <v>0</v>
      </c>
      <c r="S648" s="16"/>
      <c r="T648" s="113"/>
      <c r="U648" s="114"/>
      <c r="V648" s="114"/>
      <c r="W648" s="114"/>
      <c r="X648" s="115"/>
      <c r="Y648" s="8"/>
      <c r="Z648" s="11"/>
    </row>
    <row r="649" spans="1:26" customFormat="1" x14ac:dyDescent="0.25">
      <c r="A649" s="3">
        <f t="shared" si="99"/>
        <v>0</v>
      </c>
      <c r="B649" s="43">
        <f t="shared" si="100"/>
        <v>0</v>
      </c>
      <c r="C649" s="43">
        <f t="shared" si="101"/>
        <v>0</v>
      </c>
      <c r="D649" s="43">
        <f t="shared" si="102"/>
        <v>0</v>
      </c>
      <c r="E649" s="3">
        <f t="shared" si="103"/>
        <v>0</v>
      </c>
      <c r="F649" s="45"/>
      <c r="G649" s="70"/>
      <c r="H649" s="50"/>
      <c r="I649" s="50"/>
      <c r="J649" s="59"/>
      <c r="K649" s="59"/>
      <c r="L649" s="59"/>
      <c r="M649" s="60" t="str">
        <f t="shared" si="109"/>
        <v/>
      </c>
      <c r="N649" s="4">
        <f t="shared" si="104"/>
        <v>0</v>
      </c>
      <c r="O649" s="4">
        <f t="shared" si="105"/>
        <v>0</v>
      </c>
      <c r="P649" s="4">
        <f t="shared" si="106"/>
        <v>0</v>
      </c>
      <c r="Q649" s="16">
        <f t="shared" si="107"/>
        <v>0</v>
      </c>
      <c r="R649" s="16">
        <f t="shared" si="108"/>
        <v>0</v>
      </c>
      <c r="S649" s="16"/>
      <c r="T649" s="113"/>
      <c r="U649" s="114"/>
      <c r="V649" s="114"/>
      <c r="W649" s="114"/>
      <c r="X649" s="115"/>
      <c r="Y649" s="8"/>
      <c r="Z649" s="11"/>
    </row>
    <row r="650" spans="1:26" customFormat="1" x14ac:dyDescent="0.25">
      <c r="A650" s="3">
        <f t="shared" si="99"/>
        <v>0</v>
      </c>
      <c r="B650" s="43">
        <f t="shared" si="100"/>
        <v>0</v>
      </c>
      <c r="C650" s="43">
        <f t="shared" si="101"/>
        <v>0</v>
      </c>
      <c r="D650" s="43">
        <f t="shared" si="102"/>
        <v>0</v>
      </c>
      <c r="E650" s="3">
        <f t="shared" si="103"/>
        <v>0</v>
      </c>
      <c r="F650" s="45"/>
      <c r="G650" s="70"/>
      <c r="H650" s="50"/>
      <c r="I650" s="50"/>
      <c r="J650" s="59"/>
      <c r="K650" s="59"/>
      <c r="L650" s="59"/>
      <c r="M650" s="60" t="str">
        <f t="shared" si="109"/>
        <v/>
      </c>
      <c r="N650" s="4">
        <f t="shared" si="104"/>
        <v>0</v>
      </c>
      <c r="O650" s="4">
        <f t="shared" si="105"/>
        <v>0</v>
      </c>
      <c r="P650" s="4">
        <f t="shared" si="106"/>
        <v>0</v>
      </c>
      <c r="Q650" s="16">
        <f t="shared" si="107"/>
        <v>0</v>
      </c>
      <c r="R650" s="16">
        <f t="shared" si="108"/>
        <v>0</v>
      </c>
      <c r="S650" s="16"/>
      <c r="T650" s="113"/>
      <c r="U650" s="114"/>
      <c r="V650" s="114"/>
      <c r="W650" s="114"/>
      <c r="X650" s="115"/>
      <c r="Y650" s="8"/>
      <c r="Z650" s="11"/>
    </row>
    <row r="651" spans="1:26" customFormat="1" x14ac:dyDescent="0.25">
      <c r="A651" s="3">
        <f t="shared" si="99"/>
        <v>0</v>
      </c>
      <c r="B651" s="43">
        <f t="shared" si="100"/>
        <v>0</v>
      </c>
      <c r="C651" s="43">
        <f t="shared" si="101"/>
        <v>0</v>
      </c>
      <c r="D651" s="43">
        <f t="shared" si="102"/>
        <v>0</v>
      </c>
      <c r="E651" s="3">
        <f t="shared" si="103"/>
        <v>0</v>
      </c>
      <c r="F651" s="45"/>
      <c r="G651" s="70"/>
      <c r="H651" s="50"/>
      <c r="I651" s="50"/>
      <c r="J651" s="59"/>
      <c r="K651" s="59"/>
      <c r="L651" s="59"/>
      <c r="M651" s="60" t="str">
        <f t="shared" si="109"/>
        <v/>
      </c>
      <c r="N651" s="4">
        <f t="shared" si="104"/>
        <v>0</v>
      </c>
      <c r="O651" s="4">
        <f t="shared" si="105"/>
        <v>0</v>
      </c>
      <c r="P651" s="4">
        <f t="shared" si="106"/>
        <v>0</v>
      </c>
      <c r="Q651" s="16">
        <f t="shared" si="107"/>
        <v>0</v>
      </c>
      <c r="R651" s="16">
        <f t="shared" si="108"/>
        <v>0</v>
      </c>
      <c r="S651" s="16"/>
      <c r="T651" s="113"/>
      <c r="U651" s="114"/>
      <c r="V651" s="114"/>
      <c r="W651" s="114"/>
      <c r="X651" s="115"/>
      <c r="Y651" s="8"/>
      <c r="Z651" s="11"/>
    </row>
    <row r="652" spans="1:26" customFormat="1" x14ac:dyDescent="0.25">
      <c r="A652" s="3">
        <f t="shared" si="99"/>
        <v>0</v>
      </c>
      <c r="B652" s="43">
        <f t="shared" si="100"/>
        <v>0</v>
      </c>
      <c r="C652" s="43">
        <f t="shared" si="101"/>
        <v>0</v>
      </c>
      <c r="D652" s="43">
        <f t="shared" si="102"/>
        <v>0</v>
      </c>
      <c r="E652" s="3">
        <f t="shared" si="103"/>
        <v>0</v>
      </c>
      <c r="F652" s="45"/>
      <c r="G652" s="70"/>
      <c r="H652" s="50"/>
      <c r="I652" s="50"/>
      <c r="J652" s="59"/>
      <c r="K652" s="59"/>
      <c r="L652" s="59"/>
      <c r="M652" s="60" t="str">
        <f t="shared" si="109"/>
        <v/>
      </c>
      <c r="N652" s="4">
        <f t="shared" si="104"/>
        <v>0</v>
      </c>
      <c r="O652" s="4">
        <f t="shared" si="105"/>
        <v>0</v>
      </c>
      <c r="P652" s="4">
        <f t="shared" si="106"/>
        <v>0</v>
      </c>
      <c r="Q652" s="16">
        <f t="shared" si="107"/>
        <v>0</v>
      </c>
      <c r="R652" s="16">
        <f t="shared" si="108"/>
        <v>0</v>
      </c>
      <c r="S652" s="16"/>
      <c r="T652" s="113"/>
      <c r="U652" s="114"/>
      <c r="V652" s="114"/>
      <c r="W652" s="114"/>
      <c r="X652" s="115"/>
      <c r="Y652" s="8"/>
      <c r="Z652" s="11"/>
    </row>
    <row r="653" spans="1:26" customFormat="1" x14ac:dyDescent="0.25">
      <c r="A653" s="3">
        <f t="shared" si="99"/>
        <v>0</v>
      </c>
      <c r="B653" s="43">
        <f t="shared" si="100"/>
        <v>0</v>
      </c>
      <c r="C653" s="43">
        <f t="shared" si="101"/>
        <v>0</v>
      </c>
      <c r="D653" s="43">
        <f t="shared" si="102"/>
        <v>0</v>
      </c>
      <c r="E653" s="3">
        <f t="shared" si="103"/>
        <v>0</v>
      </c>
      <c r="F653" s="45"/>
      <c r="G653" s="70"/>
      <c r="H653" s="50"/>
      <c r="I653" s="50"/>
      <c r="J653" s="59"/>
      <c r="K653" s="59"/>
      <c r="L653" s="59"/>
      <c r="M653" s="60" t="str">
        <f t="shared" si="109"/>
        <v/>
      </c>
      <c r="N653" s="4">
        <f t="shared" si="104"/>
        <v>0</v>
      </c>
      <c r="O653" s="4">
        <f t="shared" si="105"/>
        <v>0</v>
      </c>
      <c r="P653" s="4">
        <f t="shared" si="106"/>
        <v>0</v>
      </c>
      <c r="Q653" s="16">
        <f t="shared" si="107"/>
        <v>0</v>
      </c>
      <c r="R653" s="16">
        <f t="shared" si="108"/>
        <v>0</v>
      </c>
      <c r="S653" s="16"/>
      <c r="T653" s="110"/>
      <c r="U653" s="111"/>
      <c r="V653" s="111"/>
      <c r="W653" s="111"/>
      <c r="X653" s="112"/>
      <c r="Y653" s="8"/>
      <c r="Z653" s="11"/>
    </row>
    <row r="654" spans="1:26" customFormat="1" x14ac:dyDescent="0.25">
      <c r="A654" s="3">
        <f t="shared" si="99"/>
        <v>0</v>
      </c>
      <c r="B654" s="43">
        <f t="shared" si="100"/>
        <v>0</v>
      </c>
      <c r="C654" s="43">
        <f t="shared" si="101"/>
        <v>0</v>
      </c>
      <c r="D654" s="43">
        <f t="shared" si="102"/>
        <v>0</v>
      </c>
      <c r="E654" s="3">
        <f t="shared" si="103"/>
        <v>0</v>
      </c>
      <c r="F654" s="45"/>
      <c r="G654" s="70"/>
      <c r="H654" s="50"/>
      <c r="I654" s="50"/>
      <c r="J654" s="59"/>
      <c r="K654" s="59"/>
      <c r="L654" s="59"/>
      <c r="M654" s="60" t="str">
        <f t="shared" si="109"/>
        <v/>
      </c>
      <c r="N654" s="4">
        <f t="shared" si="104"/>
        <v>0</v>
      </c>
      <c r="O654" s="4">
        <f t="shared" si="105"/>
        <v>0</v>
      </c>
      <c r="P654" s="4">
        <f t="shared" si="106"/>
        <v>0</v>
      </c>
      <c r="Q654" s="16">
        <f t="shared" si="107"/>
        <v>0</v>
      </c>
      <c r="R654" s="16">
        <f t="shared" si="108"/>
        <v>0</v>
      </c>
      <c r="S654" s="16"/>
      <c r="T654" s="110"/>
      <c r="U654" s="111"/>
      <c r="V654" s="111"/>
      <c r="W654" s="111"/>
      <c r="X654" s="112"/>
      <c r="Y654" s="8"/>
      <c r="Z654" s="11"/>
    </row>
    <row r="655" spans="1:26" customFormat="1" x14ac:dyDescent="0.25">
      <c r="A655" s="3">
        <f t="shared" si="99"/>
        <v>0</v>
      </c>
      <c r="B655" s="43">
        <f t="shared" si="100"/>
        <v>0</v>
      </c>
      <c r="C655" s="43">
        <f t="shared" si="101"/>
        <v>0</v>
      </c>
      <c r="D655" s="43">
        <f t="shared" si="102"/>
        <v>0</v>
      </c>
      <c r="E655" s="3">
        <f t="shared" si="103"/>
        <v>0</v>
      </c>
      <c r="F655" s="45"/>
      <c r="G655" s="70"/>
      <c r="H655" s="50"/>
      <c r="I655" s="50"/>
      <c r="J655" s="59"/>
      <c r="K655" s="59"/>
      <c r="L655" s="59"/>
      <c r="M655" s="60" t="str">
        <f t="shared" si="109"/>
        <v/>
      </c>
      <c r="N655" s="4">
        <f t="shared" si="104"/>
        <v>0</v>
      </c>
      <c r="O655" s="4">
        <f t="shared" si="105"/>
        <v>0</v>
      </c>
      <c r="P655" s="4">
        <f t="shared" si="106"/>
        <v>0</v>
      </c>
      <c r="Q655" s="16">
        <f t="shared" si="107"/>
        <v>0</v>
      </c>
      <c r="R655" s="16">
        <f t="shared" si="108"/>
        <v>0</v>
      </c>
      <c r="S655" s="16"/>
      <c r="T655" s="110"/>
      <c r="U655" s="111"/>
      <c r="V655" s="111"/>
      <c r="W655" s="111"/>
      <c r="X655" s="112"/>
      <c r="Y655" s="8"/>
      <c r="Z655" s="11"/>
    </row>
    <row r="656" spans="1:26" customFormat="1" x14ac:dyDescent="0.25">
      <c r="A656" s="3">
        <f t="shared" si="99"/>
        <v>0</v>
      </c>
      <c r="B656" s="43">
        <f t="shared" si="100"/>
        <v>0</v>
      </c>
      <c r="C656" s="43">
        <f t="shared" si="101"/>
        <v>0</v>
      </c>
      <c r="D656" s="43">
        <f t="shared" si="102"/>
        <v>0</v>
      </c>
      <c r="E656" s="3">
        <f t="shared" si="103"/>
        <v>0</v>
      </c>
      <c r="F656" s="45"/>
      <c r="G656" s="70"/>
      <c r="H656" s="50"/>
      <c r="I656" s="50"/>
      <c r="J656" s="59"/>
      <c r="K656" s="59"/>
      <c r="L656" s="59"/>
      <c r="M656" s="60" t="str">
        <f t="shared" si="109"/>
        <v/>
      </c>
      <c r="N656" s="4">
        <f t="shared" si="104"/>
        <v>0</v>
      </c>
      <c r="O656" s="4">
        <f t="shared" si="105"/>
        <v>0</v>
      </c>
      <c r="P656" s="4">
        <f t="shared" si="106"/>
        <v>0</v>
      </c>
      <c r="Q656" s="16">
        <f t="shared" si="107"/>
        <v>0</v>
      </c>
      <c r="R656" s="16">
        <f t="shared" si="108"/>
        <v>0</v>
      </c>
      <c r="S656" s="16"/>
      <c r="T656" s="110"/>
      <c r="U656" s="111"/>
      <c r="V656" s="111"/>
      <c r="W656" s="111"/>
      <c r="X656" s="112"/>
      <c r="Y656" s="8"/>
      <c r="Z656" s="11"/>
    </row>
    <row r="657" spans="1:26" customFormat="1" x14ac:dyDescent="0.25">
      <c r="A657" s="3">
        <f t="shared" si="99"/>
        <v>0</v>
      </c>
      <c r="B657" s="43">
        <f t="shared" si="100"/>
        <v>0</v>
      </c>
      <c r="C657" s="43">
        <f t="shared" si="101"/>
        <v>0</v>
      </c>
      <c r="D657" s="43">
        <f t="shared" si="102"/>
        <v>0</v>
      </c>
      <c r="E657" s="3">
        <f t="shared" si="103"/>
        <v>0</v>
      </c>
      <c r="F657" s="45"/>
      <c r="G657" s="70"/>
      <c r="H657" s="50"/>
      <c r="I657" s="50"/>
      <c r="J657" s="59"/>
      <c r="K657" s="59"/>
      <c r="L657" s="59"/>
      <c r="M657" s="60" t="str">
        <f t="shared" si="109"/>
        <v/>
      </c>
      <c r="N657" s="4">
        <f t="shared" si="104"/>
        <v>0</v>
      </c>
      <c r="O657" s="4">
        <f t="shared" si="105"/>
        <v>0</v>
      </c>
      <c r="P657" s="4">
        <f t="shared" si="106"/>
        <v>0</v>
      </c>
      <c r="Q657" s="16">
        <f t="shared" si="107"/>
        <v>0</v>
      </c>
      <c r="R657" s="16">
        <f t="shared" si="108"/>
        <v>0</v>
      </c>
      <c r="S657" s="16"/>
      <c r="T657" s="110"/>
      <c r="U657" s="111"/>
      <c r="V657" s="111"/>
      <c r="W657" s="111"/>
      <c r="X657" s="112"/>
      <c r="Y657" s="8"/>
      <c r="Z657" s="11"/>
    </row>
    <row r="658" spans="1:26" customFormat="1" x14ac:dyDescent="0.25">
      <c r="A658" s="3">
        <f t="shared" ref="A658:A721" si="110">IF(AND(G658="", H658="", I658="", J658="", K658="", L658=""), 0, 1)</f>
        <v>0</v>
      </c>
      <c r="B658" s="43">
        <f t="shared" ref="B658:B721" si="111">IF(OR(G658&lt;&gt;"", H658&lt;&gt;"", I658&lt;&gt;"", J658&lt;&gt;"", K658&lt;&gt;"", L658&lt;&gt;""), 1, 0)</f>
        <v>0</v>
      </c>
      <c r="C658" s="43">
        <f t="shared" ref="C658:C721" si="112">$B658*IF($G658="", 1, 0)</f>
        <v>0</v>
      </c>
      <c r="D658" s="43">
        <f t="shared" ref="D658:D721" si="113">$B658*IF($H658="", 1, 0)</f>
        <v>0</v>
      </c>
      <c r="E658" s="3">
        <f t="shared" ref="E658:E721" si="114">$B658*IF($I658="", 1, 0)</f>
        <v>0</v>
      </c>
      <c r="F658" s="45"/>
      <c r="G658" s="70"/>
      <c r="H658" s="50"/>
      <c r="I658" s="50"/>
      <c r="J658" s="59"/>
      <c r="K658" s="59"/>
      <c r="L658" s="59"/>
      <c r="M658" s="60" t="str">
        <f t="shared" si="109"/>
        <v/>
      </c>
      <c r="N658" s="4">
        <f t="shared" ref="N658:N721" si="115">$B658*IF($J658="", 1, 0)</f>
        <v>0</v>
      </c>
      <c r="O658" s="4">
        <f t="shared" ref="O658:O721" si="116">$B658*IF(OR($K658="", $K658&gt;$J658), 1, 0)</f>
        <v>0</v>
      </c>
      <c r="P658" s="4">
        <f t="shared" ref="P658:P721" si="117">$B658*IF(OR($L658="", $L658&gt;J658), 1, 0)</f>
        <v>0</v>
      </c>
      <c r="Q658" s="16">
        <f t="shared" ref="Q658:Q721" si="118">$B658*IF($M658="", 1, 0)</f>
        <v>0</v>
      </c>
      <c r="R658" s="16">
        <f t="shared" ref="R658:R721" si="119">IF(OR(M658="", AND(M658&gt;=0, M658&lt;=J658)),0,1)</f>
        <v>0</v>
      </c>
      <c r="S658" s="16"/>
      <c r="T658" s="110"/>
      <c r="U658" s="111"/>
      <c r="V658" s="111"/>
      <c r="W658" s="111"/>
      <c r="X658" s="112"/>
      <c r="Y658" s="8"/>
      <c r="Z658" s="11"/>
    </row>
    <row r="659" spans="1:26" customFormat="1" x14ac:dyDescent="0.25">
      <c r="A659" s="3">
        <f t="shared" si="110"/>
        <v>0</v>
      </c>
      <c r="B659" s="43">
        <f t="shared" si="111"/>
        <v>0</v>
      </c>
      <c r="C659" s="43">
        <f t="shared" si="112"/>
        <v>0</v>
      </c>
      <c r="D659" s="43">
        <f t="shared" si="113"/>
        <v>0</v>
      </c>
      <c r="E659" s="3">
        <f t="shared" si="114"/>
        <v>0</v>
      </c>
      <c r="F659" s="45"/>
      <c r="G659" s="70"/>
      <c r="H659" s="50"/>
      <c r="I659" s="50"/>
      <c r="J659" s="59"/>
      <c r="K659" s="59"/>
      <c r="L659" s="59"/>
      <c r="M659" s="60" t="str">
        <f t="shared" ref="M659:M722" si="120">IF(OR(J659&lt;&gt;"", K659&lt;&gt;"", L659&lt;&gt;""), K659+L659, "")</f>
        <v/>
      </c>
      <c r="N659" s="4">
        <f t="shared" si="115"/>
        <v>0</v>
      </c>
      <c r="O659" s="4">
        <f t="shared" si="116"/>
        <v>0</v>
      </c>
      <c r="P659" s="4">
        <f t="shared" si="117"/>
        <v>0</v>
      </c>
      <c r="Q659" s="16">
        <f t="shared" si="118"/>
        <v>0</v>
      </c>
      <c r="R659" s="16">
        <f t="shared" si="119"/>
        <v>0</v>
      </c>
      <c r="S659" s="16"/>
      <c r="T659" s="110"/>
      <c r="U659" s="111"/>
      <c r="V659" s="111"/>
      <c r="W659" s="111"/>
      <c r="X659" s="112"/>
      <c r="Y659" s="8"/>
      <c r="Z659" s="11"/>
    </row>
    <row r="660" spans="1:26" customFormat="1" x14ac:dyDescent="0.25">
      <c r="A660" s="3">
        <f t="shared" si="110"/>
        <v>0</v>
      </c>
      <c r="B660" s="43">
        <f t="shared" si="111"/>
        <v>0</v>
      </c>
      <c r="C660" s="43">
        <f t="shared" si="112"/>
        <v>0</v>
      </c>
      <c r="D660" s="43">
        <f t="shared" si="113"/>
        <v>0</v>
      </c>
      <c r="E660" s="3">
        <f t="shared" si="114"/>
        <v>0</v>
      </c>
      <c r="F660" s="45"/>
      <c r="G660" s="70"/>
      <c r="H660" s="50"/>
      <c r="I660" s="50"/>
      <c r="J660" s="59"/>
      <c r="K660" s="59"/>
      <c r="L660" s="59"/>
      <c r="M660" s="60" t="str">
        <f t="shared" si="120"/>
        <v/>
      </c>
      <c r="N660" s="4">
        <f t="shared" si="115"/>
        <v>0</v>
      </c>
      <c r="O660" s="4">
        <f t="shared" si="116"/>
        <v>0</v>
      </c>
      <c r="P660" s="4">
        <f t="shared" si="117"/>
        <v>0</v>
      </c>
      <c r="Q660" s="16">
        <f t="shared" si="118"/>
        <v>0</v>
      </c>
      <c r="R660" s="16">
        <f t="shared" si="119"/>
        <v>0</v>
      </c>
      <c r="S660" s="16"/>
      <c r="T660" s="110"/>
      <c r="U660" s="111"/>
      <c r="V660" s="111"/>
      <c r="W660" s="111"/>
      <c r="X660" s="112"/>
      <c r="Y660" s="8"/>
      <c r="Z660" s="11"/>
    </row>
    <row r="661" spans="1:26" customFormat="1" x14ac:dyDescent="0.25">
      <c r="A661" s="3">
        <f t="shared" si="110"/>
        <v>0</v>
      </c>
      <c r="B661" s="43">
        <f t="shared" si="111"/>
        <v>0</v>
      </c>
      <c r="C661" s="43">
        <f t="shared" si="112"/>
        <v>0</v>
      </c>
      <c r="D661" s="43">
        <f t="shared" si="113"/>
        <v>0</v>
      </c>
      <c r="E661" s="3">
        <f t="shared" si="114"/>
        <v>0</v>
      </c>
      <c r="F661" s="45"/>
      <c r="G661" s="70"/>
      <c r="H661" s="50"/>
      <c r="I661" s="50"/>
      <c r="J661" s="59"/>
      <c r="K661" s="59"/>
      <c r="L661" s="59"/>
      <c r="M661" s="60" t="str">
        <f t="shared" si="120"/>
        <v/>
      </c>
      <c r="N661" s="4">
        <f t="shared" si="115"/>
        <v>0</v>
      </c>
      <c r="O661" s="4">
        <f t="shared" si="116"/>
        <v>0</v>
      </c>
      <c r="P661" s="4">
        <f t="shared" si="117"/>
        <v>0</v>
      </c>
      <c r="Q661" s="16">
        <f t="shared" si="118"/>
        <v>0</v>
      </c>
      <c r="R661" s="16">
        <f t="shared" si="119"/>
        <v>0</v>
      </c>
      <c r="S661" s="16"/>
      <c r="T661" s="110"/>
      <c r="U661" s="111"/>
      <c r="V661" s="111"/>
      <c r="W661" s="111"/>
      <c r="X661" s="112"/>
      <c r="Y661" s="8"/>
      <c r="Z661" s="11"/>
    </row>
    <row r="662" spans="1:26" customFormat="1" x14ac:dyDescent="0.25">
      <c r="A662" s="3">
        <f t="shared" si="110"/>
        <v>0</v>
      </c>
      <c r="B662" s="43">
        <f t="shared" si="111"/>
        <v>0</v>
      </c>
      <c r="C662" s="43">
        <f t="shared" si="112"/>
        <v>0</v>
      </c>
      <c r="D662" s="43">
        <f t="shared" si="113"/>
        <v>0</v>
      </c>
      <c r="E662" s="3">
        <f t="shared" si="114"/>
        <v>0</v>
      </c>
      <c r="F662" s="45"/>
      <c r="G662" s="70"/>
      <c r="H662" s="50"/>
      <c r="I662" s="50"/>
      <c r="J662" s="59"/>
      <c r="K662" s="59"/>
      <c r="L662" s="59"/>
      <c r="M662" s="60" t="str">
        <f t="shared" si="120"/>
        <v/>
      </c>
      <c r="N662" s="4">
        <f t="shared" si="115"/>
        <v>0</v>
      </c>
      <c r="O662" s="4">
        <f t="shared" si="116"/>
        <v>0</v>
      </c>
      <c r="P662" s="4">
        <f t="shared" si="117"/>
        <v>0</v>
      </c>
      <c r="Q662" s="16">
        <f t="shared" si="118"/>
        <v>0</v>
      </c>
      <c r="R662" s="16">
        <f t="shared" si="119"/>
        <v>0</v>
      </c>
      <c r="S662" s="16"/>
      <c r="T662" s="110"/>
      <c r="U662" s="111"/>
      <c r="V662" s="111"/>
      <c r="W662" s="111"/>
      <c r="X662" s="112"/>
      <c r="Y662" s="8"/>
      <c r="Z662" s="11"/>
    </row>
    <row r="663" spans="1:26" customFormat="1" x14ac:dyDescent="0.25">
      <c r="A663" s="3">
        <f t="shared" si="110"/>
        <v>0</v>
      </c>
      <c r="B663" s="43">
        <f t="shared" si="111"/>
        <v>0</v>
      </c>
      <c r="C663" s="43">
        <f t="shared" si="112"/>
        <v>0</v>
      </c>
      <c r="D663" s="43">
        <f t="shared" si="113"/>
        <v>0</v>
      </c>
      <c r="E663" s="3">
        <f t="shared" si="114"/>
        <v>0</v>
      </c>
      <c r="F663" s="45"/>
      <c r="G663" s="70"/>
      <c r="H663" s="50"/>
      <c r="I663" s="50"/>
      <c r="J663" s="59"/>
      <c r="K663" s="59"/>
      <c r="L663" s="59"/>
      <c r="M663" s="60" t="str">
        <f t="shared" si="120"/>
        <v/>
      </c>
      <c r="N663" s="4">
        <f t="shared" si="115"/>
        <v>0</v>
      </c>
      <c r="O663" s="4">
        <f t="shared" si="116"/>
        <v>0</v>
      </c>
      <c r="P663" s="4">
        <f t="shared" si="117"/>
        <v>0</v>
      </c>
      <c r="Q663" s="16">
        <f t="shared" si="118"/>
        <v>0</v>
      </c>
      <c r="R663" s="16">
        <f t="shared" si="119"/>
        <v>0</v>
      </c>
      <c r="S663" s="16"/>
      <c r="T663" s="110"/>
      <c r="U663" s="111"/>
      <c r="V663" s="111"/>
      <c r="W663" s="111"/>
      <c r="X663" s="112"/>
      <c r="Y663" s="8"/>
      <c r="Z663" s="11"/>
    </row>
    <row r="664" spans="1:26" customFormat="1" x14ac:dyDescent="0.25">
      <c r="A664" s="3">
        <f t="shared" si="110"/>
        <v>0</v>
      </c>
      <c r="B664" s="43">
        <f t="shared" si="111"/>
        <v>0</v>
      </c>
      <c r="C664" s="43">
        <f t="shared" si="112"/>
        <v>0</v>
      </c>
      <c r="D664" s="43">
        <f t="shared" si="113"/>
        <v>0</v>
      </c>
      <c r="E664" s="3">
        <f t="shared" si="114"/>
        <v>0</v>
      </c>
      <c r="F664" s="45"/>
      <c r="G664" s="70"/>
      <c r="H664" s="50"/>
      <c r="I664" s="50"/>
      <c r="J664" s="59"/>
      <c r="K664" s="59"/>
      <c r="L664" s="59"/>
      <c r="M664" s="60" t="str">
        <f t="shared" si="120"/>
        <v/>
      </c>
      <c r="N664" s="4">
        <f t="shared" si="115"/>
        <v>0</v>
      </c>
      <c r="O664" s="4">
        <f t="shared" si="116"/>
        <v>0</v>
      </c>
      <c r="P664" s="4">
        <f t="shared" si="117"/>
        <v>0</v>
      </c>
      <c r="Q664" s="16">
        <f t="shared" si="118"/>
        <v>0</v>
      </c>
      <c r="R664" s="16">
        <f t="shared" si="119"/>
        <v>0</v>
      </c>
      <c r="S664" s="16"/>
      <c r="T664" s="110"/>
      <c r="U664" s="111"/>
      <c r="V664" s="111"/>
      <c r="W664" s="111"/>
      <c r="X664" s="112"/>
      <c r="Y664" s="8"/>
      <c r="Z664" s="11"/>
    </row>
    <row r="665" spans="1:26" customFormat="1" x14ac:dyDescent="0.25">
      <c r="A665" s="3">
        <f t="shared" si="110"/>
        <v>0</v>
      </c>
      <c r="B665" s="43">
        <f t="shared" si="111"/>
        <v>0</v>
      </c>
      <c r="C665" s="43">
        <f t="shared" si="112"/>
        <v>0</v>
      </c>
      <c r="D665" s="43">
        <f t="shared" si="113"/>
        <v>0</v>
      </c>
      <c r="E665" s="3">
        <f t="shared" si="114"/>
        <v>0</v>
      </c>
      <c r="F665" s="45"/>
      <c r="G665" s="70"/>
      <c r="H665" s="50"/>
      <c r="I665" s="50"/>
      <c r="J665" s="59"/>
      <c r="K665" s="59"/>
      <c r="L665" s="59"/>
      <c r="M665" s="60" t="str">
        <f t="shared" si="120"/>
        <v/>
      </c>
      <c r="N665" s="4">
        <f t="shared" si="115"/>
        <v>0</v>
      </c>
      <c r="O665" s="4">
        <f t="shared" si="116"/>
        <v>0</v>
      </c>
      <c r="P665" s="4">
        <f t="shared" si="117"/>
        <v>0</v>
      </c>
      <c r="Q665" s="16">
        <f t="shared" si="118"/>
        <v>0</v>
      </c>
      <c r="R665" s="16">
        <f t="shared" si="119"/>
        <v>0</v>
      </c>
      <c r="S665" s="16"/>
      <c r="T665" s="110"/>
      <c r="U665" s="111"/>
      <c r="V665" s="111"/>
      <c r="W665" s="111"/>
      <c r="X665" s="112"/>
      <c r="Y665" s="8"/>
      <c r="Z665" s="11"/>
    </row>
    <row r="666" spans="1:26" customFormat="1" x14ac:dyDescent="0.25">
      <c r="A666" s="3">
        <f t="shared" si="110"/>
        <v>0</v>
      </c>
      <c r="B666" s="43">
        <f t="shared" si="111"/>
        <v>0</v>
      </c>
      <c r="C666" s="43">
        <f t="shared" si="112"/>
        <v>0</v>
      </c>
      <c r="D666" s="43">
        <f t="shared" si="113"/>
        <v>0</v>
      </c>
      <c r="E666" s="3">
        <f t="shared" si="114"/>
        <v>0</v>
      </c>
      <c r="F666" s="45"/>
      <c r="G666" s="70"/>
      <c r="H666" s="50"/>
      <c r="I666" s="50"/>
      <c r="J666" s="59"/>
      <c r="K666" s="59"/>
      <c r="L666" s="59"/>
      <c r="M666" s="60" t="str">
        <f t="shared" si="120"/>
        <v/>
      </c>
      <c r="N666" s="4">
        <f t="shared" si="115"/>
        <v>0</v>
      </c>
      <c r="O666" s="4">
        <f t="shared" si="116"/>
        <v>0</v>
      </c>
      <c r="P666" s="4">
        <f t="shared" si="117"/>
        <v>0</v>
      </c>
      <c r="Q666" s="16">
        <f t="shared" si="118"/>
        <v>0</v>
      </c>
      <c r="R666" s="16">
        <f t="shared" si="119"/>
        <v>0</v>
      </c>
      <c r="S666" s="16"/>
      <c r="T666" s="110"/>
      <c r="U666" s="111"/>
      <c r="V666" s="111"/>
      <c r="W666" s="111"/>
      <c r="X666" s="112"/>
      <c r="Y666" s="8"/>
      <c r="Z666" s="11"/>
    </row>
    <row r="667" spans="1:26" customFormat="1" x14ac:dyDescent="0.25">
      <c r="A667" s="3">
        <f t="shared" si="110"/>
        <v>0</v>
      </c>
      <c r="B667" s="43">
        <f t="shared" si="111"/>
        <v>0</v>
      </c>
      <c r="C667" s="43">
        <f t="shared" si="112"/>
        <v>0</v>
      </c>
      <c r="D667" s="43">
        <f t="shared" si="113"/>
        <v>0</v>
      </c>
      <c r="E667" s="3">
        <f t="shared" si="114"/>
        <v>0</v>
      </c>
      <c r="F667" s="45"/>
      <c r="G667" s="70"/>
      <c r="H667" s="50"/>
      <c r="I667" s="50"/>
      <c r="J667" s="59"/>
      <c r="K667" s="59"/>
      <c r="L667" s="59"/>
      <c r="M667" s="60" t="str">
        <f t="shared" si="120"/>
        <v/>
      </c>
      <c r="N667" s="4">
        <f t="shared" si="115"/>
        <v>0</v>
      </c>
      <c r="O667" s="4">
        <f t="shared" si="116"/>
        <v>0</v>
      </c>
      <c r="P667" s="4">
        <f t="shared" si="117"/>
        <v>0</v>
      </c>
      <c r="Q667" s="16">
        <f t="shared" si="118"/>
        <v>0</v>
      </c>
      <c r="R667" s="16">
        <f t="shared" si="119"/>
        <v>0</v>
      </c>
      <c r="S667" s="16"/>
      <c r="T667" s="110"/>
      <c r="U667" s="111"/>
      <c r="V667" s="111"/>
      <c r="W667" s="111"/>
      <c r="X667" s="112"/>
      <c r="Y667" s="8"/>
      <c r="Z667" s="11"/>
    </row>
    <row r="668" spans="1:26" customFormat="1" x14ac:dyDescent="0.25">
      <c r="A668" s="3">
        <f t="shared" si="110"/>
        <v>0</v>
      </c>
      <c r="B668" s="43">
        <f t="shared" si="111"/>
        <v>0</v>
      </c>
      <c r="C668" s="43">
        <f t="shared" si="112"/>
        <v>0</v>
      </c>
      <c r="D668" s="43">
        <f t="shared" si="113"/>
        <v>0</v>
      </c>
      <c r="E668" s="3">
        <f t="shared" si="114"/>
        <v>0</v>
      </c>
      <c r="F668" s="45"/>
      <c r="G668" s="70"/>
      <c r="H668" s="50"/>
      <c r="I668" s="50"/>
      <c r="J668" s="59"/>
      <c r="K668" s="59"/>
      <c r="L668" s="59"/>
      <c r="M668" s="60" t="str">
        <f t="shared" si="120"/>
        <v/>
      </c>
      <c r="N668" s="4">
        <f t="shared" si="115"/>
        <v>0</v>
      </c>
      <c r="O668" s="4">
        <f t="shared" si="116"/>
        <v>0</v>
      </c>
      <c r="P668" s="4">
        <f t="shared" si="117"/>
        <v>0</v>
      </c>
      <c r="Q668" s="16">
        <f t="shared" si="118"/>
        <v>0</v>
      </c>
      <c r="R668" s="16">
        <f t="shared" si="119"/>
        <v>0</v>
      </c>
      <c r="S668" s="16"/>
      <c r="T668" s="110"/>
      <c r="U668" s="111"/>
      <c r="V668" s="111"/>
      <c r="W668" s="111"/>
      <c r="X668" s="112"/>
      <c r="Y668" s="8"/>
      <c r="Z668" s="11"/>
    </row>
    <row r="669" spans="1:26" customFormat="1" x14ac:dyDescent="0.25">
      <c r="A669" s="3">
        <f t="shared" si="110"/>
        <v>0</v>
      </c>
      <c r="B669" s="43">
        <f t="shared" si="111"/>
        <v>0</v>
      </c>
      <c r="C669" s="43">
        <f t="shared" si="112"/>
        <v>0</v>
      </c>
      <c r="D669" s="43">
        <f t="shared" si="113"/>
        <v>0</v>
      </c>
      <c r="E669" s="3">
        <f t="shared" si="114"/>
        <v>0</v>
      </c>
      <c r="F669" s="45"/>
      <c r="G669" s="70"/>
      <c r="H669" s="50"/>
      <c r="I669" s="50"/>
      <c r="J669" s="59"/>
      <c r="K669" s="59"/>
      <c r="L669" s="59"/>
      <c r="M669" s="60" t="str">
        <f t="shared" si="120"/>
        <v/>
      </c>
      <c r="N669" s="4">
        <f t="shared" si="115"/>
        <v>0</v>
      </c>
      <c r="O669" s="4">
        <f t="shared" si="116"/>
        <v>0</v>
      </c>
      <c r="P669" s="4">
        <f t="shared" si="117"/>
        <v>0</v>
      </c>
      <c r="Q669" s="16">
        <f t="shared" si="118"/>
        <v>0</v>
      </c>
      <c r="R669" s="16">
        <f t="shared" si="119"/>
        <v>0</v>
      </c>
      <c r="S669" s="16"/>
      <c r="T669" s="110"/>
      <c r="U669" s="111"/>
      <c r="V669" s="111"/>
      <c r="W669" s="111"/>
      <c r="X669" s="112"/>
      <c r="Y669" s="8"/>
      <c r="Z669" s="11"/>
    </row>
    <row r="670" spans="1:26" customFormat="1" x14ac:dyDescent="0.25">
      <c r="A670" s="3">
        <f t="shared" si="110"/>
        <v>0</v>
      </c>
      <c r="B670" s="43">
        <f t="shared" si="111"/>
        <v>0</v>
      </c>
      <c r="C670" s="43">
        <f t="shared" si="112"/>
        <v>0</v>
      </c>
      <c r="D670" s="43">
        <f t="shared" si="113"/>
        <v>0</v>
      </c>
      <c r="E670" s="3">
        <f t="shared" si="114"/>
        <v>0</v>
      </c>
      <c r="F670" s="45"/>
      <c r="G670" s="70"/>
      <c r="H670" s="50"/>
      <c r="I670" s="50"/>
      <c r="J670" s="59"/>
      <c r="K670" s="59"/>
      <c r="L670" s="59"/>
      <c r="M670" s="60" t="str">
        <f t="shared" si="120"/>
        <v/>
      </c>
      <c r="N670" s="4">
        <f t="shared" si="115"/>
        <v>0</v>
      </c>
      <c r="O670" s="4">
        <f t="shared" si="116"/>
        <v>0</v>
      </c>
      <c r="P670" s="4">
        <f t="shared" si="117"/>
        <v>0</v>
      </c>
      <c r="Q670" s="16">
        <f t="shared" si="118"/>
        <v>0</v>
      </c>
      <c r="R670" s="16">
        <f t="shared" si="119"/>
        <v>0</v>
      </c>
      <c r="S670" s="16"/>
      <c r="T670" s="110"/>
      <c r="U670" s="111"/>
      <c r="V670" s="111"/>
      <c r="W670" s="111"/>
      <c r="X670" s="112"/>
      <c r="Y670" s="8"/>
      <c r="Z670" s="11"/>
    </row>
    <row r="671" spans="1:26" customFormat="1" x14ac:dyDescent="0.25">
      <c r="A671" s="3">
        <f t="shared" si="110"/>
        <v>0</v>
      </c>
      <c r="B671" s="43">
        <f t="shared" si="111"/>
        <v>0</v>
      </c>
      <c r="C671" s="43">
        <f t="shared" si="112"/>
        <v>0</v>
      </c>
      <c r="D671" s="43">
        <f t="shared" si="113"/>
        <v>0</v>
      </c>
      <c r="E671" s="3">
        <f t="shared" si="114"/>
        <v>0</v>
      </c>
      <c r="F671" s="45"/>
      <c r="G671" s="70"/>
      <c r="H671" s="50"/>
      <c r="I671" s="50"/>
      <c r="J671" s="59"/>
      <c r="K671" s="59"/>
      <c r="L671" s="59"/>
      <c r="M671" s="60" t="str">
        <f t="shared" si="120"/>
        <v/>
      </c>
      <c r="N671" s="4">
        <f t="shared" si="115"/>
        <v>0</v>
      </c>
      <c r="O671" s="4">
        <f t="shared" si="116"/>
        <v>0</v>
      </c>
      <c r="P671" s="4">
        <f t="shared" si="117"/>
        <v>0</v>
      </c>
      <c r="Q671" s="16">
        <f t="shared" si="118"/>
        <v>0</v>
      </c>
      <c r="R671" s="16">
        <f t="shared" si="119"/>
        <v>0</v>
      </c>
      <c r="S671" s="16"/>
      <c r="T671" s="110"/>
      <c r="U671" s="111"/>
      <c r="V671" s="111"/>
      <c r="W671" s="111"/>
      <c r="X671" s="112"/>
      <c r="Y671" s="8"/>
      <c r="Z671" s="11"/>
    </row>
    <row r="672" spans="1:26" customFormat="1" x14ac:dyDescent="0.25">
      <c r="A672" s="3">
        <f t="shared" si="110"/>
        <v>0</v>
      </c>
      <c r="B672" s="43">
        <f t="shared" si="111"/>
        <v>0</v>
      </c>
      <c r="C672" s="43">
        <f t="shared" si="112"/>
        <v>0</v>
      </c>
      <c r="D672" s="43">
        <f t="shared" si="113"/>
        <v>0</v>
      </c>
      <c r="E672" s="3">
        <f t="shared" si="114"/>
        <v>0</v>
      </c>
      <c r="F672" s="45"/>
      <c r="G672" s="70"/>
      <c r="H672" s="50"/>
      <c r="I672" s="50"/>
      <c r="J672" s="59"/>
      <c r="K672" s="59"/>
      <c r="L672" s="59"/>
      <c r="M672" s="60" t="str">
        <f t="shared" si="120"/>
        <v/>
      </c>
      <c r="N672" s="4">
        <f t="shared" si="115"/>
        <v>0</v>
      </c>
      <c r="O672" s="4">
        <f t="shared" si="116"/>
        <v>0</v>
      </c>
      <c r="P672" s="4">
        <f t="shared" si="117"/>
        <v>0</v>
      </c>
      <c r="Q672" s="16">
        <f t="shared" si="118"/>
        <v>0</v>
      </c>
      <c r="R672" s="16">
        <f t="shared" si="119"/>
        <v>0</v>
      </c>
      <c r="S672" s="16"/>
      <c r="T672" s="110"/>
      <c r="U672" s="111"/>
      <c r="V672" s="111"/>
      <c r="W672" s="111"/>
      <c r="X672" s="112"/>
      <c r="Y672" s="8"/>
      <c r="Z672" s="11"/>
    </row>
    <row r="673" spans="1:26" customFormat="1" x14ac:dyDescent="0.25">
      <c r="A673" s="3">
        <f t="shared" si="110"/>
        <v>0</v>
      </c>
      <c r="B673" s="43">
        <f t="shared" si="111"/>
        <v>0</v>
      </c>
      <c r="C673" s="43">
        <f t="shared" si="112"/>
        <v>0</v>
      </c>
      <c r="D673" s="43">
        <f t="shared" si="113"/>
        <v>0</v>
      </c>
      <c r="E673" s="3">
        <f t="shared" si="114"/>
        <v>0</v>
      </c>
      <c r="F673" s="45"/>
      <c r="G673" s="70"/>
      <c r="H673" s="50"/>
      <c r="I673" s="50"/>
      <c r="J673" s="59"/>
      <c r="K673" s="59"/>
      <c r="L673" s="59"/>
      <c r="M673" s="60" t="str">
        <f t="shared" si="120"/>
        <v/>
      </c>
      <c r="N673" s="4">
        <f t="shared" si="115"/>
        <v>0</v>
      </c>
      <c r="O673" s="4">
        <f t="shared" si="116"/>
        <v>0</v>
      </c>
      <c r="P673" s="4">
        <f t="shared" si="117"/>
        <v>0</v>
      </c>
      <c r="Q673" s="16">
        <f t="shared" si="118"/>
        <v>0</v>
      </c>
      <c r="R673" s="16">
        <f t="shared" si="119"/>
        <v>0</v>
      </c>
      <c r="S673" s="16"/>
      <c r="T673" s="110"/>
      <c r="U673" s="111"/>
      <c r="V673" s="111"/>
      <c r="W673" s="111"/>
      <c r="X673" s="112"/>
      <c r="Y673" s="8"/>
      <c r="Z673" s="11"/>
    </row>
    <row r="674" spans="1:26" customFormat="1" x14ac:dyDescent="0.25">
      <c r="A674" s="3">
        <f t="shared" si="110"/>
        <v>0</v>
      </c>
      <c r="B674" s="43">
        <f t="shared" si="111"/>
        <v>0</v>
      </c>
      <c r="C674" s="43">
        <f t="shared" si="112"/>
        <v>0</v>
      </c>
      <c r="D674" s="43">
        <f t="shared" si="113"/>
        <v>0</v>
      </c>
      <c r="E674" s="3">
        <f t="shared" si="114"/>
        <v>0</v>
      </c>
      <c r="F674" s="45"/>
      <c r="G674" s="70"/>
      <c r="H674" s="50"/>
      <c r="I674" s="50"/>
      <c r="J674" s="59"/>
      <c r="K674" s="59"/>
      <c r="L674" s="59"/>
      <c r="M674" s="60" t="str">
        <f t="shared" si="120"/>
        <v/>
      </c>
      <c r="N674" s="4">
        <f t="shared" si="115"/>
        <v>0</v>
      </c>
      <c r="O674" s="4">
        <f t="shared" si="116"/>
        <v>0</v>
      </c>
      <c r="P674" s="4">
        <f t="shared" si="117"/>
        <v>0</v>
      </c>
      <c r="Q674" s="16">
        <f t="shared" si="118"/>
        <v>0</v>
      </c>
      <c r="R674" s="16">
        <f t="shared" si="119"/>
        <v>0</v>
      </c>
      <c r="S674" s="16"/>
      <c r="T674" s="110"/>
      <c r="U674" s="111"/>
      <c r="V674" s="111"/>
      <c r="W674" s="111"/>
      <c r="X674" s="112"/>
      <c r="Y674" s="8"/>
      <c r="Z674" s="11"/>
    </row>
    <row r="675" spans="1:26" customFormat="1" x14ac:dyDescent="0.25">
      <c r="A675" s="3">
        <f t="shared" si="110"/>
        <v>0</v>
      </c>
      <c r="B675" s="43">
        <f t="shared" si="111"/>
        <v>0</v>
      </c>
      <c r="C675" s="43">
        <f t="shared" si="112"/>
        <v>0</v>
      </c>
      <c r="D675" s="43">
        <f t="shared" si="113"/>
        <v>0</v>
      </c>
      <c r="E675" s="3">
        <f t="shared" si="114"/>
        <v>0</v>
      </c>
      <c r="F675" s="45"/>
      <c r="G675" s="70"/>
      <c r="H675" s="50"/>
      <c r="I675" s="50"/>
      <c r="J675" s="59"/>
      <c r="K675" s="59"/>
      <c r="L675" s="59"/>
      <c r="M675" s="60" t="str">
        <f t="shared" si="120"/>
        <v/>
      </c>
      <c r="N675" s="4">
        <f t="shared" si="115"/>
        <v>0</v>
      </c>
      <c r="O675" s="4">
        <f t="shared" si="116"/>
        <v>0</v>
      </c>
      <c r="P675" s="4">
        <f t="shared" si="117"/>
        <v>0</v>
      </c>
      <c r="Q675" s="16">
        <f t="shared" si="118"/>
        <v>0</v>
      </c>
      <c r="R675" s="16">
        <f t="shared" si="119"/>
        <v>0</v>
      </c>
      <c r="S675" s="16"/>
      <c r="T675" s="110"/>
      <c r="U675" s="111"/>
      <c r="V675" s="111"/>
      <c r="W675" s="111"/>
      <c r="X675" s="112"/>
      <c r="Y675" s="8"/>
      <c r="Z675" s="11"/>
    </row>
    <row r="676" spans="1:26" customFormat="1" x14ac:dyDescent="0.25">
      <c r="A676" s="3">
        <f t="shared" si="110"/>
        <v>0</v>
      </c>
      <c r="B676" s="43">
        <f t="shared" si="111"/>
        <v>0</v>
      </c>
      <c r="C676" s="43">
        <f t="shared" si="112"/>
        <v>0</v>
      </c>
      <c r="D676" s="43">
        <f t="shared" si="113"/>
        <v>0</v>
      </c>
      <c r="E676" s="3">
        <f t="shared" si="114"/>
        <v>0</v>
      </c>
      <c r="F676" s="45"/>
      <c r="G676" s="70"/>
      <c r="H676" s="50"/>
      <c r="I676" s="50"/>
      <c r="J676" s="59"/>
      <c r="K676" s="59"/>
      <c r="L676" s="59"/>
      <c r="M676" s="60" t="str">
        <f t="shared" si="120"/>
        <v/>
      </c>
      <c r="N676" s="4">
        <f t="shared" si="115"/>
        <v>0</v>
      </c>
      <c r="O676" s="4">
        <f t="shared" si="116"/>
        <v>0</v>
      </c>
      <c r="P676" s="4">
        <f t="shared" si="117"/>
        <v>0</v>
      </c>
      <c r="Q676" s="16">
        <f t="shared" si="118"/>
        <v>0</v>
      </c>
      <c r="R676" s="16">
        <f t="shared" si="119"/>
        <v>0</v>
      </c>
      <c r="S676" s="16"/>
      <c r="T676" s="113"/>
      <c r="U676" s="114"/>
      <c r="V676" s="114"/>
      <c r="W676" s="114"/>
      <c r="X676" s="115"/>
      <c r="Y676" s="8"/>
      <c r="Z676" s="11"/>
    </row>
    <row r="677" spans="1:26" customFormat="1" x14ac:dyDescent="0.25">
      <c r="A677" s="3">
        <f t="shared" si="110"/>
        <v>0</v>
      </c>
      <c r="B677" s="43">
        <f t="shared" si="111"/>
        <v>0</v>
      </c>
      <c r="C677" s="43">
        <f t="shared" si="112"/>
        <v>0</v>
      </c>
      <c r="D677" s="43">
        <f t="shared" si="113"/>
        <v>0</v>
      </c>
      <c r="E677" s="3">
        <f t="shared" si="114"/>
        <v>0</v>
      </c>
      <c r="F677" s="45"/>
      <c r="G677" s="70"/>
      <c r="H677" s="50"/>
      <c r="I677" s="50"/>
      <c r="J677" s="59"/>
      <c r="K677" s="59"/>
      <c r="L677" s="59"/>
      <c r="M677" s="60" t="str">
        <f t="shared" si="120"/>
        <v/>
      </c>
      <c r="N677" s="4">
        <f t="shared" si="115"/>
        <v>0</v>
      </c>
      <c r="O677" s="4">
        <f t="shared" si="116"/>
        <v>0</v>
      </c>
      <c r="P677" s="4">
        <f t="shared" si="117"/>
        <v>0</v>
      </c>
      <c r="Q677" s="16">
        <f t="shared" si="118"/>
        <v>0</v>
      </c>
      <c r="R677" s="16">
        <f t="shared" si="119"/>
        <v>0</v>
      </c>
      <c r="S677" s="16"/>
      <c r="T677" s="110"/>
      <c r="U677" s="111"/>
      <c r="V677" s="111"/>
      <c r="W677" s="111"/>
      <c r="X677" s="112"/>
      <c r="Y677" s="8"/>
      <c r="Z677" s="11"/>
    </row>
    <row r="678" spans="1:26" customFormat="1" x14ac:dyDescent="0.25">
      <c r="A678" s="3">
        <f t="shared" si="110"/>
        <v>0</v>
      </c>
      <c r="B678" s="43">
        <f t="shared" si="111"/>
        <v>0</v>
      </c>
      <c r="C678" s="43">
        <f t="shared" si="112"/>
        <v>0</v>
      </c>
      <c r="D678" s="43">
        <f t="shared" si="113"/>
        <v>0</v>
      </c>
      <c r="E678" s="3">
        <f t="shared" si="114"/>
        <v>0</v>
      </c>
      <c r="F678" s="45"/>
      <c r="G678" s="70"/>
      <c r="H678" s="50"/>
      <c r="I678" s="50"/>
      <c r="J678" s="59"/>
      <c r="K678" s="59"/>
      <c r="L678" s="59"/>
      <c r="M678" s="60" t="str">
        <f t="shared" si="120"/>
        <v/>
      </c>
      <c r="N678" s="4">
        <f t="shared" si="115"/>
        <v>0</v>
      </c>
      <c r="O678" s="4">
        <f t="shared" si="116"/>
        <v>0</v>
      </c>
      <c r="P678" s="4">
        <f t="shared" si="117"/>
        <v>0</v>
      </c>
      <c r="Q678" s="16">
        <f t="shared" si="118"/>
        <v>0</v>
      </c>
      <c r="R678" s="16">
        <f t="shared" si="119"/>
        <v>0</v>
      </c>
      <c r="S678" s="16"/>
      <c r="T678" s="110"/>
      <c r="U678" s="111"/>
      <c r="V678" s="111"/>
      <c r="W678" s="111"/>
      <c r="X678" s="112"/>
      <c r="Y678" s="8"/>
      <c r="Z678" s="11"/>
    </row>
    <row r="679" spans="1:26" customFormat="1" x14ac:dyDescent="0.25">
      <c r="A679" s="3">
        <f t="shared" si="110"/>
        <v>0</v>
      </c>
      <c r="B679" s="43">
        <f t="shared" si="111"/>
        <v>0</v>
      </c>
      <c r="C679" s="43">
        <f t="shared" si="112"/>
        <v>0</v>
      </c>
      <c r="D679" s="43">
        <f t="shared" si="113"/>
        <v>0</v>
      </c>
      <c r="E679" s="3">
        <f t="shared" si="114"/>
        <v>0</v>
      </c>
      <c r="F679" s="45"/>
      <c r="G679" s="70"/>
      <c r="H679" s="50"/>
      <c r="I679" s="50"/>
      <c r="J679" s="59"/>
      <c r="K679" s="59"/>
      <c r="L679" s="59"/>
      <c r="M679" s="60" t="str">
        <f t="shared" si="120"/>
        <v/>
      </c>
      <c r="N679" s="4">
        <f t="shared" si="115"/>
        <v>0</v>
      </c>
      <c r="O679" s="4">
        <f t="shared" si="116"/>
        <v>0</v>
      </c>
      <c r="P679" s="4">
        <f t="shared" si="117"/>
        <v>0</v>
      </c>
      <c r="Q679" s="16">
        <f t="shared" si="118"/>
        <v>0</v>
      </c>
      <c r="R679" s="16">
        <f t="shared" si="119"/>
        <v>0</v>
      </c>
      <c r="S679" s="16"/>
      <c r="T679" s="110"/>
      <c r="U679" s="111"/>
      <c r="V679" s="111"/>
      <c r="W679" s="111"/>
      <c r="X679" s="112"/>
      <c r="Y679" s="8"/>
      <c r="Z679" s="11"/>
    </row>
    <row r="680" spans="1:26" customFormat="1" x14ac:dyDescent="0.25">
      <c r="A680" s="3">
        <f t="shared" si="110"/>
        <v>0</v>
      </c>
      <c r="B680" s="43">
        <f t="shared" si="111"/>
        <v>0</v>
      </c>
      <c r="C680" s="43">
        <f t="shared" si="112"/>
        <v>0</v>
      </c>
      <c r="D680" s="43">
        <f t="shared" si="113"/>
        <v>0</v>
      </c>
      <c r="E680" s="3">
        <f t="shared" si="114"/>
        <v>0</v>
      </c>
      <c r="F680" s="45"/>
      <c r="G680" s="70"/>
      <c r="H680" s="50"/>
      <c r="I680" s="50"/>
      <c r="J680" s="59"/>
      <c r="K680" s="59"/>
      <c r="L680" s="59"/>
      <c r="M680" s="60" t="str">
        <f t="shared" si="120"/>
        <v/>
      </c>
      <c r="N680" s="4">
        <f t="shared" si="115"/>
        <v>0</v>
      </c>
      <c r="O680" s="4">
        <f t="shared" si="116"/>
        <v>0</v>
      </c>
      <c r="P680" s="4">
        <f t="shared" si="117"/>
        <v>0</v>
      </c>
      <c r="Q680" s="16">
        <f t="shared" si="118"/>
        <v>0</v>
      </c>
      <c r="R680" s="16">
        <f t="shared" si="119"/>
        <v>0</v>
      </c>
      <c r="S680" s="16"/>
      <c r="T680" s="110"/>
      <c r="U680" s="111"/>
      <c r="V680" s="111"/>
      <c r="W680" s="111"/>
      <c r="X680" s="112"/>
      <c r="Y680" s="8"/>
      <c r="Z680" s="11"/>
    </row>
    <row r="681" spans="1:26" customFormat="1" x14ac:dyDescent="0.25">
      <c r="A681" s="3">
        <f t="shared" si="110"/>
        <v>0</v>
      </c>
      <c r="B681" s="43">
        <f t="shared" si="111"/>
        <v>0</v>
      </c>
      <c r="C681" s="43">
        <f t="shared" si="112"/>
        <v>0</v>
      </c>
      <c r="D681" s="43">
        <f t="shared" si="113"/>
        <v>0</v>
      </c>
      <c r="E681" s="3">
        <f t="shared" si="114"/>
        <v>0</v>
      </c>
      <c r="F681" s="45"/>
      <c r="G681" s="70"/>
      <c r="H681" s="50"/>
      <c r="I681" s="50"/>
      <c r="J681" s="59"/>
      <c r="K681" s="59"/>
      <c r="L681" s="59"/>
      <c r="M681" s="60" t="str">
        <f t="shared" si="120"/>
        <v/>
      </c>
      <c r="N681" s="4">
        <f t="shared" si="115"/>
        <v>0</v>
      </c>
      <c r="O681" s="4">
        <f t="shared" si="116"/>
        <v>0</v>
      </c>
      <c r="P681" s="4">
        <f t="shared" si="117"/>
        <v>0</v>
      </c>
      <c r="Q681" s="16">
        <f t="shared" si="118"/>
        <v>0</v>
      </c>
      <c r="R681" s="16">
        <f t="shared" si="119"/>
        <v>0</v>
      </c>
      <c r="S681" s="16"/>
      <c r="T681" s="110"/>
      <c r="U681" s="111"/>
      <c r="V681" s="111"/>
      <c r="W681" s="111"/>
      <c r="X681" s="112"/>
      <c r="Y681" s="8"/>
      <c r="Z681" s="11"/>
    </row>
    <row r="682" spans="1:26" customFormat="1" x14ac:dyDescent="0.25">
      <c r="A682" s="3">
        <f t="shared" si="110"/>
        <v>0</v>
      </c>
      <c r="B682" s="43">
        <f t="shared" si="111"/>
        <v>0</v>
      </c>
      <c r="C682" s="43">
        <f t="shared" si="112"/>
        <v>0</v>
      </c>
      <c r="D682" s="43">
        <f t="shared" si="113"/>
        <v>0</v>
      </c>
      <c r="E682" s="3">
        <f t="shared" si="114"/>
        <v>0</v>
      </c>
      <c r="F682" s="45"/>
      <c r="G682" s="70"/>
      <c r="H682" s="50"/>
      <c r="I682" s="50"/>
      <c r="J682" s="59"/>
      <c r="K682" s="59"/>
      <c r="L682" s="59"/>
      <c r="M682" s="60" t="str">
        <f t="shared" si="120"/>
        <v/>
      </c>
      <c r="N682" s="4">
        <f t="shared" si="115"/>
        <v>0</v>
      </c>
      <c r="O682" s="4">
        <f t="shared" si="116"/>
        <v>0</v>
      </c>
      <c r="P682" s="4">
        <f t="shared" si="117"/>
        <v>0</v>
      </c>
      <c r="Q682" s="16">
        <f t="shared" si="118"/>
        <v>0</v>
      </c>
      <c r="R682" s="16">
        <f t="shared" si="119"/>
        <v>0</v>
      </c>
      <c r="S682" s="16"/>
      <c r="T682" s="110"/>
      <c r="U682" s="111"/>
      <c r="V682" s="111"/>
      <c r="W682" s="111"/>
      <c r="X682" s="112"/>
      <c r="Y682" s="8"/>
      <c r="Z682" s="11"/>
    </row>
    <row r="683" spans="1:26" customFormat="1" x14ac:dyDescent="0.25">
      <c r="A683" s="3">
        <f t="shared" si="110"/>
        <v>0</v>
      </c>
      <c r="B683" s="43">
        <f t="shared" si="111"/>
        <v>0</v>
      </c>
      <c r="C683" s="43">
        <f t="shared" si="112"/>
        <v>0</v>
      </c>
      <c r="D683" s="43">
        <f t="shared" si="113"/>
        <v>0</v>
      </c>
      <c r="E683" s="3">
        <f t="shared" si="114"/>
        <v>0</v>
      </c>
      <c r="F683" s="45"/>
      <c r="G683" s="70"/>
      <c r="H683" s="50"/>
      <c r="I683" s="50"/>
      <c r="J683" s="59"/>
      <c r="K683" s="59"/>
      <c r="L683" s="59"/>
      <c r="M683" s="60" t="str">
        <f t="shared" si="120"/>
        <v/>
      </c>
      <c r="N683" s="4">
        <f t="shared" si="115"/>
        <v>0</v>
      </c>
      <c r="O683" s="4">
        <f t="shared" si="116"/>
        <v>0</v>
      </c>
      <c r="P683" s="4">
        <f t="shared" si="117"/>
        <v>0</v>
      </c>
      <c r="Q683" s="16">
        <f t="shared" si="118"/>
        <v>0</v>
      </c>
      <c r="R683" s="16">
        <f t="shared" si="119"/>
        <v>0</v>
      </c>
      <c r="S683" s="16"/>
      <c r="T683" s="110"/>
      <c r="U683" s="111"/>
      <c r="V683" s="111"/>
      <c r="W683" s="111"/>
      <c r="X683" s="112"/>
      <c r="Y683" s="8"/>
      <c r="Z683" s="11"/>
    </row>
    <row r="684" spans="1:26" customFormat="1" x14ac:dyDescent="0.25">
      <c r="A684" s="3">
        <f t="shared" si="110"/>
        <v>0</v>
      </c>
      <c r="B684" s="43">
        <f t="shared" si="111"/>
        <v>0</v>
      </c>
      <c r="C684" s="43">
        <f t="shared" si="112"/>
        <v>0</v>
      </c>
      <c r="D684" s="43">
        <f t="shared" si="113"/>
        <v>0</v>
      </c>
      <c r="E684" s="3">
        <f t="shared" si="114"/>
        <v>0</v>
      </c>
      <c r="F684" s="45"/>
      <c r="G684" s="70"/>
      <c r="H684" s="50"/>
      <c r="I684" s="50"/>
      <c r="J684" s="59"/>
      <c r="K684" s="59"/>
      <c r="L684" s="59"/>
      <c r="M684" s="60" t="str">
        <f t="shared" si="120"/>
        <v/>
      </c>
      <c r="N684" s="4">
        <f t="shared" si="115"/>
        <v>0</v>
      </c>
      <c r="O684" s="4">
        <f t="shared" si="116"/>
        <v>0</v>
      </c>
      <c r="P684" s="4">
        <f t="shared" si="117"/>
        <v>0</v>
      </c>
      <c r="Q684" s="16">
        <f t="shared" si="118"/>
        <v>0</v>
      </c>
      <c r="R684" s="16">
        <f t="shared" si="119"/>
        <v>0</v>
      </c>
      <c r="S684" s="16"/>
      <c r="T684" s="110"/>
      <c r="U684" s="111"/>
      <c r="V684" s="111"/>
      <c r="W684" s="111"/>
      <c r="X684" s="112"/>
      <c r="Y684" s="8"/>
      <c r="Z684" s="11"/>
    </row>
    <row r="685" spans="1:26" customFormat="1" x14ac:dyDescent="0.25">
      <c r="A685" s="3">
        <f t="shared" si="110"/>
        <v>0</v>
      </c>
      <c r="B685" s="43">
        <f t="shared" si="111"/>
        <v>0</v>
      </c>
      <c r="C685" s="43">
        <f t="shared" si="112"/>
        <v>0</v>
      </c>
      <c r="D685" s="43">
        <f t="shared" si="113"/>
        <v>0</v>
      </c>
      <c r="E685" s="3">
        <f t="shared" si="114"/>
        <v>0</v>
      </c>
      <c r="F685" s="45"/>
      <c r="G685" s="70"/>
      <c r="H685" s="50"/>
      <c r="I685" s="50"/>
      <c r="J685" s="59"/>
      <c r="K685" s="59"/>
      <c r="L685" s="59"/>
      <c r="M685" s="60" t="str">
        <f t="shared" si="120"/>
        <v/>
      </c>
      <c r="N685" s="4">
        <f t="shared" si="115"/>
        <v>0</v>
      </c>
      <c r="O685" s="4">
        <f t="shared" si="116"/>
        <v>0</v>
      </c>
      <c r="P685" s="4">
        <f t="shared" si="117"/>
        <v>0</v>
      </c>
      <c r="Q685" s="16">
        <f t="shared" si="118"/>
        <v>0</v>
      </c>
      <c r="R685" s="16">
        <f t="shared" si="119"/>
        <v>0</v>
      </c>
      <c r="S685" s="16"/>
      <c r="T685" s="110"/>
      <c r="U685" s="111"/>
      <c r="V685" s="111"/>
      <c r="W685" s="111"/>
      <c r="X685" s="112"/>
      <c r="Y685" s="8"/>
      <c r="Z685" s="11"/>
    </row>
    <row r="686" spans="1:26" customFormat="1" x14ac:dyDescent="0.25">
      <c r="A686" s="3">
        <f t="shared" si="110"/>
        <v>0</v>
      </c>
      <c r="B686" s="43">
        <f t="shared" si="111"/>
        <v>0</v>
      </c>
      <c r="C686" s="43">
        <f t="shared" si="112"/>
        <v>0</v>
      </c>
      <c r="D686" s="43">
        <f t="shared" si="113"/>
        <v>0</v>
      </c>
      <c r="E686" s="3">
        <f t="shared" si="114"/>
        <v>0</v>
      </c>
      <c r="F686" s="45"/>
      <c r="G686" s="70"/>
      <c r="H686" s="50"/>
      <c r="I686" s="50"/>
      <c r="J686" s="59"/>
      <c r="K686" s="59"/>
      <c r="L686" s="59"/>
      <c r="M686" s="60" t="str">
        <f t="shared" si="120"/>
        <v/>
      </c>
      <c r="N686" s="4">
        <f t="shared" si="115"/>
        <v>0</v>
      </c>
      <c r="O686" s="4">
        <f t="shared" si="116"/>
        <v>0</v>
      </c>
      <c r="P686" s="4">
        <f t="shared" si="117"/>
        <v>0</v>
      </c>
      <c r="Q686" s="16">
        <f t="shared" si="118"/>
        <v>0</v>
      </c>
      <c r="R686" s="16">
        <f t="shared" si="119"/>
        <v>0</v>
      </c>
      <c r="S686" s="16"/>
      <c r="T686" s="110"/>
      <c r="U686" s="111"/>
      <c r="V686" s="111"/>
      <c r="W686" s="111"/>
      <c r="X686" s="112"/>
      <c r="Y686" s="8"/>
      <c r="Z686" s="11"/>
    </row>
    <row r="687" spans="1:26" customFormat="1" x14ac:dyDescent="0.25">
      <c r="A687" s="3">
        <f t="shared" si="110"/>
        <v>0</v>
      </c>
      <c r="B687" s="43">
        <f t="shared" si="111"/>
        <v>0</v>
      </c>
      <c r="C687" s="43">
        <f t="shared" si="112"/>
        <v>0</v>
      </c>
      <c r="D687" s="43">
        <f t="shared" si="113"/>
        <v>0</v>
      </c>
      <c r="E687" s="3">
        <f t="shared" si="114"/>
        <v>0</v>
      </c>
      <c r="F687" s="45"/>
      <c r="G687" s="70"/>
      <c r="H687" s="50"/>
      <c r="I687" s="50"/>
      <c r="J687" s="59"/>
      <c r="K687" s="59"/>
      <c r="L687" s="59"/>
      <c r="M687" s="60" t="str">
        <f t="shared" si="120"/>
        <v/>
      </c>
      <c r="N687" s="4">
        <f t="shared" si="115"/>
        <v>0</v>
      </c>
      <c r="O687" s="4">
        <f t="shared" si="116"/>
        <v>0</v>
      </c>
      <c r="P687" s="4">
        <f t="shared" si="117"/>
        <v>0</v>
      </c>
      <c r="Q687" s="16">
        <f t="shared" si="118"/>
        <v>0</v>
      </c>
      <c r="R687" s="16">
        <f t="shared" si="119"/>
        <v>0</v>
      </c>
      <c r="S687" s="16"/>
      <c r="T687" s="110"/>
      <c r="U687" s="111"/>
      <c r="V687" s="111"/>
      <c r="W687" s="111"/>
      <c r="X687" s="112"/>
      <c r="Y687" s="8"/>
      <c r="Z687" s="11"/>
    </row>
    <row r="688" spans="1:26" customFormat="1" x14ac:dyDescent="0.25">
      <c r="A688" s="3">
        <f t="shared" si="110"/>
        <v>0</v>
      </c>
      <c r="B688" s="43">
        <f t="shared" si="111"/>
        <v>0</v>
      </c>
      <c r="C688" s="43">
        <f t="shared" si="112"/>
        <v>0</v>
      </c>
      <c r="D688" s="43">
        <f t="shared" si="113"/>
        <v>0</v>
      </c>
      <c r="E688" s="3">
        <f t="shared" si="114"/>
        <v>0</v>
      </c>
      <c r="F688" s="45"/>
      <c r="G688" s="70"/>
      <c r="H688" s="50"/>
      <c r="I688" s="50"/>
      <c r="J688" s="59"/>
      <c r="K688" s="59"/>
      <c r="L688" s="59"/>
      <c r="M688" s="60" t="str">
        <f t="shared" si="120"/>
        <v/>
      </c>
      <c r="N688" s="4">
        <f t="shared" si="115"/>
        <v>0</v>
      </c>
      <c r="O688" s="4">
        <f t="shared" si="116"/>
        <v>0</v>
      </c>
      <c r="P688" s="4">
        <f t="shared" si="117"/>
        <v>0</v>
      </c>
      <c r="Q688" s="16">
        <f t="shared" si="118"/>
        <v>0</v>
      </c>
      <c r="R688" s="16">
        <f t="shared" si="119"/>
        <v>0</v>
      </c>
      <c r="S688" s="16"/>
      <c r="T688" s="110"/>
      <c r="U688" s="111"/>
      <c r="V688" s="111"/>
      <c r="W688" s="111"/>
      <c r="X688" s="112"/>
      <c r="Y688" s="8"/>
      <c r="Z688" s="11"/>
    </row>
    <row r="689" spans="1:26" customFormat="1" x14ac:dyDescent="0.25">
      <c r="A689" s="3">
        <f t="shared" si="110"/>
        <v>0</v>
      </c>
      <c r="B689" s="43">
        <f t="shared" si="111"/>
        <v>0</v>
      </c>
      <c r="C689" s="43">
        <f t="shared" si="112"/>
        <v>0</v>
      </c>
      <c r="D689" s="43">
        <f t="shared" si="113"/>
        <v>0</v>
      </c>
      <c r="E689" s="3">
        <f t="shared" si="114"/>
        <v>0</v>
      </c>
      <c r="F689" s="45"/>
      <c r="G689" s="70"/>
      <c r="H689" s="50"/>
      <c r="I689" s="50"/>
      <c r="J689" s="59"/>
      <c r="K689" s="59"/>
      <c r="L689" s="59"/>
      <c r="M689" s="60" t="str">
        <f t="shared" si="120"/>
        <v/>
      </c>
      <c r="N689" s="4">
        <f t="shared" si="115"/>
        <v>0</v>
      </c>
      <c r="O689" s="4">
        <f t="shared" si="116"/>
        <v>0</v>
      </c>
      <c r="P689" s="4">
        <f t="shared" si="117"/>
        <v>0</v>
      </c>
      <c r="Q689" s="16">
        <f t="shared" si="118"/>
        <v>0</v>
      </c>
      <c r="R689" s="16">
        <f t="shared" si="119"/>
        <v>0</v>
      </c>
      <c r="S689" s="16"/>
      <c r="T689" s="110"/>
      <c r="U689" s="111"/>
      <c r="V689" s="111"/>
      <c r="W689" s="111"/>
      <c r="X689" s="112"/>
      <c r="Y689" s="8"/>
      <c r="Z689" s="11"/>
    </row>
    <row r="690" spans="1:26" customFormat="1" x14ac:dyDescent="0.25">
      <c r="A690" s="3">
        <f t="shared" si="110"/>
        <v>0</v>
      </c>
      <c r="B690" s="43">
        <f t="shared" si="111"/>
        <v>0</v>
      </c>
      <c r="C690" s="43">
        <f t="shared" si="112"/>
        <v>0</v>
      </c>
      <c r="D690" s="43">
        <f t="shared" si="113"/>
        <v>0</v>
      </c>
      <c r="E690" s="3">
        <f t="shared" si="114"/>
        <v>0</v>
      </c>
      <c r="F690" s="45"/>
      <c r="G690" s="70"/>
      <c r="H690" s="50"/>
      <c r="I690" s="50"/>
      <c r="J690" s="59"/>
      <c r="K690" s="59"/>
      <c r="L690" s="59"/>
      <c r="M690" s="60" t="str">
        <f t="shared" si="120"/>
        <v/>
      </c>
      <c r="N690" s="4">
        <f t="shared" si="115"/>
        <v>0</v>
      </c>
      <c r="O690" s="4">
        <f t="shared" si="116"/>
        <v>0</v>
      </c>
      <c r="P690" s="4">
        <f t="shared" si="117"/>
        <v>0</v>
      </c>
      <c r="Q690" s="16">
        <f t="shared" si="118"/>
        <v>0</v>
      </c>
      <c r="R690" s="16">
        <f t="shared" si="119"/>
        <v>0</v>
      </c>
      <c r="S690" s="16"/>
      <c r="T690" s="110"/>
      <c r="U690" s="111"/>
      <c r="V690" s="111"/>
      <c r="W690" s="111"/>
      <c r="X690" s="112"/>
      <c r="Y690" s="8"/>
      <c r="Z690" s="11"/>
    </row>
    <row r="691" spans="1:26" customFormat="1" x14ac:dyDescent="0.25">
      <c r="A691" s="3">
        <f t="shared" si="110"/>
        <v>0</v>
      </c>
      <c r="B691" s="43">
        <f t="shared" si="111"/>
        <v>0</v>
      </c>
      <c r="C691" s="43">
        <f t="shared" si="112"/>
        <v>0</v>
      </c>
      <c r="D691" s="43">
        <f t="shared" si="113"/>
        <v>0</v>
      </c>
      <c r="E691" s="3">
        <f t="shared" si="114"/>
        <v>0</v>
      </c>
      <c r="F691" s="45"/>
      <c r="G691" s="70"/>
      <c r="H691" s="50"/>
      <c r="I691" s="50"/>
      <c r="J691" s="59"/>
      <c r="K691" s="59"/>
      <c r="L691" s="59"/>
      <c r="M691" s="60" t="str">
        <f t="shared" si="120"/>
        <v/>
      </c>
      <c r="N691" s="4">
        <f t="shared" si="115"/>
        <v>0</v>
      </c>
      <c r="O691" s="4">
        <f t="shared" si="116"/>
        <v>0</v>
      </c>
      <c r="P691" s="4">
        <f t="shared" si="117"/>
        <v>0</v>
      </c>
      <c r="Q691" s="16">
        <f t="shared" si="118"/>
        <v>0</v>
      </c>
      <c r="R691" s="16">
        <f t="shared" si="119"/>
        <v>0</v>
      </c>
      <c r="S691" s="16"/>
      <c r="T691" s="110"/>
      <c r="U691" s="111"/>
      <c r="V691" s="111"/>
      <c r="W691" s="111"/>
      <c r="X691" s="112"/>
      <c r="Y691" s="8"/>
      <c r="Z691" s="11"/>
    </row>
    <row r="692" spans="1:26" customFormat="1" x14ac:dyDescent="0.25">
      <c r="A692" s="3">
        <f t="shared" si="110"/>
        <v>0</v>
      </c>
      <c r="B692" s="43">
        <f t="shared" si="111"/>
        <v>0</v>
      </c>
      <c r="C692" s="43">
        <f t="shared" si="112"/>
        <v>0</v>
      </c>
      <c r="D692" s="43">
        <f t="shared" si="113"/>
        <v>0</v>
      </c>
      <c r="E692" s="3">
        <f t="shared" si="114"/>
        <v>0</v>
      </c>
      <c r="F692" s="45"/>
      <c r="G692" s="70"/>
      <c r="H692" s="50"/>
      <c r="I692" s="50"/>
      <c r="J692" s="59"/>
      <c r="K692" s="59"/>
      <c r="L692" s="59"/>
      <c r="M692" s="60" t="str">
        <f t="shared" si="120"/>
        <v/>
      </c>
      <c r="N692" s="4">
        <f t="shared" si="115"/>
        <v>0</v>
      </c>
      <c r="O692" s="4">
        <f t="shared" si="116"/>
        <v>0</v>
      </c>
      <c r="P692" s="4">
        <f t="shared" si="117"/>
        <v>0</v>
      </c>
      <c r="Q692" s="16">
        <f t="shared" si="118"/>
        <v>0</v>
      </c>
      <c r="R692" s="16">
        <f t="shared" si="119"/>
        <v>0</v>
      </c>
      <c r="S692" s="16"/>
      <c r="T692" s="110"/>
      <c r="U692" s="111"/>
      <c r="V692" s="111"/>
      <c r="W692" s="111"/>
      <c r="X692" s="112"/>
      <c r="Y692" s="8"/>
      <c r="Z692" s="11"/>
    </row>
    <row r="693" spans="1:26" customFormat="1" x14ac:dyDescent="0.25">
      <c r="A693" s="3">
        <f t="shared" si="110"/>
        <v>0</v>
      </c>
      <c r="B693" s="43">
        <f t="shared" si="111"/>
        <v>0</v>
      </c>
      <c r="C693" s="43">
        <f t="shared" si="112"/>
        <v>0</v>
      </c>
      <c r="D693" s="43">
        <f t="shared" si="113"/>
        <v>0</v>
      </c>
      <c r="E693" s="3">
        <f t="shared" si="114"/>
        <v>0</v>
      </c>
      <c r="F693" s="45"/>
      <c r="G693" s="70"/>
      <c r="H693" s="50"/>
      <c r="I693" s="50"/>
      <c r="J693" s="59"/>
      <c r="K693" s="59"/>
      <c r="L693" s="59"/>
      <c r="M693" s="60" t="str">
        <f t="shared" si="120"/>
        <v/>
      </c>
      <c r="N693" s="4">
        <f t="shared" si="115"/>
        <v>0</v>
      </c>
      <c r="O693" s="4">
        <f t="shared" si="116"/>
        <v>0</v>
      </c>
      <c r="P693" s="4">
        <f t="shared" si="117"/>
        <v>0</v>
      </c>
      <c r="Q693" s="16">
        <f t="shared" si="118"/>
        <v>0</v>
      </c>
      <c r="R693" s="16">
        <f t="shared" si="119"/>
        <v>0</v>
      </c>
      <c r="S693" s="16"/>
      <c r="T693" s="110"/>
      <c r="U693" s="111"/>
      <c r="V693" s="111"/>
      <c r="W693" s="111"/>
      <c r="X693" s="112"/>
      <c r="Y693" s="8"/>
      <c r="Z693" s="11"/>
    </row>
    <row r="694" spans="1:26" customFormat="1" x14ac:dyDescent="0.25">
      <c r="A694" s="3">
        <f t="shared" si="110"/>
        <v>0</v>
      </c>
      <c r="B694" s="43">
        <f t="shared" si="111"/>
        <v>0</v>
      </c>
      <c r="C694" s="43">
        <f t="shared" si="112"/>
        <v>0</v>
      </c>
      <c r="D694" s="43">
        <f t="shared" si="113"/>
        <v>0</v>
      </c>
      <c r="E694" s="3">
        <f t="shared" si="114"/>
        <v>0</v>
      </c>
      <c r="F694" s="45"/>
      <c r="G694" s="70"/>
      <c r="H694" s="50"/>
      <c r="I694" s="50"/>
      <c r="J694" s="59"/>
      <c r="K694" s="59"/>
      <c r="L694" s="59"/>
      <c r="M694" s="60" t="str">
        <f t="shared" si="120"/>
        <v/>
      </c>
      <c r="N694" s="4">
        <f t="shared" si="115"/>
        <v>0</v>
      </c>
      <c r="O694" s="4">
        <f t="shared" si="116"/>
        <v>0</v>
      </c>
      <c r="P694" s="4">
        <f t="shared" si="117"/>
        <v>0</v>
      </c>
      <c r="Q694" s="16">
        <f t="shared" si="118"/>
        <v>0</v>
      </c>
      <c r="R694" s="16">
        <f t="shared" si="119"/>
        <v>0</v>
      </c>
      <c r="S694" s="16"/>
      <c r="T694" s="113"/>
      <c r="U694" s="114"/>
      <c r="V694" s="114"/>
      <c r="W694" s="114"/>
      <c r="X694" s="115"/>
      <c r="Y694" s="8"/>
      <c r="Z694" s="11"/>
    </row>
    <row r="695" spans="1:26" customFormat="1" x14ac:dyDescent="0.25">
      <c r="A695" s="3">
        <f t="shared" si="110"/>
        <v>0</v>
      </c>
      <c r="B695" s="43">
        <f t="shared" si="111"/>
        <v>0</v>
      </c>
      <c r="C695" s="43">
        <f t="shared" si="112"/>
        <v>0</v>
      </c>
      <c r="D695" s="43">
        <f t="shared" si="113"/>
        <v>0</v>
      </c>
      <c r="E695" s="3">
        <f t="shared" si="114"/>
        <v>0</v>
      </c>
      <c r="F695" s="45"/>
      <c r="G695" s="70"/>
      <c r="H695" s="50"/>
      <c r="I695" s="50"/>
      <c r="J695" s="59"/>
      <c r="K695" s="59"/>
      <c r="L695" s="59"/>
      <c r="M695" s="60" t="str">
        <f t="shared" si="120"/>
        <v/>
      </c>
      <c r="N695" s="4">
        <f t="shared" si="115"/>
        <v>0</v>
      </c>
      <c r="O695" s="4">
        <f t="shared" si="116"/>
        <v>0</v>
      </c>
      <c r="P695" s="4">
        <f t="shared" si="117"/>
        <v>0</v>
      </c>
      <c r="Q695" s="16">
        <f t="shared" si="118"/>
        <v>0</v>
      </c>
      <c r="R695" s="16">
        <f t="shared" si="119"/>
        <v>0</v>
      </c>
      <c r="S695" s="16"/>
      <c r="T695" s="113"/>
      <c r="U695" s="114"/>
      <c r="V695" s="114"/>
      <c r="W695" s="114"/>
      <c r="X695" s="115"/>
      <c r="Y695" s="8"/>
      <c r="Z695" s="11"/>
    </row>
    <row r="696" spans="1:26" customFormat="1" x14ac:dyDescent="0.25">
      <c r="A696" s="3">
        <f t="shared" si="110"/>
        <v>0</v>
      </c>
      <c r="B696" s="43">
        <f t="shared" si="111"/>
        <v>0</v>
      </c>
      <c r="C696" s="43">
        <f t="shared" si="112"/>
        <v>0</v>
      </c>
      <c r="D696" s="43">
        <f t="shared" si="113"/>
        <v>0</v>
      </c>
      <c r="E696" s="3">
        <f t="shared" si="114"/>
        <v>0</v>
      </c>
      <c r="F696" s="45"/>
      <c r="G696" s="70"/>
      <c r="H696" s="50"/>
      <c r="I696" s="50"/>
      <c r="J696" s="59"/>
      <c r="K696" s="59"/>
      <c r="L696" s="59"/>
      <c r="M696" s="60" t="str">
        <f t="shared" si="120"/>
        <v/>
      </c>
      <c r="N696" s="4">
        <f t="shared" si="115"/>
        <v>0</v>
      </c>
      <c r="O696" s="4">
        <f t="shared" si="116"/>
        <v>0</v>
      </c>
      <c r="P696" s="4">
        <f t="shared" si="117"/>
        <v>0</v>
      </c>
      <c r="Q696" s="16">
        <f t="shared" si="118"/>
        <v>0</v>
      </c>
      <c r="R696" s="16">
        <f t="shared" si="119"/>
        <v>0</v>
      </c>
      <c r="S696" s="16"/>
      <c r="T696" s="113"/>
      <c r="U696" s="114"/>
      <c r="V696" s="114"/>
      <c r="W696" s="114"/>
      <c r="X696" s="115"/>
      <c r="Y696" s="8"/>
      <c r="Z696" s="11"/>
    </row>
    <row r="697" spans="1:26" customFormat="1" x14ac:dyDescent="0.25">
      <c r="A697" s="3">
        <f t="shared" si="110"/>
        <v>0</v>
      </c>
      <c r="B697" s="43">
        <f t="shared" si="111"/>
        <v>0</v>
      </c>
      <c r="C697" s="43">
        <f t="shared" si="112"/>
        <v>0</v>
      </c>
      <c r="D697" s="43">
        <f t="shared" si="113"/>
        <v>0</v>
      </c>
      <c r="E697" s="3">
        <f t="shared" si="114"/>
        <v>0</v>
      </c>
      <c r="F697" s="45"/>
      <c r="G697" s="70"/>
      <c r="H697" s="50"/>
      <c r="I697" s="50"/>
      <c r="J697" s="59"/>
      <c r="K697" s="59"/>
      <c r="L697" s="59"/>
      <c r="M697" s="60" t="str">
        <f t="shared" si="120"/>
        <v/>
      </c>
      <c r="N697" s="4">
        <f t="shared" si="115"/>
        <v>0</v>
      </c>
      <c r="O697" s="4">
        <f t="shared" si="116"/>
        <v>0</v>
      </c>
      <c r="P697" s="4">
        <f t="shared" si="117"/>
        <v>0</v>
      </c>
      <c r="Q697" s="16">
        <f t="shared" si="118"/>
        <v>0</v>
      </c>
      <c r="R697" s="16">
        <f t="shared" si="119"/>
        <v>0</v>
      </c>
      <c r="S697" s="16"/>
      <c r="T697" s="113"/>
      <c r="U697" s="114"/>
      <c r="V697" s="114"/>
      <c r="W697" s="114"/>
      <c r="X697" s="115"/>
      <c r="Y697" s="8"/>
      <c r="Z697" s="11"/>
    </row>
    <row r="698" spans="1:26" customFormat="1" x14ac:dyDescent="0.25">
      <c r="A698" s="3">
        <f t="shared" si="110"/>
        <v>0</v>
      </c>
      <c r="B698" s="43">
        <f t="shared" si="111"/>
        <v>0</v>
      </c>
      <c r="C698" s="43">
        <f t="shared" si="112"/>
        <v>0</v>
      </c>
      <c r="D698" s="43">
        <f t="shared" si="113"/>
        <v>0</v>
      </c>
      <c r="E698" s="3">
        <f t="shared" si="114"/>
        <v>0</v>
      </c>
      <c r="F698" s="45"/>
      <c r="G698" s="70"/>
      <c r="H698" s="50"/>
      <c r="I698" s="50"/>
      <c r="J698" s="59"/>
      <c r="K698" s="59"/>
      <c r="L698" s="59"/>
      <c r="M698" s="60" t="str">
        <f t="shared" si="120"/>
        <v/>
      </c>
      <c r="N698" s="4">
        <f t="shared" si="115"/>
        <v>0</v>
      </c>
      <c r="O698" s="4">
        <f t="shared" si="116"/>
        <v>0</v>
      </c>
      <c r="P698" s="4">
        <f t="shared" si="117"/>
        <v>0</v>
      </c>
      <c r="Q698" s="16">
        <f t="shared" si="118"/>
        <v>0</v>
      </c>
      <c r="R698" s="16">
        <f t="shared" si="119"/>
        <v>0</v>
      </c>
      <c r="S698" s="16"/>
      <c r="T698" s="113"/>
      <c r="U698" s="114"/>
      <c r="V698" s="114"/>
      <c r="W698" s="114"/>
      <c r="X698" s="115"/>
      <c r="Y698" s="8"/>
      <c r="Z698" s="11"/>
    </row>
    <row r="699" spans="1:26" customFormat="1" x14ac:dyDescent="0.25">
      <c r="A699" s="3">
        <f t="shared" si="110"/>
        <v>0</v>
      </c>
      <c r="B699" s="43">
        <f t="shared" si="111"/>
        <v>0</v>
      </c>
      <c r="C699" s="43">
        <f t="shared" si="112"/>
        <v>0</v>
      </c>
      <c r="D699" s="43">
        <f t="shared" si="113"/>
        <v>0</v>
      </c>
      <c r="E699" s="3">
        <f t="shared" si="114"/>
        <v>0</v>
      </c>
      <c r="F699" s="45"/>
      <c r="G699" s="70"/>
      <c r="H699" s="50"/>
      <c r="I699" s="50"/>
      <c r="J699" s="59"/>
      <c r="K699" s="59"/>
      <c r="L699" s="59"/>
      <c r="M699" s="60" t="str">
        <f t="shared" si="120"/>
        <v/>
      </c>
      <c r="N699" s="4">
        <f t="shared" si="115"/>
        <v>0</v>
      </c>
      <c r="O699" s="4">
        <f t="shared" si="116"/>
        <v>0</v>
      </c>
      <c r="P699" s="4">
        <f t="shared" si="117"/>
        <v>0</v>
      </c>
      <c r="Q699" s="16">
        <f t="shared" si="118"/>
        <v>0</v>
      </c>
      <c r="R699" s="16">
        <f t="shared" si="119"/>
        <v>0</v>
      </c>
      <c r="S699" s="16"/>
      <c r="T699" s="110"/>
      <c r="U699" s="111"/>
      <c r="V699" s="111"/>
      <c r="W699" s="111"/>
      <c r="X699" s="112"/>
      <c r="Y699" s="8"/>
      <c r="Z699" s="11"/>
    </row>
    <row r="700" spans="1:26" customFormat="1" x14ac:dyDescent="0.25">
      <c r="A700" s="3">
        <f t="shared" si="110"/>
        <v>0</v>
      </c>
      <c r="B700" s="43">
        <f t="shared" si="111"/>
        <v>0</v>
      </c>
      <c r="C700" s="43">
        <f t="shared" si="112"/>
        <v>0</v>
      </c>
      <c r="D700" s="43">
        <f t="shared" si="113"/>
        <v>0</v>
      </c>
      <c r="E700" s="3">
        <f t="shared" si="114"/>
        <v>0</v>
      </c>
      <c r="F700" s="45"/>
      <c r="G700" s="70"/>
      <c r="H700" s="50"/>
      <c r="I700" s="50"/>
      <c r="J700" s="59"/>
      <c r="K700" s="59"/>
      <c r="L700" s="59"/>
      <c r="M700" s="60" t="str">
        <f t="shared" si="120"/>
        <v/>
      </c>
      <c r="N700" s="4">
        <f t="shared" si="115"/>
        <v>0</v>
      </c>
      <c r="O700" s="4">
        <f t="shared" si="116"/>
        <v>0</v>
      </c>
      <c r="P700" s="4">
        <f t="shared" si="117"/>
        <v>0</v>
      </c>
      <c r="Q700" s="16">
        <f t="shared" si="118"/>
        <v>0</v>
      </c>
      <c r="R700" s="16">
        <f t="shared" si="119"/>
        <v>0</v>
      </c>
      <c r="S700" s="16"/>
      <c r="T700" s="110"/>
      <c r="U700" s="111"/>
      <c r="V700" s="111"/>
      <c r="W700" s="111"/>
      <c r="X700" s="112"/>
      <c r="Y700" s="8"/>
      <c r="Z700" s="11"/>
    </row>
    <row r="701" spans="1:26" customFormat="1" x14ac:dyDescent="0.25">
      <c r="A701" s="3">
        <f t="shared" si="110"/>
        <v>0</v>
      </c>
      <c r="B701" s="43">
        <f t="shared" si="111"/>
        <v>0</v>
      </c>
      <c r="C701" s="43">
        <f t="shared" si="112"/>
        <v>0</v>
      </c>
      <c r="D701" s="43">
        <f t="shared" si="113"/>
        <v>0</v>
      </c>
      <c r="E701" s="3">
        <f t="shared" si="114"/>
        <v>0</v>
      </c>
      <c r="F701" s="45"/>
      <c r="G701" s="70"/>
      <c r="H701" s="50"/>
      <c r="I701" s="50"/>
      <c r="J701" s="59"/>
      <c r="K701" s="59"/>
      <c r="L701" s="59"/>
      <c r="M701" s="60" t="str">
        <f t="shared" si="120"/>
        <v/>
      </c>
      <c r="N701" s="4">
        <f t="shared" si="115"/>
        <v>0</v>
      </c>
      <c r="O701" s="4">
        <f t="shared" si="116"/>
        <v>0</v>
      </c>
      <c r="P701" s="4">
        <f t="shared" si="117"/>
        <v>0</v>
      </c>
      <c r="Q701" s="16">
        <f t="shared" si="118"/>
        <v>0</v>
      </c>
      <c r="R701" s="16">
        <f t="shared" si="119"/>
        <v>0</v>
      </c>
      <c r="S701" s="16"/>
      <c r="T701" s="110"/>
      <c r="U701" s="111"/>
      <c r="V701" s="111"/>
      <c r="W701" s="111"/>
      <c r="X701" s="112"/>
      <c r="Y701" s="8"/>
      <c r="Z701" s="11"/>
    </row>
    <row r="702" spans="1:26" customFormat="1" x14ac:dyDescent="0.25">
      <c r="A702" s="3">
        <f t="shared" si="110"/>
        <v>0</v>
      </c>
      <c r="B702" s="43">
        <f t="shared" si="111"/>
        <v>0</v>
      </c>
      <c r="C702" s="43">
        <f t="shared" si="112"/>
        <v>0</v>
      </c>
      <c r="D702" s="43">
        <f t="shared" si="113"/>
        <v>0</v>
      </c>
      <c r="E702" s="3">
        <f t="shared" si="114"/>
        <v>0</v>
      </c>
      <c r="F702" s="45"/>
      <c r="G702" s="70"/>
      <c r="H702" s="50"/>
      <c r="I702" s="50"/>
      <c r="J702" s="59"/>
      <c r="K702" s="59"/>
      <c r="L702" s="59"/>
      <c r="M702" s="60" t="str">
        <f t="shared" si="120"/>
        <v/>
      </c>
      <c r="N702" s="4">
        <f t="shared" si="115"/>
        <v>0</v>
      </c>
      <c r="O702" s="4">
        <f t="shared" si="116"/>
        <v>0</v>
      </c>
      <c r="P702" s="4">
        <f t="shared" si="117"/>
        <v>0</v>
      </c>
      <c r="Q702" s="16">
        <f t="shared" si="118"/>
        <v>0</v>
      </c>
      <c r="R702" s="16">
        <f t="shared" si="119"/>
        <v>0</v>
      </c>
      <c r="S702" s="16"/>
      <c r="T702" s="110"/>
      <c r="U702" s="111"/>
      <c r="V702" s="111"/>
      <c r="W702" s="111"/>
      <c r="X702" s="112"/>
      <c r="Y702" s="8"/>
      <c r="Z702" s="11"/>
    </row>
    <row r="703" spans="1:26" customFormat="1" x14ac:dyDescent="0.25">
      <c r="A703" s="3">
        <f t="shared" si="110"/>
        <v>0</v>
      </c>
      <c r="B703" s="43">
        <f t="shared" si="111"/>
        <v>0</v>
      </c>
      <c r="C703" s="43">
        <f t="shared" si="112"/>
        <v>0</v>
      </c>
      <c r="D703" s="43">
        <f t="shared" si="113"/>
        <v>0</v>
      </c>
      <c r="E703" s="3">
        <f t="shared" si="114"/>
        <v>0</v>
      </c>
      <c r="F703" s="45"/>
      <c r="G703" s="70"/>
      <c r="H703" s="50"/>
      <c r="I703" s="50"/>
      <c r="J703" s="59"/>
      <c r="K703" s="59"/>
      <c r="L703" s="59"/>
      <c r="M703" s="60" t="str">
        <f t="shared" si="120"/>
        <v/>
      </c>
      <c r="N703" s="4">
        <f t="shared" si="115"/>
        <v>0</v>
      </c>
      <c r="O703" s="4">
        <f t="shared" si="116"/>
        <v>0</v>
      </c>
      <c r="P703" s="4">
        <f t="shared" si="117"/>
        <v>0</v>
      </c>
      <c r="Q703" s="16">
        <f t="shared" si="118"/>
        <v>0</v>
      </c>
      <c r="R703" s="16">
        <f t="shared" si="119"/>
        <v>0</v>
      </c>
      <c r="S703" s="16"/>
      <c r="T703" s="110"/>
      <c r="U703" s="111"/>
      <c r="V703" s="111"/>
      <c r="W703" s="111"/>
      <c r="X703" s="112"/>
      <c r="Y703" s="8"/>
      <c r="Z703" s="11"/>
    </row>
    <row r="704" spans="1:26" customFormat="1" x14ac:dyDescent="0.25">
      <c r="A704" s="3">
        <f t="shared" si="110"/>
        <v>0</v>
      </c>
      <c r="B704" s="43">
        <f t="shared" si="111"/>
        <v>0</v>
      </c>
      <c r="C704" s="43">
        <f t="shared" si="112"/>
        <v>0</v>
      </c>
      <c r="D704" s="43">
        <f t="shared" si="113"/>
        <v>0</v>
      </c>
      <c r="E704" s="3">
        <f t="shared" si="114"/>
        <v>0</v>
      </c>
      <c r="F704" s="45"/>
      <c r="G704" s="70"/>
      <c r="H704" s="50"/>
      <c r="I704" s="50"/>
      <c r="J704" s="59"/>
      <c r="K704" s="59"/>
      <c r="L704" s="59"/>
      <c r="M704" s="60" t="str">
        <f t="shared" si="120"/>
        <v/>
      </c>
      <c r="N704" s="4">
        <f t="shared" si="115"/>
        <v>0</v>
      </c>
      <c r="O704" s="4">
        <f t="shared" si="116"/>
        <v>0</v>
      </c>
      <c r="P704" s="4">
        <f t="shared" si="117"/>
        <v>0</v>
      </c>
      <c r="Q704" s="16">
        <f t="shared" si="118"/>
        <v>0</v>
      </c>
      <c r="R704" s="16">
        <f t="shared" si="119"/>
        <v>0</v>
      </c>
      <c r="S704" s="16"/>
      <c r="T704" s="110"/>
      <c r="U704" s="111"/>
      <c r="V704" s="111"/>
      <c r="W704" s="111"/>
      <c r="X704" s="112"/>
      <c r="Y704" s="8"/>
      <c r="Z704" s="11"/>
    </row>
    <row r="705" spans="1:26" customFormat="1" x14ac:dyDescent="0.25">
      <c r="A705" s="3">
        <f t="shared" si="110"/>
        <v>0</v>
      </c>
      <c r="B705" s="43">
        <f t="shared" si="111"/>
        <v>0</v>
      </c>
      <c r="C705" s="43">
        <f t="shared" si="112"/>
        <v>0</v>
      </c>
      <c r="D705" s="43">
        <f t="shared" si="113"/>
        <v>0</v>
      </c>
      <c r="E705" s="3">
        <f t="shared" si="114"/>
        <v>0</v>
      </c>
      <c r="F705" s="45"/>
      <c r="G705" s="70"/>
      <c r="H705" s="50"/>
      <c r="I705" s="50"/>
      <c r="J705" s="59"/>
      <c r="K705" s="59"/>
      <c r="L705" s="59"/>
      <c r="M705" s="60" t="str">
        <f t="shared" si="120"/>
        <v/>
      </c>
      <c r="N705" s="4">
        <f t="shared" si="115"/>
        <v>0</v>
      </c>
      <c r="O705" s="4">
        <f t="shared" si="116"/>
        <v>0</v>
      </c>
      <c r="P705" s="4">
        <f t="shared" si="117"/>
        <v>0</v>
      </c>
      <c r="Q705" s="16">
        <f t="shared" si="118"/>
        <v>0</v>
      </c>
      <c r="R705" s="16">
        <f t="shared" si="119"/>
        <v>0</v>
      </c>
      <c r="S705" s="16"/>
      <c r="T705" s="110"/>
      <c r="U705" s="111"/>
      <c r="V705" s="111"/>
      <c r="W705" s="111"/>
      <c r="X705" s="112"/>
      <c r="Y705" s="8"/>
      <c r="Z705" s="11"/>
    </row>
    <row r="706" spans="1:26" customFormat="1" x14ac:dyDescent="0.25">
      <c r="A706" s="3">
        <f t="shared" si="110"/>
        <v>0</v>
      </c>
      <c r="B706" s="43">
        <f t="shared" si="111"/>
        <v>0</v>
      </c>
      <c r="C706" s="43">
        <f t="shared" si="112"/>
        <v>0</v>
      </c>
      <c r="D706" s="43">
        <f t="shared" si="113"/>
        <v>0</v>
      </c>
      <c r="E706" s="3">
        <f t="shared" si="114"/>
        <v>0</v>
      </c>
      <c r="F706" s="45"/>
      <c r="G706" s="70"/>
      <c r="H706" s="50"/>
      <c r="I706" s="50"/>
      <c r="J706" s="59"/>
      <c r="K706" s="59"/>
      <c r="L706" s="59"/>
      <c r="M706" s="60" t="str">
        <f t="shared" si="120"/>
        <v/>
      </c>
      <c r="N706" s="4">
        <f t="shared" si="115"/>
        <v>0</v>
      </c>
      <c r="O706" s="4">
        <f t="shared" si="116"/>
        <v>0</v>
      </c>
      <c r="P706" s="4">
        <f t="shared" si="117"/>
        <v>0</v>
      </c>
      <c r="Q706" s="16">
        <f t="shared" si="118"/>
        <v>0</v>
      </c>
      <c r="R706" s="16">
        <f t="shared" si="119"/>
        <v>0</v>
      </c>
      <c r="S706" s="16"/>
      <c r="T706" s="110"/>
      <c r="U706" s="111"/>
      <c r="V706" s="111"/>
      <c r="W706" s="111"/>
      <c r="X706" s="112"/>
      <c r="Y706" s="8"/>
      <c r="Z706" s="11"/>
    </row>
    <row r="707" spans="1:26" customFormat="1" x14ac:dyDescent="0.25">
      <c r="A707" s="3">
        <f t="shared" si="110"/>
        <v>0</v>
      </c>
      <c r="B707" s="43">
        <f t="shared" si="111"/>
        <v>0</v>
      </c>
      <c r="C707" s="43">
        <f t="shared" si="112"/>
        <v>0</v>
      </c>
      <c r="D707" s="43">
        <f t="shared" si="113"/>
        <v>0</v>
      </c>
      <c r="E707" s="3">
        <f t="shared" si="114"/>
        <v>0</v>
      </c>
      <c r="F707" s="45"/>
      <c r="G707" s="70"/>
      <c r="H707" s="50"/>
      <c r="I707" s="50"/>
      <c r="J707" s="59"/>
      <c r="K707" s="59"/>
      <c r="L707" s="59"/>
      <c r="M707" s="60" t="str">
        <f t="shared" si="120"/>
        <v/>
      </c>
      <c r="N707" s="4">
        <f t="shared" si="115"/>
        <v>0</v>
      </c>
      <c r="O707" s="4">
        <f t="shared" si="116"/>
        <v>0</v>
      </c>
      <c r="P707" s="4">
        <f t="shared" si="117"/>
        <v>0</v>
      </c>
      <c r="Q707" s="16">
        <f t="shared" si="118"/>
        <v>0</v>
      </c>
      <c r="R707" s="16">
        <f t="shared" si="119"/>
        <v>0</v>
      </c>
      <c r="S707" s="16"/>
      <c r="T707" s="110"/>
      <c r="U707" s="111"/>
      <c r="V707" s="111"/>
      <c r="W707" s="111"/>
      <c r="X707" s="112"/>
      <c r="Y707" s="8"/>
      <c r="Z707" s="11"/>
    </row>
    <row r="708" spans="1:26" customFormat="1" x14ac:dyDescent="0.25">
      <c r="A708" s="3">
        <f t="shared" si="110"/>
        <v>0</v>
      </c>
      <c r="B708" s="43">
        <f t="shared" si="111"/>
        <v>0</v>
      </c>
      <c r="C708" s="43">
        <f t="shared" si="112"/>
        <v>0</v>
      </c>
      <c r="D708" s="43">
        <f t="shared" si="113"/>
        <v>0</v>
      </c>
      <c r="E708" s="3">
        <f t="shared" si="114"/>
        <v>0</v>
      </c>
      <c r="F708" s="45"/>
      <c r="G708" s="70"/>
      <c r="H708" s="50"/>
      <c r="I708" s="50"/>
      <c r="J708" s="59"/>
      <c r="K708" s="59"/>
      <c r="L708" s="59"/>
      <c r="M708" s="60" t="str">
        <f t="shared" si="120"/>
        <v/>
      </c>
      <c r="N708" s="4">
        <f t="shared" si="115"/>
        <v>0</v>
      </c>
      <c r="O708" s="4">
        <f t="shared" si="116"/>
        <v>0</v>
      </c>
      <c r="P708" s="4">
        <f t="shared" si="117"/>
        <v>0</v>
      </c>
      <c r="Q708" s="16">
        <f t="shared" si="118"/>
        <v>0</v>
      </c>
      <c r="R708" s="16">
        <f t="shared" si="119"/>
        <v>0</v>
      </c>
      <c r="S708" s="16"/>
      <c r="T708" s="110"/>
      <c r="U708" s="111"/>
      <c r="V708" s="111"/>
      <c r="W708" s="111"/>
      <c r="X708" s="112"/>
      <c r="Y708" s="8"/>
      <c r="Z708" s="11"/>
    </row>
    <row r="709" spans="1:26" customFormat="1" x14ac:dyDescent="0.25">
      <c r="A709" s="3">
        <f t="shared" si="110"/>
        <v>0</v>
      </c>
      <c r="B709" s="43">
        <f t="shared" si="111"/>
        <v>0</v>
      </c>
      <c r="C709" s="43">
        <f t="shared" si="112"/>
        <v>0</v>
      </c>
      <c r="D709" s="43">
        <f t="shared" si="113"/>
        <v>0</v>
      </c>
      <c r="E709" s="3">
        <f t="shared" si="114"/>
        <v>0</v>
      </c>
      <c r="F709" s="45"/>
      <c r="G709" s="70"/>
      <c r="H709" s="50"/>
      <c r="I709" s="50"/>
      <c r="J709" s="59"/>
      <c r="K709" s="59"/>
      <c r="L709" s="59"/>
      <c r="M709" s="60" t="str">
        <f t="shared" si="120"/>
        <v/>
      </c>
      <c r="N709" s="4">
        <f t="shared" si="115"/>
        <v>0</v>
      </c>
      <c r="O709" s="4">
        <f t="shared" si="116"/>
        <v>0</v>
      </c>
      <c r="P709" s="4">
        <f t="shared" si="117"/>
        <v>0</v>
      </c>
      <c r="Q709" s="16">
        <f t="shared" si="118"/>
        <v>0</v>
      </c>
      <c r="R709" s="16">
        <f t="shared" si="119"/>
        <v>0</v>
      </c>
      <c r="S709" s="16"/>
      <c r="T709" s="110"/>
      <c r="U709" s="111"/>
      <c r="V709" s="111"/>
      <c r="W709" s="111"/>
      <c r="X709" s="112"/>
      <c r="Y709" s="8"/>
      <c r="Z709" s="11"/>
    </row>
    <row r="710" spans="1:26" customFormat="1" x14ac:dyDescent="0.25">
      <c r="A710" s="3">
        <f t="shared" si="110"/>
        <v>0</v>
      </c>
      <c r="B710" s="43">
        <f t="shared" si="111"/>
        <v>0</v>
      </c>
      <c r="C710" s="43">
        <f t="shared" si="112"/>
        <v>0</v>
      </c>
      <c r="D710" s="43">
        <f t="shared" si="113"/>
        <v>0</v>
      </c>
      <c r="E710" s="3">
        <f t="shared" si="114"/>
        <v>0</v>
      </c>
      <c r="F710" s="45"/>
      <c r="G710" s="70"/>
      <c r="H710" s="50"/>
      <c r="I710" s="50"/>
      <c r="J710" s="59"/>
      <c r="K710" s="59"/>
      <c r="L710" s="59"/>
      <c r="M710" s="60" t="str">
        <f t="shared" si="120"/>
        <v/>
      </c>
      <c r="N710" s="4">
        <f t="shared" si="115"/>
        <v>0</v>
      </c>
      <c r="O710" s="4">
        <f t="shared" si="116"/>
        <v>0</v>
      </c>
      <c r="P710" s="4">
        <f t="shared" si="117"/>
        <v>0</v>
      </c>
      <c r="Q710" s="16">
        <f t="shared" si="118"/>
        <v>0</v>
      </c>
      <c r="R710" s="16">
        <f t="shared" si="119"/>
        <v>0</v>
      </c>
      <c r="S710" s="16"/>
      <c r="T710" s="110"/>
      <c r="U710" s="111"/>
      <c r="V710" s="111"/>
      <c r="W710" s="111"/>
      <c r="X710" s="112"/>
      <c r="Y710" s="8"/>
      <c r="Z710" s="11"/>
    </row>
    <row r="711" spans="1:26" customFormat="1" x14ac:dyDescent="0.25">
      <c r="A711" s="3">
        <f t="shared" si="110"/>
        <v>0</v>
      </c>
      <c r="B711" s="43">
        <f t="shared" si="111"/>
        <v>0</v>
      </c>
      <c r="C711" s="43">
        <f t="shared" si="112"/>
        <v>0</v>
      </c>
      <c r="D711" s="43">
        <f t="shared" si="113"/>
        <v>0</v>
      </c>
      <c r="E711" s="3">
        <f t="shared" si="114"/>
        <v>0</v>
      </c>
      <c r="F711" s="45"/>
      <c r="G711" s="70"/>
      <c r="H711" s="50"/>
      <c r="I711" s="50"/>
      <c r="J711" s="59"/>
      <c r="K711" s="59"/>
      <c r="L711" s="59"/>
      <c r="M711" s="60" t="str">
        <f t="shared" si="120"/>
        <v/>
      </c>
      <c r="N711" s="4">
        <f t="shared" si="115"/>
        <v>0</v>
      </c>
      <c r="O711" s="4">
        <f t="shared" si="116"/>
        <v>0</v>
      </c>
      <c r="P711" s="4">
        <f t="shared" si="117"/>
        <v>0</v>
      </c>
      <c r="Q711" s="16">
        <f t="shared" si="118"/>
        <v>0</v>
      </c>
      <c r="R711" s="16">
        <f t="shared" si="119"/>
        <v>0</v>
      </c>
      <c r="S711" s="16"/>
      <c r="T711" s="110"/>
      <c r="U711" s="111"/>
      <c r="V711" s="111"/>
      <c r="W711" s="111"/>
      <c r="X711" s="112"/>
      <c r="Y711" s="8"/>
      <c r="Z711" s="11"/>
    </row>
    <row r="712" spans="1:26" customFormat="1" x14ac:dyDescent="0.25">
      <c r="A712" s="3">
        <f t="shared" si="110"/>
        <v>0</v>
      </c>
      <c r="B712" s="43">
        <f t="shared" si="111"/>
        <v>0</v>
      </c>
      <c r="C712" s="43">
        <f t="shared" si="112"/>
        <v>0</v>
      </c>
      <c r="D712" s="43">
        <f t="shared" si="113"/>
        <v>0</v>
      </c>
      <c r="E712" s="3">
        <f t="shared" si="114"/>
        <v>0</v>
      </c>
      <c r="F712" s="45"/>
      <c r="G712" s="70"/>
      <c r="H712" s="50"/>
      <c r="I712" s="50"/>
      <c r="J712" s="59"/>
      <c r="K712" s="59"/>
      <c r="L712" s="59"/>
      <c r="M712" s="60" t="str">
        <f t="shared" si="120"/>
        <v/>
      </c>
      <c r="N712" s="4">
        <f t="shared" si="115"/>
        <v>0</v>
      </c>
      <c r="O712" s="4">
        <f t="shared" si="116"/>
        <v>0</v>
      </c>
      <c r="P712" s="4">
        <f t="shared" si="117"/>
        <v>0</v>
      </c>
      <c r="Q712" s="16">
        <f t="shared" si="118"/>
        <v>0</v>
      </c>
      <c r="R712" s="16">
        <f t="shared" si="119"/>
        <v>0</v>
      </c>
      <c r="S712" s="16"/>
      <c r="T712" s="110"/>
      <c r="U712" s="111"/>
      <c r="V712" s="111"/>
      <c r="W712" s="111"/>
      <c r="X712" s="112"/>
      <c r="Y712" s="8"/>
      <c r="Z712" s="11"/>
    </row>
    <row r="713" spans="1:26" customFormat="1" x14ac:dyDescent="0.25">
      <c r="A713" s="3">
        <f t="shared" si="110"/>
        <v>0</v>
      </c>
      <c r="B713" s="43">
        <f t="shared" si="111"/>
        <v>0</v>
      </c>
      <c r="C713" s="43">
        <f t="shared" si="112"/>
        <v>0</v>
      </c>
      <c r="D713" s="43">
        <f t="shared" si="113"/>
        <v>0</v>
      </c>
      <c r="E713" s="3">
        <f t="shared" si="114"/>
        <v>0</v>
      </c>
      <c r="F713" s="45"/>
      <c r="G713" s="70"/>
      <c r="H713" s="50"/>
      <c r="I713" s="50"/>
      <c r="J713" s="59"/>
      <c r="K713" s="59"/>
      <c r="L713" s="59"/>
      <c r="M713" s="60" t="str">
        <f t="shared" si="120"/>
        <v/>
      </c>
      <c r="N713" s="4">
        <f t="shared" si="115"/>
        <v>0</v>
      </c>
      <c r="O713" s="4">
        <f t="shared" si="116"/>
        <v>0</v>
      </c>
      <c r="P713" s="4">
        <f t="shared" si="117"/>
        <v>0</v>
      </c>
      <c r="Q713" s="16">
        <f t="shared" si="118"/>
        <v>0</v>
      </c>
      <c r="R713" s="16">
        <f t="shared" si="119"/>
        <v>0</v>
      </c>
      <c r="S713" s="16"/>
      <c r="T713" s="110"/>
      <c r="U713" s="111"/>
      <c r="V713" s="111"/>
      <c r="W713" s="111"/>
      <c r="X713" s="112"/>
      <c r="Y713" s="8"/>
      <c r="Z713" s="11"/>
    </row>
    <row r="714" spans="1:26" customFormat="1" x14ac:dyDescent="0.25">
      <c r="A714" s="3">
        <f t="shared" si="110"/>
        <v>0</v>
      </c>
      <c r="B714" s="43">
        <f t="shared" si="111"/>
        <v>0</v>
      </c>
      <c r="C714" s="43">
        <f t="shared" si="112"/>
        <v>0</v>
      </c>
      <c r="D714" s="43">
        <f t="shared" si="113"/>
        <v>0</v>
      </c>
      <c r="E714" s="3">
        <f t="shared" si="114"/>
        <v>0</v>
      </c>
      <c r="F714" s="45"/>
      <c r="G714" s="70"/>
      <c r="H714" s="50"/>
      <c r="I714" s="50"/>
      <c r="J714" s="59"/>
      <c r="K714" s="59"/>
      <c r="L714" s="59"/>
      <c r="M714" s="60" t="str">
        <f t="shared" si="120"/>
        <v/>
      </c>
      <c r="N714" s="4">
        <f t="shared" si="115"/>
        <v>0</v>
      </c>
      <c r="O714" s="4">
        <f t="shared" si="116"/>
        <v>0</v>
      </c>
      <c r="P714" s="4">
        <f t="shared" si="117"/>
        <v>0</v>
      </c>
      <c r="Q714" s="16">
        <f t="shared" si="118"/>
        <v>0</v>
      </c>
      <c r="R714" s="16">
        <f t="shared" si="119"/>
        <v>0</v>
      </c>
      <c r="S714" s="16"/>
      <c r="T714" s="110"/>
      <c r="U714" s="111"/>
      <c r="V714" s="111"/>
      <c r="W714" s="111"/>
      <c r="X714" s="112"/>
      <c r="Y714" s="8"/>
      <c r="Z714" s="11"/>
    </row>
    <row r="715" spans="1:26" customFormat="1" x14ac:dyDescent="0.25">
      <c r="A715" s="3">
        <f t="shared" si="110"/>
        <v>0</v>
      </c>
      <c r="B715" s="43">
        <f t="shared" si="111"/>
        <v>0</v>
      </c>
      <c r="C715" s="43">
        <f t="shared" si="112"/>
        <v>0</v>
      </c>
      <c r="D715" s="43">
        <f t="shared" si="113"/>
        <v>0</v>
      </c>
      <c r="E715" s="3">
        <f t="shared" si="114"/>
        <v>0</v>
      </c>
      <c r="F715" s="45"/>
      <c r="G715" s="70"/>
      <c r="H715" s="50"/>
      <c r="I715" s="50"/>
      <c r="J715" s="59"/>
      <c r="K715" s="59"/>
      <c r="L715" s="59"/>
      <c r="M715" s="60" t="str">
        <f t="shared" si="120"/>
        <v/>
      </c>
      <c r="N715" s="4">
        <f t="shared" si="115"/>
        <v>0</v>
      </c>
      <c r="O715" s="4">
        <f t="shared" si="116"/>
        <v>0</v>
      </c>
      <c r="P715" s="4">
        <f t="shared" si="117"/>
        <v>0</v>
      </c>
      <c r="Q715" s="16">
        <f t="shared" si="118"/>
        <v>0</v>
      </c>
      <c r="R715" s="16">
        <f t="shared" si="119"/>
        <v>0</v>
      </c>
      <c r="S715" s="16"/>
      <c r="T715" s="110"/>
      <c r="U715" s="111"/>
      <c r="V715" s="111"/>
      <c r="W715" s="111"/>
      <c r="X715" s="112"/>
      <c r="Y715" s="8"/>
      <c r="Z715" s="11"/>
    </row>
    <row r="716" spans="1:26" customFormat="1" x14ac:dyDescent="0.25">
      <c r="A716" s="3">
        <f t="shared" si="110"/>
        <v>0</v>
      </c>
      <c r="B716" s="43">
        <f t="shared" si="111"/>
        <v>0</v>
      </c>
      <c r="C716" s="43">
        <f t="shared" si="112"/>
        <v>0</v>
      </c>
      <c r="D716" s="43">
        <f t="shared" si="113"/>
        <v>0</v>
      </c>
      <c r="E716" s="3">
        <f t="shared" si="114"/>
        <v>0</v>
      </c>
      <c r="F716" s="45"/>
      <c r="G716" s="70"/>
      <c r="H716" s="50"/>
      <c r="I716" s="50"/>
      <c r="J716" s="59"/>
      <c r="K716" s="59"/>
      <c r="L716" s="59"/>
      <c r="M716" s="60" t="str">
        <f t="shared" si="120"/>
        <v/>
      </c>
      <c r="N716" s="4">
        <f t="shared" si="115"/>
        <v>0</v>
      </c>
      <c r="O716" s="4">
        <f t="shared" si="116"/>
        <v>0</v>
      </c>
      <c r="P716" s="4">
        <f t="shared" si="117"/>
        <v>0</v>
      </c>
      <c r="Q716" s="16">
        <f t="shared" si="118"/>
        <v>0</v>
      </c>
      <c r="R716" s="16">
        <f t="shared" si="119"/>
        <v>0</v>
      </c>
      <c r="S716" s="16"/>
      <c r="T716" s="110"/>
      <c r="U716" s="111"/>
      <c r="V716" s="111"/>
      <c r="W716" s="111"/>
      <c r="X716" s="112"/>
      <c r="Y716" s="8"/>
      <c r="Z716" s="11"/>
    </row>
    <row r="717" spans="1:26" customFormat="1" x14ac:dyDescent="0.25">
      <c r="A717" s="3">
        <f t="shared" si="110"/>
        <v>0</v>
      </c>
      <c r="B717" s="43">
        <f t="shared" si="111"/>
        <v>0</v>
      </c>
      <c r="C717" s="43">
        <f t="shared" si="112"/>
        <v>0</v>
      </c>
      <c r="D717" s="43">
        <f t="shared" si="113"/>
        <v>0</v>
      </c>
      <c r="E717" s="3">
        <f t="shared" si="114"/>
        <v>0</v>
      </c>
      <c r="F717" s="45"/>
      <c r="G717" s="70"/>
      <c r="H717" s="50"/>
      <c r="I717" s="50"/>
      <c r="J717" s="59"/>
      <c r="K717" s="59"/>
      <c r="L717" s="59"/>
      <c r="M717" s="60" t="str">
        <f t="shared" si="120"/>
        <v/>
      </c>
      <c r="N717" s="4">
        <f t="shared" si="115"/>
        <v>0</v>
      </c>
      <c r="O717" s="4">
        <f t="shared" si="116"/>
        <v>0</v>
      </c>
      <c r="P717" s="4">
        <f t="shared" si="117"/>
        <v>0</v>
      </c>
      <c r="Q717" s="16">
        <f t="shared" si="118"/>
        <v>0</v>
      </c>
      <c r="R717" s="16">
        <f t="shared" si="119"/>
        <v>0</v>
      </c>
      <c r="S717" s="16"/>
      <c r="T717" s="110"/>
      <c r="U717" s="111"/>
      <c r="V717" s="111"/>
      <c r="W717" s="111"/>
      <c r="X717" s="112"/>
      <c r="Y717" s="8"/>
      <c r="Z717" s="11"/>
    </row>
    <row r="718" spans="1:26" customFormat="1" x14ac:dyDescent="0.25">
      <c r="A718" s="3">
        <f t="shared" si="110"/>
        <v>0</v>
      </c>
      <c r="B718" s="43">
        <f t="shared" si="111"/>
        <v>0</v>
      </c>
      <c r="C718" s="43">
        <f t="shared" si="112"/>
        <v>0</v>
      </c>
      <c r="D718" s="43">
        <f t="shared" si="113"/>
        <v>0</v>
      </c>
      <c r="E718" s="3">
        <f t="shared" si="114"/>
        <v>0</v>
      </c>
      <c r="F718" s="45"/>
      <c r="G718" s="70"/>
      <c r="H718" s="50"/>
      <c r="I718" s="50"/>
      <c r="J718" s="59"/>
      <c r="K718" s="59"/>
      <c r="L718" s="59"/>
      <c r="M718" s="60" t="str">
        <f t="shared" si="120"/>
        <v/>
      </c>
      <c r="N718" s="4">
        <f t="shared" si="115"/>
        <v>0</v>
      </c>
      <c r="O718" s="4">
        <f t="shared" si="116"/>
        <v>0</v>
      </c>
      <c r="P718" s="4">
        <f t="shared" si="117"/>
        <v>0</v>
      </c>
      <c r="Q718" s="16">
        <f t="shared" si="118"/>
        <v>0</v>
      </c>
      <c r="R718" s="16">
        <f t="shared" si="119"/>
        <v>0</v>
      </c>
      <c r="S718" s="16"/>
      <c r="T718" s="110"/>
      <c r="U718" s="111"/>
      <c r="V718" s="111"/>
      <c r="W718" s="111"/>
      <c r="X718" s="112"/>
      <c r="Y718" s="8"/>
      <c r="Z718" s="11"/>
    </row>
    <row r="719" spans="1:26" customFormat="1" x14ac:dyDescent="0.25">
      <c r="A719" s="3">
        <f t="shared" si="110"/>
        <v>0</v>
      </c>
      <c r="B719" s="43">
        <f t="shared" si="111"/>
        <v>0</v>
      </c>
      <c r="C719" s="43">
        <f t="shared" si="112"/>
        <v>0</v>
      </c>
      <c r="D719" s="43">
        <f t="shared" si="113"/>
        <v>0</v>
      </c>
      <c r="E719" s="3">
        <f t="shared" si="114"/>
        <v>0</v>
      </c>
      <c r="F719" s="45"/>
      <c r="G719" s="70"/>
      <c r="H719" s="50"/>
      <c r="I719" s="50"/>
      <c r="J719" s="59"/>
      <c r="K719" s="59"/>
      <c r="L719" s="59"/>
      <c r="M719" s="60" t="str">
        <f t="shared" si="120"/>
        <v/>
      </c>
      <c r="N719" s="4">
        <f t="shared" si="115"/>
        <v>0</v>
      </c>
      <c r="O719" s="4">
        <f t="shared" si="116"/>
        <v>0</v>
      </c>
      <c r="P719" s="4">
        <f t="shared" si="117"/>
        <v>0</v>
      </c>
      <c r="Q719" s="16">
        <f t="shared" si="118"/>
        <v>0</v>
      </c>
      <c r="R719" s="16">
        <f t="shared" si="119"/>
        <v>0</v>
      </c>
      <c r="S719" s="16"/>
      <c r="T719" s="110"/>
      <c r="U719" s="111"/>
      <c r="V719" s="111"/>
      <c r="W719" s="111"/>
      <c r="X719" s="112"/>
      <c r="Y719" s="8"/>
      <c r="Z719" s="11"/>
    </row>
    <row r="720" spans="1:26" customFormat="1" x14ac:dyDescent="0.25">
      <c r="A720" s="3">
        <f t="shared" si="110"/>
        <v>0</v>
      </c>
      <c r="B720" s="43">
        <f t="shared" si="111"/>
        <v>0</v>
      </c>
      <c r="C720" s="43">
        <f t="shared" si="112"/>
        <v>0</v>
      </c>
      <c r="D720" s="43">
        <f t="shared" si="113"/>
        <v>0</v>
      </c>
      <c r="E720" s="3">
        <f t="shared" si="114"/>
        <v>0</v>
      </c>
      <c r="F720" s="45"/>
      <c r="G720" s="70"/>
      <c r="H720" s="50"/>
      <c r="I720" s="50"/>
      <c r="J720" s="59"/>
      <c r="K720" s="59"/>
      <c r="L720" s="59"/>
      <c r="M720" s="60" t="str">
        <f t="shared" si="120"/>
        <v/>
      </c>
      <c r="N720" s="4">
        <f t="shared" si="115"/>
        <v>0</v>
      </c>
      <c r="O720" s="4">
        <f t="shared" si="116"/>
        <v>0</v>
      </c>
      <c r="P720" s="4">
        <f t="shared" si="117"/>
        <v>0</v>
      </c>
      <c r="Q720" s="16">
        <f t="shared" si="118"/>
        <v>0</v>
      </c>
      <c r="R720" s="16">
        <f t="shared" si="119"/>
        <v>0</v>
      </c>
      <c r="S720" s="16"/>
      <c r="T720" s="110"/>
      <c r="U720" s="111"/>
      <c r="V720" s="111"/>
      <c r="W720" s="111"/>
      <c r="X720" s="112"/>
      <c r="Y720" s="8"/>
      <c r="Z720" s="11"/>
    </row>
    <row r="721" spans="1:26" customFormat="1" x14ac:dyDescent="0.25">
      <c r="A721" s="3">
        <f t="shared" si="110"/>
        <v>0</v>
      </c>
      <c r="B721" s="43">
        <f t="shared" si="111"/>
        <v>0</v>
      </c>
      <c r="C721" s="43">
        <f t="shared" si="112"/>
        <v>0</v>
      </c>
      <c r="D721" s="43">
        <f t="shared" si="113"/>
        <v>0</v>
      </c>
      <c r="E721" s="3">
        <f t="shared" si="114"/>
        <v>0</v>
      </c>
      <c r="F721" s="45"/>
      <c r="G721" s="70"/>
      <c r="H721" s="50"/>
      <c r="I721" s="50"/>
      <c r="J721" s="59"/>
      <c r="K721" s="59"/>
      <c r="L721" s="59"/>
      <c r="M721" s="60" t="str">
        <f t="shared" si="120"/>
        <v/>
      </c>
      <c r="N721" s="4">
        <f t="shared" si="115"/>
        <v>0</v>
      </c>
      <c r="O721" s="4">
        <f t="shared" si="116"/>
        <v>0</v>
      </c>
      <c r="P721" s="4">
        <f t="shared" si="117"/>
        <v>0</v>
      </c>
      <c r="Q721" s="16">
        <f t="shared" si="118"/>
        <v>0</v>
      </c>
      <c r="R721" s="16">
        <f t="shared" si="119"/>
        <v>0</v>
      </c>
      <c r="S721" s="16"/>
      <c r="T721" s="110"/>
      <c r="U721" s="111"/>
      <c r="V721" s="111"/>
      <c r="W721" s="111"/>
      <c r="X721" s="112"/>
      <c r="Y721" s="8"/>
      <c r="Z721" s="11"/>
    </row>
    <row r="722" spans="1:26" customFormat="1" x14ac:dyDescent="0.25">
      <c r="A722" s="3">
        <f t="shared" ref="A722:A785" si="121">IF(AND(G722="", H722="", I722="", J722="", K722="", L722=""), 0, 1)</f>
        <v>0</v>
      </c>
      <c r="B722" s="43">
        <f t="shared" ref="B722:B785" si="122">IF(OR(G722&lt;&gt;"", H722&lt;&gt;"", I722&lt;&gt;"", J722&lt;&gt;"", K722&lt;&gt;"", L722&lt;&gt;""), 1, 0)</f>
        <v>0</v>
      </c>
      <c r="C722" s="43">
        <f t="shared" ref="C722:C785" si="123">$B722*IF($G722="", 1, 0)</f>
        <v>0</v>
      </c>
      <c r="D722" s="43">
        <f t="shared" ref="D722:D785" si="124">$B722*IF($H722="", 1, 0)</f>
        <v>0</v>
      </c>
      <c r="E722" s="3">
        <f t="shared" ref="E722:E785" si="125">$B722*IF($I722="", 1, 0)</f>
        <v>0</v>
      </c>
      <c r="F722" s="45"/>
      <c r="G722" s="70"/>
      <c r="H722" s="50"/>
      <c r="I722" s="50"/>
      <c r="J722" s="59"/>
      <c r="K722" s="59"/>
      <c r="L722" s="59"/>
      <c r="M722" s="60" t="str">
        <f t="shared" si="120"/>
        <v/>
      </c>
      <c r="N722" s="4">
        <f t="shared" ref="N722:N785" si="126">$B722*IF($J722="", 1, 0)</f>
        <v>0</v>
      </c>
      <c r="O722" s="4">
        <f t="shared" ref="O722:O785" si="127">$B722*IF(OR($K722="", $K722&gt;$J722), 1, 0)</f>
        <v>0</v>
      </c>
      <c r="P722" s="4">
        <f t="shared" ref="P722:P785" si="128">$B722*IF(OR($L722="", $L722&gt;J722), 1, 0)</f>
        <v>0</v>
      </c>
      <c r="Q722" s="16">
        <f t="shared" ref="Q722:Q785" si="129">$B722*IF($M722="", 1, 0)</f>
        <v>0</v>
      </c>
      <c r="R722" s="16">
        <f t="shared" ref="R722:R785" si="130">IF(OR(M722="", AND(M722&gt;=0, M722&lt;=J722)),0,1)</f>
        <v>0</v>
      </c>
      <c r="S722" s="16"/>
      <c r="T722" s="113"/>
      <c r="U722" s="114"/>
      <c r="V722" s="114"/>
      <c r="W722" s="114"/>
      <c r="X722" s="115"/>
      <c r="Y722" s="8"/>
      <c r="Z722" s="11"/>
    </row>
    <row r="723" spans="1:26" customFormat="1" x14ac:dyDescent="0.25">
      <c r="A723" s="3">
        <f t="shared" si="121"/>
        <v>0</v>
      </c>
      <c r="B723" s="43">
        <f t="shared" si="122"/>
        <v>0</v>
      </c>
      <c r="C723" s="43">
        <f t="shared" si="123"/>
        <v>0</v>
      </c>
      <c r="D723" s="43">
        <f t="shared" si="124"/>
        <v>0</v>
      </c>
      <c r="E723" s="3">
        <f t="shared" si="125"/>
        <v>0</v>
      </c>
      <c r="F723" s="45"/>
      <c r="G723" s="70"/>
      <c r="H723" s="50"/>
      <c r="I723" s="50"/>
      <c r="J723" s="59"/>
      <c r="K723" s="59"/>
      <c r="L723" s="59"/>
      <c r="M723" s="60" t="str">
        <f t="shared" ref="M723:M786" si="131">IF(OR(J723&lt;&gt;"", K723&lt;&gt;"", L723&lt;&gt;""), K723+L723, "")</f>
        <v/>
      </c>
      <c r="N723" s="4">
        <f t="shared" si="126"/>
        <v>0</v>
      </c>
      <c r="O723" s="4">
        <f t="shared" si="127"/>
        <v>0</v>
      </c>
      <c r="P723" s="4">
        <f t="shared" si="128"/>
        <v>0</v>
      </c>
      <c r="Q723" s="16">
        <f t="shared" si="129"/>
        <v>0</v>
      </c>
      <c r="R723" s="16">
        <f t="shared" si="130"/>
        <v>0</v>
      </c>
      <c r="S723" s="16"/>
      <c r="T723" s="110"/>
      <c r="U723" s="111"/>
      <c r="V723" s="111"/>
      <c r="W723" s="111"/>
      <c r="X723" s="112"/>
      <c r="Y723" s="8"/>
      <c r="Z723" s="11"/>
    </row>
    <row r="724" spans="1:26" customFormat="1" x14ac:dyDescent="0.25">
      <c r="A724" s="3">
        <f t="shared" si="121"/>
        <v>0</v>
      </c>
      <c r="B724" s="43">
        <f t="shared" si="122"/>
        <v>0</v>
      </c>
      <c r="C724" s="43">
        <f t="shared" si="123"/>
        <v>0</v>
      </c>
      <c r="D724" s="43">
        <f t="shared" si="124"/>
        <v>0</v>
      </c>
      <c r="E724" s="3">
        <f t="shared" si="125"/>
        <v>0</v>
      </c>
      <c r="F724" s="45"/>
      <c r="G724" s="70"/>
      <c r="H724" s="50"/>
      <c r="I724" s="50"/>
      <c r="J724" s="59"/>
      <c r="K724" s="59"/>
      <c r="L724" s="59"/>
      <c r="M724" s="60" t="str">
        <f t="shared" si="131"/>
        <v/>
      </c>
      <c r="N724" s="4">
        <f t="shared" si="126"/>
        <v>0</v>
      </c>
      <c r="O724" s="4">
        <f t="shared" si="127"/>
        <v>0</v>
      </c>
      <c r="P724" s="4">
        <f t="shared" si="128"/>
        <v>0</v>
      </c>
      <c r="Q724" s="16">
        <f t="shared" si="129"/>
        <v>0</v>
      </c>
      <c r="R724" s="16">
        <f t="shared" si="130"/>
        <v>0</v>
      </c>
      <c r="S724" s="16"/>
      <c r="T724" s="110"/>
      <c r="U724" s="111"/>
      <c r="V724" s="111"/>
      <c r="W724" s="111"/>
      <c r="X724" s="112"/>
      <c r="Y724" s="8"/>
      <c r="Z724" s="11"/>
    </row>
    <row r="725" spans="1:26" customFormat="1" x14ac:dyDescent="0.25">
      <c r="A725" s="3">
        <f t="shared" si="121"/>
        <v>0</v>
      </c>
      <c r="B725" s="43">
        <f t="shared" si="122"/>
        <v>0</v>
      </c>
      <c r="C725" s="43">
        <f t="shared" si="123"/>
        <v>0</v>
      </c>
      <c r="D725" s="43">
        <f t="shared" si="124"/>
        <v>0</v>
      </c>
      <c r="E725" s="3">
        <f t="shared" si="125"/>
        <v>0</v>
      </c>
      <c r="F725" s="45"/>
      <c r="G725" s="70"/>
      <c r="H725" s="50"/>
      <c r="I725" s="50"/>
      <c r="J725" s="59"/>
      <c r="K725" s="59"/>
      <c r="L725" s="59"/>
      <c r="M725" s="60" t="str">
        <f t="shared" si="131"/>
        <v/>
      </c>
      <c r="N725" s="4">
        <f t="shared" si="126"/>
        <v>0</v>
      </c>
      <c r="O725" s="4">
        <f t="shared" si="127"/>
        <v>0</v>
      </c>
      <c r="P725" s="4">
        <f t="shared" si="128"/>
        <v>0</v>
      </c>
      <c r="Q725" s="16">
        <f t="shared" si="129"/>
        <v>0</v>
      </c>
      <c r="R725" s="16">
        <f t="shared" si="130"/>
        <v>0</v>
      </c>
      <c r="S725" s="16"/>
      <c r="T725" s="110"/>
      <c r="U725" s="111"/>
      <c r="V725" s="111"/>
      <c r="W725" s="111"/>
      <c r="X725" s="112"/>
      <c r="Y725" s="8"/>
      <c r="Z725" s="11"/>
    </row>
    <row r="726" spans="1:26" customFormat="1" x14ac:dyDescent="0.25">
      <c r="A726" s="3">
        <f t="shared" si="121"/>
        <v>0</v>
      </c>
      <c r="B726" s="43">
        <f t="shared" si="122"/>
        <v>0</v>
      </c>
      <c r="C726" s="43">
        <f t="shared" si="123"/>
        <v>0</v>
      </c>
      <c r="D726" s="43">
        <f t="shared" si="124"/>
        <v>0</v>
      </c>
      <c r="E726" s="3">
        <f t="shared" si="125"/>
        <v>0</v>
      </c>
      <c r="F726" s="45"/>
      <c r="G726" s="70"/>
      <c r="H726" s="50"/>
      <c r="I726" s="50"/>
      <c r="J726" s="59"/>
      <c r="K726" s="59"/>
      <c r="L726" s="59"/>
      <c r="M726" s="60" t="str">
        <f t="shared" si="131"/>
        <v/>
      </c>
      <c r="N726" s="4">
        <f t="shared" si="126"/>
        <v>0</v>
      </c>
      <c r="O726" s="4">
        <f t="shared" si="127"/>
        <v>0</v>
      </c>
      <c r="P726" s="4">
        <f t="shared" si="128"/>
        <v>0</v>
      </c>
      <c r="Q726" s="16">
        <f t="shared" si="129"/>
        <v>0</v>
      </c>
      <c r="R726" s="16">
        <f t="shared" si="130"/>
        <v>0</v>
      </c>
      <c r="S726" s="16"/>
      <c r="T726" s="110"/>
      <c r="U726" s="111"/>
      <c r="V726" s="111"/>
      <c r="W726" s="111"/>
      <c r="X726" s="112"/>
      <c r="Y726" s="8"/>
      <c r="Z726" s="11"/>
    </row>
    <row r="727" spans="1:26" customFormat="1" x14ac:dyDescent="0.25">
      <c r="A727" s="3">
        <f t="shared" si="121"/>
        <v>0</v>
      </c>
      <c r="B727" s="43">
        <f t="shared" si="122"/>
        <v>0</v>
      </c>
      <c r="C727" s="43">
        <f t="shared" si="123"/>
        <v>0</v>
      </c>
      <c r="D727" s="43">
        <f t="shared" si="124"/>
        <v>0</v>
      </c>
      <c r="E727" s="3">
        <f t="shared" si="125"/>
        <v>0</v>
      </c>
      <c r="F727" s="45"/>
      <c r="G727" s="70"/>
      <c r="H727" s="50"/>
      <c r="I727" s="50"/>
      <c r="J727" s="59"/>
      <c r="K727" s="59"/>
      <c r="L727" s="59"/>
      <c r="M727" s="60" t="str">
        <f t="shared" si="131"/>
        <v/>
      </c>
      <c r="N727" s="4">
        <f t="shared" si="126"/>
        <v>0</v>
      </c>
      <c r="O727" s="4">
        <f t="shared" si="127"/>
        <v>0</v>
      </c>
      <c r="P727" s="4">
        <f t="shared" si="128"/>
        <v>0</v>
      </c>
      <c r="Q727" s="16">
        <f t="shared" si="129"/>
        <v>0</v>
      </c>
      <c r="R727" s="16">
        <f t="shared" si="130"/>
        <v>0</v>
      </c>
      <c r="S727" s="16"/>
      <c r="T727" s="110"/>
      <c r="U727" s="111"/>
      <c r="V727" s="111"/>
      <c r="W727" s="111"/>
      <c r="X727" s="112"/>
      <c r="Y727" s="8"/>
      <c r="Z727" s="11"/>
    </row>
    <row r="728" spans="1:26" customFormat="1" x14ac:dyDescent="0.25">
      <c r="A728" s="3">
        <f t="shared" si="121"/>
        <v>0</v>
      </c>
      <c r="B728" s="43">
        <f t="shared" si="122"/>
        <v>0</v>
      </c>
      <c r="C728" s="43">
        <f t="shared" si="123"/>
        <v>0</v>
      </c>
      <c r="D728" s="43">
        <f t="shared" si="124"/>
        <v>0</v>
      </c>
      <c r="E728" s="3">
        <f t="shared" si="125"/>
        <v>0</v>
      </c>
      <c r="F728" s="45"/>
      <c r="G728" s="70"/>
      <c r="H728" s="50"/>
      <c r="I728" s="50"/>
      <c r="J728" s="59"/>
      <c r="K728" s="59"/>
      <c r="L728" s="59"/>
      <c r="M728" s="60" t="str">
        <f t="shared" si="131"/>
        <v/>
      </c>
      <c r="N728" s="4">
        <f t="shared" si="126"/>
        <v>0</v>
      </c>
      <c r="O728" s="4">
        <f t="shared" si="127"/>
        <v>0</v>
      </c>
      <c r="P728" s="4">
        <f t="shared" si="128"/>
        <v>0</v>
      </c>
      <c r="Q728" s="16">
        <f t="shared" si="129"/>
        <v>0</v>
      </c>
      <c r="R728" s="16">
        <f t="shared" si="130"/>
        <v>0</v>
      </c>
      <c r="S728" s="16"/>
      <c r="T728" s="110"/>
      <c r="U728" s="111"/>
      <c r="V728" s="111"/>
      <c r="W728" s="111"/>
      <c r="X728" s="112"/>
      <c r="Y728" s="8"/>
      <c r="Z728" s="11"/>
    </row>
    <row r="729" spans="1:26" customFormat="1" x14ac:dyDescent="0.25">
      <c r="A729" s="3">
        <f t="shared" si="121"/>
        <v>0</v>
      </c>
      <c r="B729" s="43">
        <f t="shared" si="122"/>
        <v>0</v>
      </c>
      <c r="C729" s="43">
        <f t="shared" si="123"/>
        <v>0</v>
      </c>
      <c r="D729" s="43">
        <f t="shared" si="124"/>
        <v>0</v>
      </c>
      <c r="E729" s="3">
        <f t="shared" si="125"/>
        <v>0</v>
      </c>
      <c r="F729" s="45"/>
      <c r="G729" s="70"/>
      <c r="H729" s="50"/>
      <c r="I729" s="50"/>
      <c r="J729" s="59"/>
      <c r="K729" s="59"/>
      <c r="L729" s="59"/>
      <c r="M729" s="60" t="str">
        <f t="shared" si="131"/>
        <v/>
      </c>
      <c r="N729" s="4">
        <f t="shared" si="126"/>
        <v>0</v>
      </c>
      <c r="O729" s="4">
        <f t="shared" si="127"/>
        <v>0</v>
      </c>
      <c r="P729" s="4">
        <f t="shared" si="128"/>
        <v>0</v>
      </c>
      <c r="Q729" s="16">
        <f t="shared" si="129"/>
        <v>0</v>
      </c>
      <c r="R729" s="16">
        <f t="shared" si="130"/>
        <v>0</v>
      </c>
      <c r="S729" s="16"/>
      <c r="T729" s="110"/>
      <c r="U729" s="111"/>
      <c r="V729" s="111"/>
      <c r="W729" s="111"/>
      <c r="X729" s="112"/>
      <c r="Y729" s="8"/>
      <c r="Z729" s="11"/>
    </row>
    <row r="730" spans="1:26" customFormat="1" x14ac:dyDescent="0.25">
      <c r="A730" s="3">
        <f t="shared" si="121"/>
        <v>0</v>
      </c>
      <c r="B730" s="43">
        <f t="shared" si="122"/>
        <v>0</v>
      </c>
      <c r="C730" s="43">
        <f t="shared" si="123"/>
        <v>0</v>
      </c>
      <c r="D730" s="43">
        <f t="shared" si="124"/>
        <v>0</v>
      </c>
      <c r="E730" s="3">
        <f t="shared" si="125"/>
        <v>0</v>
      </c>
      <c r="F730" s="45"/>
      <c r="G730" s="70"/>
      <c r="H730" s="50"/>
      <c r="I730" s="50"/>
      <c r="J730" s="59"/>
      <c r="K730" s="59"/>
      <c r="L730" s="59"/>
      <c r="M730" s="60" t="str">
        <f t="shared" si="131"/>
        <v/>
      </c>
      <c r="N730" s="4">
        <f t="shared" si="126"/>
        <v>0</v>
      </c>
      <c r="O730" s="4">
        <f t="shared" si="127"/>
        <v>0</v>
      </c>
      <c r="P730" s="4">
        <f t="shared" si="128"/>
        <v>0</v>
      </c>
      <c r="Q730" s="16">
        <f t="shared" si="129"/>
        <v>0</v>
      </c>
      <c r="R730" s="16">
        <f t="shared" si="130"/>
        <v>0</v>
      </c>
      <c r="S730" s="16"/>
      <c r="T730" s="110"/>
      <c r="U730" s="111"/>
      <c r="V730" s="111"/>
      <c r="W730" s="111"/>
      <c r="X730" s="112"/>
      <c r="Y730" s="8"/>
      <c r="Z730" s="11"/>
    </row>
    <row r="731" spans="1:26" customFormat="1" x14ac:dyDescent="0.25">
      <c r="A731" s="3">
        <f t="shared" si="121"/>
        <v>0</v>
      </c>
      <c r="B731" s="43">
        <f t="shared" si="122"/>
        <v>0</v>
      </c>
      <c r="C731" s="43">
        <f t="shared" si="123"/>
        <v>0</v>
      </c>
      <c r="D731" s="43">
        <f t="shared" si="124"/>
        <v>0</v>
      </c>
      <c r="E731" s="3">
        <f t="shared" si="125"/>
        <v>0</v>
      </c>
      <c r="F731" s="45"/>
      <c r="G731" s="70"/>
      <c r="H731" s="50"/>
      <c r="I731" s="50"/>
      <c r="J731" s="59"/>
      <c r="K731" s="59"/>
      <c r="L731" s="59"/>
      <c r="M731" s="60" t="str">
        <f t="shared" si="131"/>
        <v/>
      </c>
      <c r="N731" s="4">
        <f t="shared" si="126"/>
        <v>0</v>
      </c>
      <c r="O731" s="4">
        <f t="shared" si="127"/>
        <v>0</v>
      </c>
      <c r="P731" s="4">
        <f t="shared" si="128"/>
        <v>0</v>
      </c>
      <c r="Q731" s="16">
        <f t="shared" si="129"/>
        <v>0</v>
      </c>
      <c r="R731" s="16">
        <f t="shared" si="130"/>
        <v>0</v>
      </c>
      <c r="S731" s="16"/>
      <c r="T731" s="110"/>
      <c r="U731" s="111"/>
      <c r="V731" s="111"/>
      <c r="W731" s="111"/>
      <c r="X731" s="112"/>
      <c r="Y731" s="8"/>
      <c r="Z731" s="11"/>
    </row>
    <row r="732" spans="1:26" customFormat="1" x14ac:dyDescent="0.25">
      <c r="A732" s="3">
        <f t="shared" si="121"/>
        <v>0</v>
      </c>
      <c r="B732" s="43">
        <f t="shared" si="122"/>
        <v>0</v>
      </c>
      <c r="C732" s="43">
        <f t="shared" si="123"/>
        <v>0</v>
      </c>
      <c r="D732" s="43">
        <f t="shared" si="124"/>
        <v>0</v>
      </c>
      <c r="E732" s="3">
        <f t="shared" si="125"/>
        <v>0</v>
      </c>
      <c r="F732" s="45"/>
      <c r="G732" s="70"/>
      <c r="H732" s="50"/>
      <c r="I732" s="50"/>
      <c r="J732" s="59"/>
      <c r="K732" s="59"/>
      <c r="L732" s="59"/>
      <c r="M732" s="60" t="str">
        <f t="shared" si="131"/>
        <v/>
      </c>
      <c r="N732" s="4">
        <f t="shared" si="126"/>
        <v>0</v>
      </c>
      <c r="O732" s="4">
        <f t="shared" si="127"/>
        <v>0</v>
      </c>
      <c r="P732" s="4">
        <f t="shared" si="128"/>
        <v>0</v>
      </c>
      <c r="Q732" s="16">
        <f t="shared" si="129"/>
        <v>0</v>
      </c>
      <c r="R732" s="16">
        <f t="shared" si="130"/>
        <v>0</v>
      </c>
      <c r="S732" s="16"/>
      <c r="T732" s="110"/>
      <c r="U732" s="111"/>
      <c r="V732" s="111"/>
      <c r="W732" s="111"/>
      <c r="X732" s="112"/>
      <c r="Y732" s="8"/>
      <c r="Z732" s="11"/>
    </row>
    <row r="733" spans="1:26" customFormat="1" x14ac:dyDescent="0.25">
      <c r="A733" s="3">
        <f t="shared" si="121"/>
        <v>0</v>
      </c>
      <c r="B733" s="43">
        <f t="shared" si="122"/>
        <v>0</v>
      </c>
      <c r="C733" s="43">
        <f t="shared" si="123"/>
        <v>0</v>
      </c>
      <c r="D733" s="43">
        <f t="shared" si="124"/>
        <v>0</v>
      </c>
      <c r="E733" s="3">
        <f t="shared" si="125"/>
        <v>0</v>
      </c>
      <c r="F733" s="45"/>
      <c r="G733" s="70"/>
      <c r="H733" s="50"/>
      <c r="I733" s="50"/>
      <c r="J733" s="59"/>
      <c r="K733" s="59"/>
      <c r="L733" s="59"/>
      <c r="M733" s="60" t="str">
        <f t="shared" si="131"/>
        <v/>
      </c>
      <c r="N733" s="4">
        <f t="shared" si="126"/>
        <v>0</v>
      </c>
      <c r="O733" s="4">
        <f t="shared" si="127"/>
        <v>0</v>
      </c>
      <c r="P733" s="4">
        <f t="shared" si="128"/>
        <v>0</v>
      </c>
      <c r="Q733" s="16">
        <f t="shared" si="129"/>
        <v>0</v>
      </c>
      <c r="R733" s="16">
        <f t="shared" si="130"/>
        <v>0</v>
      </c>
      <c r="S733" s="16"/>
      <c r="T733" s="110"/>
      <c r="U733" s="111"/>
      <c r="V733" s="111"/>
      <c r="W733" s="111"/>
      <c r="X733" s="112"/>
      <c r="Y733" s="8"/>
      <c r="Z733" s="11"/>
    </row>
    <row r="734" spans="1:26" customFormat="1" x14ac:dyDescent="0.25">
      <c r="A734" s="3">
        <f t="shared" si="121"/>
        <v>0</v>
      </c>
      <c r="B734" s="43">
        <f t="shared" si="122"/>
        <v>0</v>
      </c>
      <c r="C734" s="43">
        <f t="shared" si="123"/>
        <v>0</v>
      </c>
      <c r="D734" s="43">
        <f t="shared" si="124"/>
        <v>0</v>
      </c>
      <c r="E734" s="3">
        <f t="shared" si="125"/>
        <v>0</v>
      </c>
      <c r="F734" s="45"/>
      <c r="G734" s="70"/>
      <c r="H734" s="50"/>
      <c r="I734" s="50"/>
      <c r="J734" s="59"/>
      <c r="K734" s="59"/>
      <c r="L734" s="59"/>
      <c r="M734" s="60" t="str">
        <f t="shared" si="131"/>
        <v/>
      </c>
      <c r="N734" s="4">
        <f t="shared" si="126"/>
        <v>0</v>
      </c>
      <c r="O734" s="4">
        <f t="shared" si="127"/>
        <v>0</v>
      </c>
      <c r="P734" s="4">
        <f t="shared" si="128"/>
        <v>0</v>
      </c>
      <c r="Q734" s="16">
        <f t="shared" si="129"/>
        <v>0</v>
      </c>
      <c r="R734" s="16">
        <f t="shared" si="130"/>
        <v>0</v>
      </c>
      <c r="S734" s="16"/>
      <c r="T734" s="110"/>
      <c r="U734" s="111"/>
      <c r="V734" s="111"/>
      <c r="W734" s="111"/>
      <c r="X734" s="112"/>
      <c r="Y734" s="8"/>
      <c r="Z734" s="11"/>
    </row>
    <row r="735" spans="1:26" customFormat="1" x14ac:dyDescent="0.25">
      <c r="A735" s="3">
        <f t="shared" si="121"/>
        <v>0</v>
      </c>
      <c r="B735" s="43">
        <f t="shared" si="122"/>
        <v>0</v>
      </c>
      <c r="C735" s="43">
        <f t="shared" si="123"/>
        <v>0</v>
      </c>
      <c r="D735" s="43">
        <f t="shared" si="124"/>
        <v>0</v>
      </c>
      <c r="E735" s="3">
        <f t="shared" si="125"/>
        <v>0</v>
      </c>
      <c r="F735" s="45"/>
      <c r="G735" s="70"/>
      <c r="H735" s="50"/>
      <c r="I735" s="50"/>
      <c r="J735" s="59"/>
      <c r="K735" s="59"/>
      <c r="L735" s="59"/>
      <c r="M735" s="60" t="str">
        <f t="shared" si="131"/>
        <v/>
      </c>
      <c r="N735" s="4">
        <f t="shared" si="126"/>
        <v>0</v>
      </c>
      <c r="O735" s="4">
        <f t="shared" si="127"/>
        <v>0</v>
      </c>
      <c r="P735" s="4">
        <f t="shared" si="128"/>
        <v>0</v>
      </c>
      <c r="Q735" s="16">
        <f t="shared" si="129"/>
        <v>0</v>
      </c>
      <c r="R735" s="16">
        <f t="shared" si="130"/>
        <v>0</v>
      </c>
      <c r="S735" s="16"/>
      <c r="T735" s="110"/>
      <c r="U735" s="111"/>
      <c r="V735" s="111"/>
      <c r="W735" s="111"/>
      <c r="X735" s="112"/>
      <c r="Y735" s="8"/>
      <c r="Z735" s="11"/>
    </row>
    <row r="736" spans="1:26" customFormat="1" x14ac:dyDescent="0.25">
      <c r="A736" s="3">
        <f t="shared" si="121"/>
        <v>0</v>
      </c>
      <c r="B736" s="43">
        <f t="shared" si="122"/>
        <v>0</v>
      </c>
      <c r="C736" s="43">
        <f t="shared" si="123"/>
        <v>0</v>
      </c>
      <c r="D736" s="43">
        <f t="shared" si="124"/>
        <v>0</v>
      </c>
      <c r="E736" s="3">
        <f t="shared" si="125"/>
        <v>0</v>
      </c>
      <c r="F736" s="45"/>
      <c r="G736" s="70"/>
      <c r="H736" s="50"/>
      <c r="I736" s="50"/>
      <c r="J736" s="59"/>
      <c r="K736" s="59"/>
      <c r="L736" s="59"/>
      <c r="M736" s="60" t="str">
        <f t="shared" si="131"/>
        <v/>
      </c>
      <c r="N736" s="4">
        <f t="shared" si="126"/>
        <v>0</v>
      </c>
      <c r="O736" s="4">
        <f t="shared" si="127"/>
        <v>0</v>
      </c>
      <c r="P736" s="4">
        <f t="shared" si="128"/>
        <v>0</v>
      </c>
      <c r="Q736" s="16">
        <f t="shared" si="129"/>
        <v>0</v>
      </c>
      <c r="R736" s="16">
        <f t="shared" si="130"/>
        <v>0</v>
      </c>
      <c r="S736" s="16"/>
      <c r="T736" s="110"/>
      <c r="U736" s="111"/>
      <c r="V736" s="111"/>
      <c r="W736" s="111"/>
      <c r="X736" s="112"/>
      <c r="Y736" s="8"/>
      <c r="Z736" s="11"/>
    </row>
    <row r="737" spans="1:26" customFormat="1" x14ac:dyDescent="0.25">
      <c r="A737" s="3">
        <f t="shared" si="121"/>
        <v>0</v>
      </c>
      <c r="B737" s="43">
        <f t="shared" si="122"/>
        <v>0</v>
      </c>
      <c r="C737" s="43">
        <f t="shared" si="123"/>
        <v>0</v>
      </c>
      <c r="D737" s="43">
        <f t="shared" si="124"/>
        <v>0</v>
      </c>
      <c r="E737" s="3">
        <f t="shared" si="125"/>
        <v>0</v>
      </c>
      <c r="F737" s="45"/>
      <c r="G737" s="70"/>
      <c r="H737" s="50"/>
      <c r="I737" s="50"/>
      <c r="J737" s="59"/>
      <c r="K737" s="59"/>
      <c r="L737" s="59"/>
      <c r="M737" s="60" t="str">
        <f t="shared" si="131"/>
        <v/>
      </c>
      <c r="N737" s="4">
        <f t="shared" si="126"/>
        <v>0</v>
      </c>
      <c r="O737" s="4">
        <f t="shared" si="127"/>
        <v>0</v>
      </c>
      <c r="P737" s="4">
        <f t="shared" si="128"/>
        <v>0</v>
      </c>
      <c r="Q737" s="16">
        <f t="shared" si="129"/>
        <v>0</v>
      </c>
      <c r="R737" s="16">
        <f t="shared" si="130"/>
        <v>0</v>
      </c>
      <c r="S737" s="16"/>
      <c r="T737" s="110"/>
      <c r="U737" s="111"/>
      <c r="V737" s="111"/>
      <c r="W737" s="111"/>
      <c r="X737" s="112"/>
      <c r="Y737" s="8"/>
      <c r="Z737" s="11"/>
    </row>
    <row r="738" spans="1:26" customFormat="1" x14ac:dyDescent="0.25">
      <c r="A738" s="3">
        <f t="shared" si="121"/>
        <v>0</v>
      </c>
      <c r="B738" s="43">
        <f t="shared" si="122"/>
        <v>0</v>
      </c>
      <c r="C738" s="43">
        <f t="shared" si="123"/>
        <v>0</v>
      </c>
      <c r="D738" s="43">
        <f t="shared" si="124"/>
        <v>0</v>
      </c>
      <c r="E738" s="3">
        <f t="shared" si="125"/>
        <v>0</v>
      </c>
      <c r="F738" s="45"/>
      <c r="G738" s="70"/>
      <c r="H738" s="50"/>
      <c r="I738" s="50"/>
      <c r="J738" s="59"/>
      <c r="K738" s="59"/>
      <c r="L738" s="59"/>
      <c r="M738" s="60" t="str">
        <f t="shared" si="131"/>
        <v/>
      </c>
      <c r="N738" s="4">
        <f t="shared" si="126"/>
        <v>0</v>
      </c>
      <c r="O738" s="4">
        <f t="shared" si="127"/>
        <v>0</v>
      </c>
      <c r="P738" s="4">
        <f t="shared" si="128"/>
        <v>0</v>
      </c>
      <c r="Q738" s="16">
        <f t="shared" si="129"/>
        <v>0</v>
      </c>
      <c r="R738" s="16">
        <f t="shared" si="130"/>
        <v>0</v>
      </c>
      <c r="S738" s="16"/>
      <c r="T738" s="110"/>
      <c r="U738" s="111"/>
      <c r="V738" s="111"/>
      <c r="W738" s="111"/>
      <c r="X738" s="112"/>
      <c r="Y738" s="8"/>
      <c r="Z738" s="11"/>
    </row>
    <row r="739" spans="1:26" customFormat="1" x14ac:dyDescent="0.25">
      <c r="A739" s="3">
        <f t="shared" si="121"/>
        <v>0</v>
      </c>
      <c r="B739" s="43">
        <f t="shared" si="122"/>
        <v>0</v>
      </c>
      <c r="C739" s="43">
        <f t="shared" si="123"/>
        <v>0</v>
      </c>
      <c r="D739" s="43">
        <f t="shared" si="124"/>
        <v>0</v>
      </c>
      <c r="E739" s="3">
        <f t="shared" si="125"/>
        <v>0</v>
      </c>
      <c r="F739" s="45"/>
      <c r="G739" s="70"/>
      <c r="H739" s="50"/>
      <c r="I739" s="50"/>
      <c r="J739" s="59"/>
      <c r="K739" s="59"/>
      <c r="L739" s="59"/>
      <c r="M739" s="60" t="str">
        <f t="shared" si="131"/>
        <v/>
      </c>
      <c r="N739" s="4">
        <f t="shared" si="126"/>
        <v>0</v>
      </c>
      <c r="O739" s="4">
        <f t="shared" si="127"/>
        <v>0</v>
      </c>
      <c r="P739" s="4">
        <f t="shared" si="128"/>
        <v>0</v>
      </c>
      <c r="Q739" s="16">
        <f t="shared" si="129"/>
        <v>0</v>
      </c>
      <c r="R739" s="16">
        <f t="shared" si="130"/>
        <v>0</v>
      </c>
      <c r="S739" s="16"/>
      <c r="T739" s="110"/>
      <c r="U739" s="111"/>
      <c r="V739" s="111"/>
      <c r="W739" s="111"/>
      <c r="X739" s="112"/>
      <c r="Y739" s="8"/>
      <c r="Z739" s="11"/>
    </row>
    <row r="740" spans="1:26" customFormat="1" x14ac:dyDescent="0.25">
      <c r="A740" s="3">
        <f t="shared" si="121"/>
        <v>0</v>
      </c>
      <c r="B740" s="43">
        <f t="shared" si="122"/>
        <v>0</v>
      </c>
      <c r="C740" s="43">
        <f t="shared" si="123"/>
        <v>0</v>
      </c>
      <c r="D740" s="43">
        <f t="shared" si="124"/>
        <v>0</v>
      </c>
      <c r="E740" s="3">
        <f t="shared" si="125"/>
        <v>0</v>
      </c>
      <c r="F740" s="45"/>
      <c r="G740" s="70"/>
      <c r="H740" s="50"/>
      <c r="I740" s="50"/>
      <c r="J740" s="59"/>
      <c r="K740" s="59"/>
      <c r="L740" s="59"/>
      <c r="M740" s="60" t="str">
        <f t="shared" si="131"/>
        <v/>
      </c>
      <c r="N740" s="4">
        <f t="shared" si="126"/>
        <v>0</v>
      </c>
      <c r="O740" s="4">
        <f t="shared" si="127"/>
        <v>0</v>
      </c>
      <c r="P740" s="4">
        <f t="shared" si="128"/>
        <v>0</v>
      </c>
      <c r="Q740" s="16">
        <f t="shared" si="129"/>
        <v>0</v>
      </c>
      <c r="R740" s="16">
        <f t="shared" si="130"/>
        <v>0</v>
      </c>
      <c r="S740" s="16"/>
      <c r="T740" s="113"/>
      <c r="U740" s="114"/>
      <c r="V740" s="114"/>
      <c r="W740" s="114"/>
      <c r="X740" s="115"/>
      <c r="Y740" s="8"/>
      <c r="Z740" s="11"/>
    </row>
    <row r="741" spans="1:26" customFormat="1" x14ac:dyDescent="0.25">
      <c r="A741" s="3">
        <f t="shared" si="121"/>
        <v>0</v>
      </c>
      <c r="B741" s="43">
        <f t="shared" si="122"/>
        <v>0</v>
      </c>
      <c r="C741" s="43">
        <f t="shared" si="123"/>
        <v>0</v>
      </c>
      <c r="D741" s="43">
        <f t="shared" si="124"/>
        <v>0</v>
      </c>
      <c r="E741" s="3">
        <f t="shared" si="125"/>
        <v>0</v>
      </c>
      <c r="F741" s="45"/>
      <c r="G741" s="70"/>
      <c r="H741" s="50"/>
      <c r="I741" s="50"/>
      <c r="J741" s="59"/>
      <c r="K741" s="59"/>
      <c r="L741" s="59"/>
      <c r="M741" s="60" t="str">
        <f t="shared" si="131"/>
        <v/>
      </c>
      <c r="N741" s="4">
        <f t="shared" si="126"/>
        <v>0</v>
      </c>
      <c r="O741" s="4">
        <f t="shared" si="127"/>
        <v>0</v>
      </c>
      <c r="P741" s="4">
        <f t="shared" si="128"/>
        <v>0</v>
      </c>
      <c r="Q741" s="16">
        <f t="shared" si="129"/>
        <v>0</v>
      </c>
      <c r="R741" s="16">
        <f t="shared" si="130"/>
        <v>0</v>
      </c>
      <c r="S741" s="16"/>
      <c r="T741" s="113"/>
      <c r="U741" s="114"/>
      <c r="V741" s="114"/>
      <c r="W741" s="114"/>
      <c r="X741" s="115"/>
      <c r="Y741" s="8"/>
      <c r="Z741" s="11"/>
    </row>
    <row r="742" spans="1:26" customFormat="1" x14ac:dyDescent="0.25">
      <c r="A742" s="3">
        <f t="shared" si="121"/>
        <v>0</v>
      </c>
      <c r="B742" s="43">
        <f t="shared" si="122"/>
        <v>0</v>
      </c>
      <c r="C742" s="43">
        <f t="shared" si="123"/>
        <v>0</v>
      </c>
      <c r="D742" s="43">
        <f t="shared" si="124"/>
        <v>0</v>
      </c>
      <c r="E742" s="3">
        <f t="shared" si="125"/>
        <v>0</v>
      </c>
      <c r="F742" s="45"/>
      <c r="G742" s="70"/>
      <c r="H742" s="50"/>
      <c r="I742" s="50"/>
      <c r="J742" s="59"/>
      <c r="K742" s="59"/>
      <c r="L742" s="59"/>
      <c r="M742" s="60" t="str">
        <f t="shared" si="131"/>
        <v/>
      </c>
      <c r="N742" s="4">
        <f t="shared" si="126"/>
        <v>0</v>
      </c>
      <c r="O742" s="4">
        <f t="shared" si="127"/>
        <v>0</v>
      </c>
      <c r="P742" s="4">
        <f t="shared" si="128"/>
        <v>0</v>
      </c>
      <c r="Q742" s="16">
        <f t="shared" si="129"/>
        <v>0</v>
      </c>
      <c r="R742" s="16">
        <f t="shared" si="130"/>
        <v>0</v>
      </c>
      <c r="S742" s="16"/>
      <c r="T742" s="113"/>
      <c r="U742" s="114"/>
      <c r="V742" s="114"/>
      <c r="W742" s="114"/>
      <c r="X742" s="115"/>
      <c r="Y742" s="8"/>
      <c r="Z742" s="11"/>
    </row>
    <row r="743" spans="1:26" customFormat="1" x14ac:dyDescent="0.25">
      <c r="A743" s="3">
        <f t="shared" si="121"/>
        <v>0</v>
      </c>
      <c r="B743" s="43">
        <f t="shared" si="122"/>
        <v>0</v>
      </c>
      <c r="C743" s="43">
        <f t="shared" si="123"/>
        <v>0</v>
      </c>
      <c r="D743" s="43">
        <f t="shared" si="124"/>
        <v>0</v>
      </c>
      <c r="E743" s="3">
        <f t="shared" si="125"/>
        <v>0</v>
      </c>
      <c r="F743" s="45"/>
      <c r="G743" s="70"/>
      <c r="H743" s="50"/>
      <c r="I743" s="50"/>
      <c r="J743" s="59"/>
      <c r="K743" s="59"/>
      <c r="L743" s="59"/>
      <c r="M743" s="60" t="str">
        <f t="shared" si="131"/>
        <v/>
      </c>
      <c r="N743" s="4">
        <f t="shared" si="126"/>
        <v>0</v>
      </c>
      <c r="O743" s="4">
        <f t="shared" si="127"/>
        <v>0</v>
      </c>
      <c r="P743" s="4">
        <f t="shared" si="128"/>
        <v>0</v>
      </c>
      <c r="Q743" s="16">
        <f t="shared" si="129"/>
        <v>0</v>
      </c>
      <c r="R743" s="16">
        <f t="shared" si="130"/>
        <v>0</v>
      </c>
      <c r="S743" s="16"/>
      <c r="T743" s="113"/>
      <c r="U743" s="114"/>
      <c r="V743" s="114"/>
      <c r="W743" s="114"/>
      <c r="X743" s="115"/>
      <c r="Y743" s="8"/>
      <c r="Z743" s="11"/>
    </row>
    <row r="744" spans="1:26" customFormat="1" x14ac:dyDescent="0.25">
      <c r="A744" s="3">
        <f t="shared" si="121"/>
        <v>0</v>
      </c>
      <c r="B744" s="43">
        <f t="shared" si="122"/>
        <v>0</v>
      </c>
      <c r="C744" s="43">
        <f t="shared" si="123"/>
        <v>0</v>
      </c>
      <c r="D744" s="43">
        <f t="shared" si="124"/>
        <v>0</v>
      </c>
      <c r="E744" s="3">
        <f t="shared" si="125"/>
        <v>0</v>
      </c>
      <c r="F744" s="45"/>
      <c r="G744" s="70"/>
      <c r="H744" s="50"/>
      <c r="I744" s="50"/>
      <c r="J744" s="59"/>
      <c r="K744" s="59"/>
      <c r="L744" s="59"/>
      <c r="M744" s="60" t="str">
        <f t="shared" si="131"/>
        <v/>
      </c>
      <c r="N744" s="4">
        <f t="shared" si="126"/>
        <v>0</v>
      </c>
      <c r="O744" s="4">
        <f t="shared" si="127"/>
        <v>0</v>
      </c>
      <c r="P744" s="4">
        <f t="shared" si="128"/>
        <v>0</v>
      </c>
      <c r="Q744" s="16">
        <f t="shared" si="129"/>
        <v>0</v>
      </c>
      <c r="R744" s="16">
        <f t="shared" si="130"/>
        <v>0</v>
      </c>
      <c r="S744" s="16"/>
      <c r="T744" s="113"/>
      <c r="U744" s="114"/>
      <c r="V744" s="114"/>
      <c r="W744" s="114"/>
      <c r="X744" s="115"/>
      <c r="Y744" s="8"/>
      <c r="Z744" s="11"/>
    </row>
    <row r="745" spans="1:26" customFormat="1" x14ac:dyDescent="0.25">
      <c r="A745" s="3">
        <f t="shared" si="121"/>
        <v>0</v>
      </c>
      <c r="B745" s="43">
        <f t="shared" si="122"/>
        <v>0</v>
      </c>
      <c r="C745" s="43">
        <f t="shared" si="123"/>
        <v>0</v>
      </c>
      <c r="D745" s="43">
        <f t="shared" si="124"/>
        <v>0</v>
      </c>
      <c r="E745" s="3">
        <f t="shared" si="125"/>
        <v>0</v>
      </c>
      <c r="F745" s="45"/>
      <c r="G745" s="70"/>
      <c r="H745" s="50"/>
      <c r="I745" s="50"/>
      <c r="J745" s="59"/>
      <c r="K745" s="59"/>
      <c r="L745" s="59"/>
      <c r="M745" s="60" t="str">
        <f t="shared" si="131"/>
        <v/>
      </c>
      <c r="N745" s="4">
        <f t="shared" si="126"/>
        <v>0</v>
      </c>
      <c r="O745" s="4">
        <f t="shared" si="127"/>
        <v>0</v>
      </c>
      <c r="P745" s="4">
        <f t="shared" si="128"/>
        <v>0</v>
      </c>
      <c r="Q745" s="16">
        <f t="shared" si="129"/>
        <v>0</v>
      </c>
      <c r="R745" s="16">
        <f t="shared" si="130"/>
        <v>0</v>
      </c>
      <c r="S745" s="16"/>
      <c r="T745" s="110"/>
      <c r="U745" s="111"/>
      <c r="V745" s="111"/>
      <c r="W745" s="111"/>
      <c r="X745" s="112"/>
      <c r="Y745" s="8"/>
      <c r="Z745" s="11"/>
    </row>
    <row r="746" spans="1:26" customFormat="1" x14ac:dyDescent="0.25">
      <c r="A746" s="3">
        <f t="shared" si="121"/>
        <v>0</v>
      </c>
      <c r="B746" s="43">
        <f t="shared" si="122"/>
        <v>0</v>
      </c>
      <c r="C746" s="43">
        <f t="shared" si="123"/>
        <v>0</v>
      </c>
      <c r="D746" s="43">
        <f t="shared" si="124"/>
        <v>0</v>
      </c>
      <c r="E746" s="3">
        <f t="shared" si="125"/>
        <v>0</v>
      </c>
      <c r="F746" s="45"/>
      <c r="G746" s="70"/>
      <c r="H746" s="50"/>
      <c r="I746" s="50"/>
      <c r="J746" s="59"/>
      <c r="K746" s="59"/>
      <c r="L746" s="59"/>
      <c r="M746" s="60" t="str">
        <f t="shared" si="131"/>
        <v/>
      </c>
      <c r="N746" s="4">
        <f t="shared" si="126"/>
        <v>0</v>
      </c>
      <c r="O746" s="4">
        <f t="shared" si="127"/>
        <v>0</v>
      </c>
      <c r="P746" s="4">
        <f t="shared" si="128"/>
        <v>0</v>
      </c>
      <c r="Q746" s="16">
        <f t="shared" si="129"/>
        <v>0</v>
      </c>
      <c r="R746" s="16">
        <f t="shared" si="130"/>
        <v>0</v>
      </c>
      <c r="S746" s="16"/>
      <c r="T746" s="110"/>
      <c r="U746" s="111"/>
      <c r="V746" s="111"/>
      <c r="W746" s="111"/>
      <c r="X746" s="112"/>
      <c r="Y746" s="8"/>
      <c r="Z746" s="11"/>
    </row>
    <row r="747" spans="1:26" customFormat="1" x14ac:dyDescent="0.25">
      <c r="A747" s="3">
        <f t="shared" si="121"/>
        <v>0</v>
      </c>
      <c r="B747" s="43">
        <f t="shared" si="122"/>
        <v>0</v>
      </c>
      <c r="C747" s="43">
        <f t="shared" si="123"/>
        <v>0</v>
      </c>
      <c r="D747" s="43">
        <f t="shared" si="124"/>
        <v>0</v>
      </c>
      <c r="E747" s="3">
        <f t="shared" si="125"/>
        <v>0</v>
      </c>
      <c r="F747" s="45"/>
      <c r="G747" s="70"/>
      <c r="H747" s="50"/>
      <c r="I747" s="50"/>
      <c r="J747" s="59"/>
      <c r="K747" s="59"/>
      <c r="L747" s="59"/>
      <c r="M747" s="60" t="str">
        <f t="shared" si="131"/>
        <v/>
      </c>
      <c r="N747" s="4">
        <f t="shared" si="126"/>
        <v>0</v>
      </c>
      <c r="O747" s="4">
        <f t="shared" si="127"/>
        <v>0</v>
      </c>
      <c r="P747" s="4">
        <f t="shared" si="128"/>
        <v>0</v>
      </c>
      <c r="Q747" s="16">
        <f t="shared" si="129"/>
        <v>0</v>
      </c>
      <c r="R747" s="16">
        <f t="shared" si="130"/>
        <v>0</v>
      </c>
      <c r="S747" s="16"/>
      <c r="T747" s="110"/>
      <c r="U747" s="111"/>
      <c r="V747" s="111"/>
      <c r="W747" s="111"/>
      <c r="X747" s="112"/>
      <c r="Y747" s="8"/>
      <c r="Z747" s="11"/>
    </row>
    <row r="748" spans="1:26" customFormat="1" x14ac:dyDescent="0.25">
      <c r="A748" s="3">
        <f t="shared" si="121"/>
        <v>0</v>
      </c>
      <c r="B748" s="43">
        <f t="shared" si="122"/>
        <v>0</v>
      </c>
      <c r="C748" s="43">
        <f t="shared" si="123"/>
        <v>0</v>
      </c>
      <c r="D748" s="43">
        <f t="shared" si="124"/>
        <v>0</v>
      </c>
      <c r="E748" s="3">
        <f t="shared" si="125"/>
        <v>0</v>
      </c>
      <c r="F748" s="45"/>
      <c r="G748" s="70"/>
      <c r="H748" s="50"/>
      <c r="I748" s="50"/>
      <c r="J748" s="59"/>
      <c r="K748" s="59"/>
      <c r="L748" s="59"/>
      <c r="M748" s="60" t="str">
        <f t="shared" si="131"/>
        <v/>
      </c>
      <c r="N748" s="4">
        <f t="shared" si="126"/>
        <v>0</v>
      </c>
      <c r="O748" s="4">
        <f t="shared" si="127"/>
        <v>0</v>
      </c>
      <c r="P748" s="4">
        <f t="shared" si="128"/>
        <v>0</v>
      </c>
      <c r="Q748" s="16">
        <f t="shared" si="129"/>
        <v>0</v>
      </c>
      <c r="R748" s="16">
        <f t="shared" si="130"/>
        <v>0</v>
      </c>
      <c r="S748" s="16"/>
      <c r="T748" s="110"/>
      <c r="U748" s="111"/>
      <c r="V748" s="111"/>
      <c r="W748" s="111"/>
      <c r="X748" s="112"/>
      <c r="Y748" s="8"/>
      <c r="Z748" s="11"/>
    </row>
    <row r="749" spans="1:26" customFormat="1" x14ac:dyDescent="0.25">
      <c r="A749" s="3">
        <f t="shared" si="121"/>
        <v>0</v>
      </c>
      <c r="B749" s="43">
        <f t="shared" si="122"/>
        <v>0</v>
      </c>
      <c r="C749" s="43">
        <f t="shared" si="123"/>
        <v>0</v>
      </c>
      <c r="D749" s="43">
        <f t="shared" si="124"/>
        <v>0</v>
      </c>
      <c r="E749" s="3">
        <f t="shared" si="125"/>
        <v>0</v>
      </c>
      <c r="F749" s="45"/>
      <c r="G749" s="70"/>
      <c r="H749" s="50"/>
      <c r="I749" s="50"/>
      <c r="J749" s="59"/>
      <c r="K749" s="59"/>
      <c r="L749" s="59"/>
      <c r="M749" s="60" t="str">
        <f t="shared" si="131"/>
        <v/>
      </c>
      <c r="N749" s="4">
        <f t="shared" si="126"/>
        <v>0</v>
      </c>
      <c r="O749" s="4">
        <f t="shared" si="127"/>
        <v>0</v>
      </c>
      <c r="P749" s="4">
        <f t="shared" si="128"/>
        <v>0</v>
      </c>
      <c r="Q749" s="16">
        <f t="shared" si="129"/>
        <v>0</v>
      </c>
      <c r="R749" s="16">
        <f t="shared" si="130"/>
        <v>0</v>
      </c>
      <c r="S749" s="16"/>
      <c r="T749" s="110"/>
      <c r="U749" s="111"/>
      <c r="V749" s="111"/>
      <c r="W749" s="111"/>
      <c r="X749" s="112"/>
      <c r="Y749" s="8"/>
      <c r="Z749" s="11"/>
    </row>
    <row r="750" spans="1:26" customFormat="1" x14ac:dyDescent="0.25">
      <c r="A750" s="3">
        <f t="shared" si="121"/>
        <v>0</v>
      </c>
      <c r="B750" s="43">
        <f t="shared" si="122"/>
        <v>0</v>
      </c>
      <c r="C750" s="43">
        <f t="shared" si="123"/>
        <v>0</v>
      </c>
      <c r="D750" s="43">
        <f t="shared" si="124"/>
        <v>0</v>
      </c>
      <c r="E750" s="3">
        <f t="shared" si="125"/>
        <v>0</v>
      </c>
      <c r="F750" s="45"/>
      <c r="G750" s="70"/>
      <c r="H750" s="50"/>
      <c r="I750" s="50"/>
      <c r="J750" s="59"/>
      <c r="K750" s="59"/>
      <c r="L750" s="59"/>
      <c r="M750" s="60" t="str">
        <f t="shared" si="131"/>
        <v/>
      </c>
      <c r="N750" s="4">
        <f t="shared" si="126"/>
        <v>0</v>
      </c>
      <c r="O750" s="4">
        <f t="shared" si="127"/>
        <v>0</v>
      </c>
      <c r="P750" s="4">
        <f t="shared" si="128"/>
        <v>0</v>
      </c>
      <c r="Q750" s="16">
        <f t="shared" si="129"/>
        <v>0</v>
      </c>
      <c r="R750" s="16">
        <f t="shared" si="130"/>
        <v>0</v>
      </c>
      <c r="S750" s="16"/>
      <c r="T750" s="110"/>
      <c r="U750" s="111"/>
      <c r="V750" s="111"/>
      <c r="W750" s="111"/>
      <c r="X750" s="112"/>
      <c r="Y750" s="8"/>
      <c r="Z750" s="11"/>
    </row>
    <row r="751" spans="1:26" customFormat="1" x14ac:dyDescent="0.25">
      <c r="A751" s="3">
        <f t="shared" si="121"/>
        <v>0</v>
      </c>
      <c r="B751" s="43">
        <f t="shared" si="122"/>
        <v>0</v>
      </c>
      <c r="C751" s="43">
        <f t="shared" si="123"/>
        <v>0</v>
      </c>
      <c r="D751" s="43">
        <f t="shared" si="124"/>
        <v>0</v>
      </c>
      <c r="E751" s="3">
        <f t="shared" si="125"/>
        <v>0</v>
      </c>
      <c r="F751" s="45"/>
      <c r="G751" s="70"/>
      <c r="H751" s="50"/>
      <c r="I751" s="50"/>
      <c r="J751" s="59"/>
      <c r="K751" s="59"/>
      <c r="L751" s="59"/>
      <c r="M751" s="60" t="str">
        <f t="shared" si="131"/>
        <v/>
      </c>
      <c r="N751" s="4">
        <f t="shared" si="126"/>
        <v>0</v>
      </c>
      <c r="O751" s="4">
        <f t="shared" si="127"/>
        <v>0</v>
      </c>
      <c r="P751" s="4">
        <f t="shared" si="128"/>
        <v>0</v>
      </c>
      <c r="Q751" s="16">
        <f t="shared" si="129"/>
        <v>0</v>
      </c>
      <c r="R751" s="16">
        <f t="shared" si="130"/>
        <v>0</v>
      </c>
      <c r="S751" s="16"/>
      <c r="T751" s="110"/>
      <c r="U751" s="111"/>
      <c r="V751" s="111"/>
      <c r="W751" s="111"/>
      <c r="X751" s="112"/>
      <c r="Y751" s="8"/>
      <c r="Z751" s="11"/>
    </row>
    <row r="752" spans="1:26" customFormat="1" x14ac:dyDescent="0.25">
      <c r="A752" s="3">
        <f t="shared" si="121"/>
        <v>0</v>
      </c>
      <c r="B752" s="43">
        <f t="shared" si="122"/>
        <v>0</v>
      </c>
      <c r="C752" s="43">
        <f t="shared" si="123"/>
        <v>0</v>
      </c>
      <c r="D752" s="43">
        <f t="shared" si="124"/>
        <v>0</v>
      </c>
      <c r="E752" s="3">
        <f t="shared" si="125"/>
        <v>0</v>
      </c>
      <c r="F752" s="45"/>
      <c r="G752" s="70"/>
      <c r="H752" s="50"/>
      <c r="I752" s="50"/>
      <c r="J752" s="59"/>
      <c r="K752" s="59"/>
      <c r="L752" s="59"/>
      <c r="M752" s="60" t="str">
        <f t="shared" si="131"/>
        <v/>
      </c>
      <c r="N752" s="4">
        <f t="shared" si="126"/>
        <v>0</v>
      </c>
      <c r="O752" s="4">
        <f t="shared" si="127"/>
        <v>0</v>
      </c>
      <c r="P752" s="4">
        <f t="shared" si="128"/>
        <v>0</v>
      </c>
      <c r="Q752" s="16">
        <f t="shared" si="129"/>
        <v>0</v>
      </c>
      <c r="R752" s="16">
        <f t="shared" si="130"/>
        <v>0</v>
      </c>
      <c r="S752" s="16"/>
      <c r="T752" s="110"/>
      <c r="U752" s="111"/>
      <c r="V752" s="111"/>
      <c r="W752" s="111"/>
      <c r="X752" s="112"/>
      <c r="Y752" s="8"/>
      <c r="Z752" s="11"/>
    </row>
    <row r="753" spans="1:26" customFormat="1" x14ac:dyDescent="0.25">
      <c r="A753" s="3">
        <f t="shared" si="121"/>
        <v>0</v>
      </c>
      <c r="B753" s="43">
        <f t="shared" si="122"/>
        <v>0</v>
      </c>
      <c r="C753" s="43">
        <f t="shared" si="123"/>
        <v>0</v>
      </c>
      <c r="D753" s="43">
        <f t="shared" si="124"/>
        <v>0</v>
      </c>
      <c r="E753" s="3">
        <f t="shared" si="125"/>
        <v>0</v>
      </c>
      <c r="F753" s="45"/>
      <c r="G753" s="70"/>
      <c r="H753" s="50"/>
      <c r="I753" s="50"/>
      <c r="J753" s="59"/>
      <c r="K753" s="59"/>
      <c r="L753" s="59"/>
      <c r="M753" s="60" t="str">
        <f t="shared" si="131"/>
        <v/>
      </c>
      <c r="N753" s="4">
        <f t="shared" si="126"/>
        <v>0</v>
      </c>
      <c r="O753" s="4">
        <f t="shared" si="127"/>
        <v>0</v>
      </c>
      <c r="P753" s="4">
        <f t="shared" si="128"/>
        <v>0</v>
      </c>
      <c r="Q753" s="16">
        <f t="shared" si="129"/>
        <v>0</v>
      </c>
      <c r="R753" s="16">
        <f t="shared" si="130"/>
        <v>0</v>
      </c>
      <c r="S753" s="16"/>
      <c r="T753" s="110"/>
      <c r="U753" s="111"/>
      <c r="V753" s="111"/>
      <c r="W753" s="111"/>
      <c r="X753" s="112"/>
      <c r="Y753" s="8"/>
      <c r="Z753" s="11"/>
    </row>
    <row r="754" spans="1:26" customFormat="1" x14ac:dyDescent="0.25">
      <c r="A754" s="3">
        <f t="shared" si="121"/>
        <v>0</v>
      </c>
      <c r="B754" s="43">
        <f t="shared" si="122"/>
        <v>0</v>
      </c>
      <c r="C754" s="43">
        <f t="shared" si="123"/>
        <v>0</v>
      </c>
      <c r="D754" s="43">
        <f t="shared" si="124"/>
        <v>0</v>
      </c>
      <c r="E754" s="3">
        <f t="shared" si="125"/>
        <v>0</v>
      </c>
      <c r="F754" s="45"/>
      <c r="G754" s="70"/>
      <c r="H754" s="50"/>
      <c r="I754" s="50"/>
      <c r="J754" s="59"/>
      <c r="K754" s="59"/>
      <c r="L754" s="59"/>
      <c r="M754" s="60" t="str">
        <f t="shared" si="131"/>
        <v/>
      </c>
      <c r="N754" s="4">
        <f t="shared" si="126"/>
        <v>0</v>
      </c>
      <c r="O754" s="4">
        <f t="shared" si="127"/>
        <v>0</v>
      </c>
      <c r="P754" s="4">
        <f t="shared" si="128"/>
        <v>0</v>
      </c>
      <c r="Q754" s="16">
        <f t="shared" si="129"/>
        <v>0</v>
      </c>
      <c r="R754" s="16">
        <f t="shared" si="130"/>
        <v>0</v>
      </c>
      <c r="S754" s="16"/>
      <c r="T754" s="110"/>
      <c r="U754" s="111"/>
      <c r="V754" s="111"/>
      <c r="W754" s="111"/>
      <c r="X754" s="112"/>
      <c r="Y754" s="8"/>
      <c r="Z754" s="11"/>
    </row>
    <row r="755" spans="1:26" customFormat="1" x14ac:dyDescent="0.25">
      <c r="A755" s="3">
        <f t="shared" si="121"/>
        <v>0</v>
      </c>
      <c r="B755" s="43">
        <f t="shared" si="122"/>
        <v>0</v>
      </c>
      <c r="C755" s="43">
        <f t="shared" si="123"/>
        <v>0</v>
      </c>
      <c r="D755" s="43">
        <f t="shared" si="124"/>
        <v>0</v>
      </c>
      <c r="E755" s="3">
        <f t="shared" si="125"/>
        <v>0</v>
      </c>
      <c r="F755" s="45"/>
      <c r="G755" s="70"/>
      <c r="H755" s="50"/>
      <c r="I755" s="50"/>
      <c r="J755" s="59"/>
      <c r="K755" s="59"/>
      <c r="L755" s="59"/>
      <c r="M755" s="60" t="str">
        <f t="shared" si="131"/>
        <v/>
      </c>
      <c r="N755" s="4">
        <f t="shared" si="126"/>
        <v>0</v>
      </c>
      <c r="O755" s="4">
        <f t="shared" si="127"/>
        <v>0</v>
      </c>
      <c r="P755" s="4">
        <f t="shared" si="128"/>
        <v>0</v>
      </c>
      <c r="Q755" s="16">
        <f t="shared" si="129"/>
        <v>0</v>
      </c>
      <c r="R755" s="16">
        <f t="shared" si="130"/>
        <v>0</v>
      </c>
      <c r="S755" s="16"/>
      <c r="T755" s="110"/>
      <c r="U755" s="111"/>
      <c r="V755" s="111"/>
      <c r="W755" s="111"/>
      <c r="X755" s="112"/>
      <c r="Y755" s="8"/>
      <c r="Z755" s="11"/>
    </row>
    <row r="756" spans="1:26" customFormat="1" x14ac:dyDescent="0.25">
      <c r="A756" s="3">
        <f t="shared" si="121"/>
        <v>0</v>
      </c>
      <c r="B756" s="43">
        <f t="shared" si="122"/>
        <v>0</v>
      </c>
      <c r="C756" s="43">
        <f t="shared" si="123"/>
        <v>0</v>
      </c>
      <c r="D756" s="43">
        <f t="shared" si="124"/>
        <v>0</v>
      </c>
      <c r="E756" s="3">
        <f t="shared" si="125"/>
        <v>0</v>
      </c>
      <c r="F756" s="45"/>
      <c r="G756" s="70"/>
      <c r="H756" s="50"/>
      <c r="I756" s="50"/>
      <c r="J756" s="59"/>
      <c r="K756" s="59"/>
      <c r="L756" s="59"/>
      <c r="M756" s="60" t="str">
        <f t="shared" si="131"/>
        <v/>
      </c>
      <c r="N756" s="4">
        <f t="shared" si="126"/>
        <v>0</v>
      </c>
      <c r="O756" s="4">
        <f t="shared" si="127"/>
        <v>0</v>
      </c>
      <c r="P756" s="4">
        <f t="shared" si="128"/>
        <v>0</v>
      </c>
      <c r="Q756" s="16">
        <f t="shared" si="129"/>
        <v>0</v>
      </c>
      <c r="R756" s="16">
        <f t="shared" si="130"/>
        <v>0</v>
      </c>
      <c r="S756" s="16"/>
      <c r="T756" s="110"/>
      <c r="U756" s="111"/>
      <c r="V756" s="111"/>
      <c r="W756" s="111"/>
      <c r="X756" s="112"/>
      <c r="Y756" s="8"/>
      <c r="Z756" s="11"/>
    </row>
    <row r="757" spans="1:26" customFormat="1" x14ac:dyDescent="0.25">
      <c r="A757" s="3">
        <f t="shared" si="121"/>
        <v>0</v>
      </c>
      <c r="B757" s="43">
        <f t="shared" si="122"/>
        <v>0</v>
      </c>
      <c r="C757" s="43">
        <f t="shared" si="123"/>
        <v>0</v>
      </c>
      <c r="D757" s="43">
        <f t="shared" si="124"/>
        <v>0</v>
      </c>
      <c r="E757" s="3">
        <f t="shared" si="125"/>
        <v>0</v>
      </c>
      <c r="F757" s="45"/>
      <c r="G757" s="70"/>
      <c r="H757" s="50"/>
      <c r="I757" s="50"/>
      <c r="J757" s="59"/>
      <c r="K757" s="59"/>
      <c r="L757" s="59"/>
      <c r="M757" s="60" t="str">
        <f t="shared" si="131"/>
        <v/>
      </c>
      <c r="N757" s="4">
        <f t="shared" si="126"/>
        <v>0</v>
      </c>
      <c r="O757" s="4">
        <f t="shared" si="127"/>
        <v>0</v>
      </c>
      <c r="P757" s="4">
        <f t="shared" si="128"/>
        <v>0</v>
      </c>
      <c r="Q757" s="16">
        <f t="shared" si="129"/>
        <v>0</v>
      </c>
      <c r="R757" s="16">
        <f t="shared" si="130"/>
        <v>0</v>
      </c>
      <c r="S757" s="16"/>
      <c r="T757" s="110"/>
      <c r="U757" s="111"/>
      <c r="V757" s="111"/>
      <c r="W757" s="111"/>
      <c r="X757" s="112"/>
      <c r="Y757" s="8"/>
      <c r="Z757" s="11"/>
    </row>
    <row r="758" spans="1:26" customFormat="1" x14ac:dyDescent="0.25">
      <c r="A758" s="3">
        <f t="shared" si="121"/>
        <v>0</v>
      </c>
      <c r="B758" s="43">
        <f t="shared" si="122"/>
        <v>0</v>
      </c>
      <c r="C758" s="43">
        <f t="shared" si="123"/>
        <v>0</v>
      </c>
      <c r="D758" s="43">
        <f t="shared" si="124"/>
        <v>0</v>
      </c>
      <c r="E758" s="3">
        <f t="shared" si="125"/>
        <v>0</v>
      </c>
      <c r="F758" s="45"/>
      <c r="G758" s="70"/>
      <c r="H758" s="50"/>
      <c r="I758" s="50"/>
      <c r="J758" s="59"/>
      <c r="K758" s="59"/>
      <c r="L758" s="59"/>
      <c r="M758" s="60" t="str">
        <f t="shared" si="131"/>
        <v/>
      </c>
      <c r="N758" s="4">
        <f t="shared" si="126"/>
        <v>0</v>
      </c>
      <c r="O758" s="4">
        <f t="shared" si="127"/>
        <v>0</v>
      </c>
      <c r="P758" s="4">
        <f t="shared" si="128"/>
        <v>0</v>
      </c>
      <c r="Q758" s="16">
        <f t="shared" si="129"/>
        <v>0</v>
      </c>
      <c r="R758" s="16">
        <f t="shared" si="130"/>
        <v>0</v>
      </c>
      <c r="S758" s="16"/>
      <c r="T758" s="110"/>
      <c r="U758" s="111"/>
      <c r="V758" s="111"/>
      <c r="W758" s="111"/>
      <c r="X758" s="112"/>
      <c r="Y758" s="8"/>
      <c r="Z758" s="11"/>
    </row>
    <row r="759" spans="1:26" customFormat="1" x14ac:dyDescent="0.25">
      <c r="A759" s="3">
        <f t="shared" si="121"/>
        <v>0</v>
      </c>
      <c r="B759" s="43">
        <f t="shared" si="122"/>
        <v>0</v>
      </c>
      <c r="C759" s="43">
        <f t="shared" si="123"/>
        <v>0</v>
      </c>
      <c r="D759" s="43">
        <f t="shared" si="124"/>
        <v>0</v>
      </c>
      <c r="E759" s="3">
        <f t="shared" si="125"/>
        <v>0</v>
      </c>
      <c r="F759" s="45"/>
      <c r="G759" s="70"/>
      <c r="H759" s="50"/>
      <c r="I759" s="50"/>
      <c r="J759" s="59"/>
      <c r="K759" s="59"/>
      <c r="L759" s="59"/>
      <c r="M759" s="60" t="str">
        <f t="shared" si="131"/>
        <v/>
      </c>
      <c r="N759" s="4">
        <f t="shared" si="126"/>
        <v>0</v>
      </c>
      <c r="O759" s="4">
        <f t="shared" si="127"/>
        <v>0</v>
      </c>
      <c r="P759" s="4">
        <f t="shared" si="128"/>
        <v>0</v>
      </c>
      <c r="Q759" s="16">
        <f t="shared" si="129"/>
        <v>0</v>
      </c>
      <c r="R759" s="16">
        <f t="shared" si="130"/>
        <v>0</v>
      </c>
      <c r="S759" s="16"/>
      <c r="T759" s="110"/>
      <c r="U759" s="111"/>
      <c r="V759" s="111"/>
      <c r="W759" s="111"/>
      <c r="X759" s="112"/>
      <c r="Y759" s="8"/>
      <c r="Z759" s="11"/>
    </row>
    <row r="760" spans="1:26" customFormat="1" x14ac:dyDescent="0.25">
      <c r="A760" s="3">
        <f t="shared" si="121"/>
        <v>0</v>
      </c>
      <c r="B760" s="43">
        <f t="shared" si="122"/>
        <v>0</v>
      </c>
      <c r="C760" s="43">
        <f t="shared" si="123"/>
        <v>0</v>
      </c>
      <c r="D760" s="43">
        <f t="shared" si="124"/>
        <v>0</v>
      </c>
      <c r="E760" s="3">
        <f t="shared" si="125"/>
        <v>0</v>
      </c>
      <c r="F760" s="45"/>
      <c r="G760" s="70"/>
      <c r="H760" s="50"/>
      <c r="I760" s="50"/>
      <c r="J760" s="59"/>
      <c r="K760" s="59"/>
      <c r="L760" s="59"/>
      <c r="M760" s="60" t="str">
        <f t="shared" si="131"/>
        <v/>
      </c>
      <c r="N760" s="4">
        <f t="shared" si="126"/>
        <v>0</v>
      </c>
      <c r="O760" s="4">
        <f t="shared" si="127"/>
        <v>0</v>
      </c>
      <c r="P760" s="4">
        <f t="shared" si="128"/>
        <v>0</v>
      </c>
      <c r="Q760" s="16">
        <f t="shared" si="129"/>
        <v>0</v>
      </c>
      <c r="R760" s="16">
        <f t="shared" si="130"/>
        <v>0</v>
      </c>
      <c r="S760" s="16"/>
      <c r="T760" s="110"/>
      <c r="U760" s="111"/>
      <c r="V760" s="111"/>
      <c r="W760" s="111"/>
      <c r="X760" s="112"/>
      <c r="Y760" s="8"/>
      <c r="Z760" s="11"/>
    </row>
    <row r="761" spans="1:26" customFormat="1" x14ac:dyDescent="0.25">
      <c r="A761" s="3">
        <f t="shared" si="121"/>
        <v>0</v>
      </c>
      <c r="B761" s="43">
        <f t="shared" si="122"/>
        <v>0</v>
      </c>
      <c r="C761" s="43">
        <f t="shared" si="123"/>
        <v>0</v>
      </c>
      <c r="D761" s="43">
        <f t="shared" si="124"/>
        <v>0</v>
      </c>
      <c r="E761" s="3">
        <f t="shared" si="125"/>
        <v>0</v>
      </c>
      <c r="F761" s="45"/>
      <c r="G761" s="70"/>
      <c r="H761" s="50"/>
      <c r="I761" s="50"/>
      <c r="J761" s="59"/>
      <c r="K761" s="59"/>
      <c r="L761" s="59"/>
      <c r="M761" s="60" t="str">
        <f t="shared" si="131"/>
        <v/>
      </c>
      <c r="N761" s="4">
        <f t="shared" si="126"/>
        <v>0</v>
      </c>
      <c r="O761" s="4">
        <f t="shared" si="127"/>
        <v>0</v>
      </c>
      <c r="P761" s="4">
        <f t="shared" si="128"/>
        <v>0</v>
      </c>
      <c r="Q761" s="16">
        <f t="shared" si="129"/>
        <v>0</v>
      </c>
      <c r="R761" s="16">
        <f t="shared" si="130"/>
        <v>0</v>
      </c>
      <c r="S761" s="16"/>
      <c r="T761" s="110"/>
      <c r="U761" s="111"/>
      <c r="V761" s="111"/>
      <c r="W761" s="111"/>
      <c r="X761" s="112"/>
      <c r="Y761" s="8"/>
      <c r="Z761" s="11"/>
    </row>
    <row r="762" spans="1:26" customFormat="1" x14ac:dyDescent="0.25">
      <c r="A762" s="3">
        <f t="shared" si="121"/>
        <v>0</v>
      </c>
      <c r="B762" s="43">
        <f t="shared" si="122"/>
        <v>0</v>
      </c>
      <c r="C762" s="43">
        <f t="shared" si="123"/>
        <v>0</v>
      </c>
      <c r="D762" s="43">
        <f t="shared" si="124"/>
        <v>0</v>
      </c>
      <c r="E762" s="3">
        <f t="shared" si="125"/>
        <v>0</v>
      </c>
      <c r="F762" s="45"/>
      <c r="G762" s="70"/>
      <c r="H762" s="50"/>
      <c r="I762" s="50"/>
      <c r="J762" s="59"/>
      <c r="K762" s="59"/>
      <c r="L762" s="59"/>
      <c r="M762" s="60" t="str">
        <f t="shared" si="131"/>
        <v/>
      </c>
      <c r="N762" s="4">
        <f t="shared" si="126"/>
        <v>0</v>
      </c>
      <c r="O762" s="4">
        <f t="shared" si="127"/>
        <v>0</v>
      </c>
      <c r="P762" s="4">
        <f t="shared" si="128"/>
        <v>0</v>
      </c>
      <c r="Q762" s="16">
        <f t="shared" si="129"/>
        <v>0</v>
      </c>
      <c r="R762" s="16">
        <f t="shared" si="130"/>
        <v>0</v>
      </c>
      <c r="S762" s="16"/>
      <c r="T762" s="110"/>
      <c r="U762" s="111"/>
      <c r="V762" s="111"/>
      <c r="W762" s="111"/>
      <c r="X762" s="112"/>
      <c r="Y762" s="8"/>
      <c r="Z762" s="11"/>
    </row>
    <row r="763" spans="1:26" customFormat="1" x14ac:dyDescent="0.25">
      <c r="A763" s="3">
        <f t="shared" si="121"/>
        <v>0</v>
      </c>
      <c r="B763" s="43">
        <f t="shared" si="122"/>
        <v>0</v>
      </c>
      <c r="C763" s="43">
        <f t="shared" si="123"/>
        <v>0</v>
      </c>
      <c r="D763" s="43">
        <f t="shared" si="124"/>
        <v>0</v>
      </c>
      <c r="E763" s="3">
        <f t="shared" si="125"/>
        <v>0</v>
      </c>
      <c r="F763" s="45"/>
      <c r="G763" s="70"/>
      <c r="H763" s="50"/>
      <c r="I763" s="50"/>
      <c r="J763" s="59"/>
      <c r="K763" s="59"/>
      <c r="L763" s="59"/>
      <c r="M763" s="60" t="str">
        <f t="shared" si="131"/>
        <v/>
      </c>
      <c r="N763" s="4">
        <f t="shared" si="126"/>
        <v>0</v>
      </c>
      <c r="O763" s="4">
        <f t="shared" si="127"/>
        <v>0</v>
      </c>
      <c r="P763" s="4">
        <f t="shared" si="128"/>
        <v>0</v>
      </c>
      <c r="Q763" s="16">
        <f t="shared" si="129"/>
        <v>0</v>
      </c>
      <c r="R763" s="16">
        <f t="shared" si="130"/>
        <v>0</v>
      </c>
      <c r="S763" s="16"/>
      <c r="T763" s="110"/>
      <c r="U763" s="111"/>
      <c r="V763" s="111"/>
      <c r="W763" s="111"/>
      <c r="X763" s="112"/>
      <c r="Y763" s="8"/>
      <c r="Z763" s="11"/>
    </row>
    <row r="764" spans="1:26" customFormat="1" x14ac:dyDescent="0.25">
      <c r="A764" s="3">
        <f t="shared" si="121"/>
        <v>0</v>
      </c>
      <c r="B764" s="43">
        <f t="shared" si="122"/>
        <v>0</v>
      </c>
      <c r="C764" s="43">
        <f t="shared" si="123"/>
        <v>0</v>
      </c>
      <c r="D764" s="43">
        <f t="shared" si="124"/>
        <v>0</v>
      </c>
      <c r="E764" s="3">
        <f t="shared" si="125"/>
        <v>0</v>
      </c>
      <c r="F764" s="45"/>
      <c r="G764" s="70"/>
      <c r="H764" s="50"/>
      <c r="I764" s="50"/>
      <c r="J764" s="59"/>
      <c r="K764" s="59"/>
      <c r="L764" s="59"/>
      <c r="M764" s="60" t="str">
        <f t="shared" si="131"/>
        <v/>
      </c>
      <c r="N764" s="4">
        <f t="shared" si="126"/>
        <v>0</v>
      </c>
      <c r="O764" s="4">
        <f t="shared" si="127"/>
        <v>0</v>
      </c>
      <c r="P764" s="4">
        <f t="shared" si="128"/>
        <v>0</v>
      </c>
      <c r="Q764" s="16">
        <f t="shared" si="129"/>
        <v>0</v>
      </c>
      <c r="R764" s="16">
        <f t="shared" si="130"/>
        <v>0</v>
      </c>
      <c r="S764" s="16"/>
      <c r="T764" s="110"/>
      <c r="U764" s="111"/>
      <c r="V764" s="111"/>
      <c r="W764" s="111"/>
      <c r="X764" s="112"/>
      <c r="Y764" s="8"/>
      <c r="Z764" s="11"/>
    </row>
    <row r="765" spans="1:26" customFormat="1" x14ac:dyDescent="0.25">
      <c r="A765" s="3">
        <f t="shared" si="121"/>
        <v>0</v>
      </c>
      <c r="B765" s="43">
        <f t="shared" si="122"/>
        <v>0</v>
      </c>
      <c r="C765" s="43">
        <f t="shared" si="123"/>
        <v>0</v>
      </c>
      <c r="D765" s="43">
        <f t="shared" si="124"/>
        <v>0</v>
      </c>
      <c r="E765" s="3">
        <f t="shared" si="125"/>
        <v>0</v>
      </c>
      <c r="F765" s="45"/>
      <c r="G765" s="70"/>
      <c r="H765" s="50"/>
      <c r="I765" s="50"/>
      <c r="J765" s="59"/>
      <c r="K765" s="59"/>
      <c r="L765" s="59"/>
      <c r="M765" s="60" t="str">
        <f t="shared" si="131"/>
        <v/>
      </c>
      <c r="N765" s="4">
        <f t="shared" si="126"/>
        <v>0</v>
      </c>
      <c r="O765" s="4">
        <f t="shared" si="127"/>
        <v>0</v>
      </c>
      <c r="P765" s="4">
        <f t="shared" si="128"/>
        <v>0</v>
      </c>
      <c r="Q765" s="16">
        <f t="shared" si="129"/>
        <v>0</v>
      </c>
      <c r="R765" s="16">
        <f t="shared" si="130"/>
        <v>0</v>
      </c>
      <c r="S765" s="16"/>
      <c r="T765" s="110"/>
      <c r="U765" s="111"/>
      <c r="V765" s="111"/>
      <c r="W765" s="111"/>
      <c r="X765" s="112"/>
      <c r="Y765" s="8"/>
      <c r="Z765" s="11"/>
    </row>
    <row r="766" spans="1:26" customFormat="1" x14ac:dyDescent="0.25">
      <c r="A766" s="3">
        <f t="shared" si="121"/>
        <v>0</v>
      </c>
      <c r="B766" s="43">
        <f t="shared" si="122"/>
        <v>0</v>
      </c>
      <c r="C766" s="43">
        <f t="shared" si="123"/>
        <v>0</v>
      </c>
      <c r="D766" s="43">
        <f t="shared" si="124"/>
        <v>0</v>
      </c>
      <c r="E766" s="3">
        <f t="shared" si="125"/>
        <v>0</v>
      </c>
      <c r="F766" s="45"/>
      <c r="G766" s="70"/>
      <c r="H766" s="50"/>
      <c r="I766" s="50"/>
      <c r="J766" s="59"/>
      <c r="K766" s="59"/>
      <c r="L766" s="59"/>
      <c r="M766" s="60" t="str">
        <f t="shared" si="131"/>
        <v/>
      </c>
      <c r="N766" s="4">
        <f t="shared" si="126"/>
        <v>0</v>
      </c>
      <c r="O766" s="4">
        <f t="shared" si="127"/>
        <v>0</v>
      </c>
      <c r="P766" s="4">
        <f t="shared" si="128"/>
        <v>0</v>
      </c>
      <c r="Q766" s="16">
        <f t="shared" si="129"/>
        <v>0</v>
      </c>
      <c r="R766" s="16">
        <f t="shared" si="130"/>
        <v>0</v>
      </c>
      <c r="S766" s="16"/>
      <c r="T766" s="110"/>
      <c r="U766" s="111"/>
      <c r="V766" s="111"/>
      <c r="W766" s="111"/>
      <c r="X766" s="112"/>
      <c r="Y766" s="8"/>
      <c r="Z766" s="11"/>
    </row>
    <row r="767" spans="1:26" customFormat="1" x14ac:dyDescent="0.25">
      <c r="A767" s="3">
        <f t="shared" si="121"/>
        <v>0</v>
      </c>
      <c r="B767" s="43">
        <f t="shared" si="122"/>
        <v>0</v>
      </c>
      <c r="C767" s="43">
        <f t="shared" si="123"/>
        <v>0</v>
      </c>
      <c r="D767" s="43">
        <f t="shared" si="124"/>
        <v>0</v>
      </c>
      <c r="E767" s="3">
        <f t="shared" si="125"/>
        <v>0</v>
      </c>
      <c r="F767" s="45"/>
      <c r="G767" s="70"/>
      <c r="H767" s="50"/>
      <c r="I767" s="50"/>
      <c r="J767" s="59"/>
      <c r="K767" s="59"/>
      <c r="L767" s="59"/>
      <c r="M767" s="60" t="str">
        <f t="shared" si="131"/>
        <v/>
      </c>
      <c r="N767" s="4">
        <f t="shared" si="126"/>
        <v>0</v>
      </c>
      <c r="O767" s="4">
        <f t="shared" si="127"/>
        <v>0</v>
      </c>
      <c r="P767" s="4">
        <f t="shared" si="128"/>
        <v>0</v>
      </c>
      <c r="Q767" s="16">
        <f t="shared" si="129"/>
        <v>0</v>
      </c>
      <c r="R767" s="16">
        <f t="shared" si="130"/>
        <v>0</v>
      </c>
      <c r="S767" s="16"/>
      <c r="T767" s="110"/>
      <c r="U767" s="111"/>
      <c r="V767" s="111"/>
      <c r="W767" s="111"/>
      <c r="X767" s="112"/>
      <c r="Y767" s="8"/>
      <c r="Z767" s="11"/>
    </row>
    <row r="768" spans="1:26" customFormat="1" x14ac:dyDescent="0.25">
      <c r="A768" s="3">
        <f t="shared" si="121"/>
        <v>0</v>
      </c>
      <c r="B768" s="43">
        <f t="shared" si="122"/>
        <v>0</v>
      </c>
      <c r="C768" s="43">
        <f t="shared" si="123"/>
        <v>0</v>
      </c>
      <c r="D768" s="43">
        <f t="shared" si="124"/>
        <v>0</v>
      </c>
      <c r="E768" s="3">
        <f t="shared" si="125"/>
        <v>0</v>
      </c>
      <c r="F768" s="45"/>
      <c r="G768" s="70"/>
      <c r="H768" s="50"/>
      <c r="I768" s="50"/>
      <c r="J768" s="59"/>
      <c r="K768" s="59"/>
      <c r="L768" s="59"/>
      <c r="M768" s="60" t="str">
        <f t="shared" si="131"/>
        <v/>
      </c>
      <c r="N768" s="4">
        <f t="shared" si="126"/>
        <v>0</v>
      </c>
      <c r="O768" s="4">
        <f t="shared" si="127"/>
        <v>0</v>
      </c>
      <c r="P768" s="4">
        <f t="shared" si="128"/>
        <v>0</v>
      </c>
      <c r="Q768" s="16">
        <f t="shared" si="129"/>
        <v>0</v>
      </c>
      <c r="R768" s="16">
        <f t="shared" si="130"/>
        <v>0</v>
      </c>
      <c r="S768" s="16"/>
      <c r="T768" s="113"/>
      <c r="U768" s="114"/>
      <c r="V768" s="114"/>
      <c r="W768" s="114"/>
      <c r="X768" s="115"/>
      <c r="Y768" s="8"/>
      <c r="Z768" s="11"/>
    </row>
    <row r="769" spans="1:26" customFormat="1" x14ac:dyDescent="0.25">
      <c r="A769" s="3">
        <f t="shared" si="121"/>
        <v>0</v>
      </c>
      <c r="B769" s="43">
        <f t="shared" si="122"/>
        <v>0</v>
      </c>
      <c r="C769" s="43">
        <f t="shared" si="123"/>
        <v>0</v>
      </c>
      <c r="D769" s="43">
        <f t="shared" si="124"/>
        <v>0</v>
      </c>
      <c r="E769" s="3">
        <f t="shared" si="125"/>
        <v>0</v>
      </c>
      <c r="F769" s="45"/>
      <c r="G769" s="70"/>
      <c r="H769" s="50"/>
      <c r="I769" s="50"/>
      <c r="J769" s="59"/>
      <c r="K769" s="59"/>
      <c r="L769" s="59"/>
      <c r="M769" s="60" t="str">
        <f t="shared" si="131"/>
        <v/>
      </c>
      <c r="N769" s="4">
        <f t="shared" si="126"/>
        <v>0</v>
      </c>
      <c r="O769" s="4">
        <f t="shared" si="127"/>
        <v>0</v>
      </c>
      <c r="P769" s="4">
        <f t="shared" si="128"/>
        <v>0</v>
      </c>
      <c r="Q769" s="16">
        <f t="shared" si="129"/>
        <v>0</v>
      </c>
      <c r="R769" s="16">
        <f t="shared" si="130"/>
        <v>0</v>
      </c>
      <c r="S769" s="16"/>
      <c r="T769" s="110"/>
      <c r="U769" s="111"/>
      <c r="V769" s="111"/>
      <c r="W769" s="111"/>
      <c r="X769" s="112"/>
      <c r="Y769" s="8"/>
      <c r="Z769" s="11"/>
    </row>
    <row r="770" spans="1:26" customFormat="1" x14ac:dyDescent="0.25">
      <c r="A770" s="3">
        <f t="shared" si="121"/>
        <v>0</v>
      </c>
      <c r="B770" s="43">
        <f t="shared" si="122"/>
        <v>0</v>
      </c>
      <c r="C770" s="43">
        <f t="shared" si="123"/>
        <v>0</v>
      </c>
      <c r="D770" s="43">
        <f t="shared" si="124"/>
        <v>0</v>
      </c>
      <c r="E770" s="3">
        <f t="shared" si="125"/>
        <v>0</v>
      </c>
      <c r="F770" s="45"/>
      <c r="G770" s="70"/>
      <c r="H770" s="50"/>
      <c r="I770" s="50"/>
      <c r="J770" s="59"/>
      <c r="K770" s="59"/>
      <c r="L770" s="59"/>
      <c r="M770" s="60" t="str">
        <f t="shared" si="131"/>
        <v/>
      </c>
      <c r="N770" s="4">
        <f t="shared" si="126"/>
        <v>0</v>
      </c>
      <c r="O770" s="4">
        <f t="shared" si="127"/>
        <v>0</v>
      </c>
      <c r="P770" s="4">
        <f t="shared" si="128"/>
        <v>0</v>
      </c>
      <c r="Q770" s="16">
        <f t="shared" si="129"/>
        <v>0</v>
      </c>
      <c r="R770" s="16">
        <f t="shared" si="130"/>
        <v>0</v>
      </c>
      <c r="S770" s="16"/>
      <c r="T770" s="110"/>
      <c r="U770" s="111"/>
      <c r="V770" s="111"/>
      <c r="W770" s="111"/>
      <c r="X770" s="112"/>
      <c r="Y770" s="8"/>
      <c r="Z770" s="11"/>
    </row>
    <row r="771" spans="1:26" customFormat="1" x14ac:dyDescent="0.25">
      <c r="A771" s="3">
        <f t="shared" si="121"/>
        <v>0</v>
      </c>
      <c r="B771" s="43">
        <f t="shared" si="122"/>
        <v>0</v>
      </c>
      <c r="C771" s="43">
        <f t="shared" si="123"/>
        <v>0</v>
      </c>
      <c r="D771" s="43">
        <f t="shared" si="124"/>
        <v>0</v>
      </c>
      <c r="E771" s="3">
        <f t="shared" si="125"/>
        <v>0</v>
      </c>
      <c r="F771" s="45"/>
      <c r="G771" s="70"/>
      <c r="H771" s="50"/>
      <c r="I771" s="50"/>
      <c r="J771" s="59"/>
      <c r="K771" s="59"/>
      <c r="L771" s="59"/>
      <c r="M771" s="60" t="str">
        <f t="shared" si="131"/>
        <v/>
      </c>
      <c r="N771" s="4">
        <f t="shared" si="126"/>
        <v>0</v>
      </c>
      <c r="O771" s="4">
        <f t="shared" si="127"/>
        <v>0</v>
      </c>
      <c r="P771" s="4">
        <f t="shared" si="128"/>
        <v>0</v>
      </c>
      <c r="Q771" s="16">
        <f t="shared" si="129"/>
        <v>0</v>
      </c>
      <c r="R771" s="16">
        <f t="shared" si="130"/>
        <v>0</v>
      </c>
      <c r="S771" s="16"/>
      <c r="T771" s="110"/>
      <c r="U771" s="111"/>
      <c r="V771" s="111"/>
      <c r="W771" s="111"/>
      <c r="X771" s="112"/>
      <c r="Y771" s="8"/>
      <c r="Z771" s="11"/>
    </row>
    <row r="772" spans="1:26" customFormat="1" x14ac:dyDescent="0.25">
      <c r="A772" s="3">
        <f t="shared" si="121"/>
        <v>0</v>
      </c>
      <c r="B772" s="43">
        <f t="shared" si="122"/>
        <v>0</v>
      </c>
      <c r="C772" s="43">
        <f t="shared" si="123"/>
        <v>0</v>
      </c>
      <c r="D772" s="43">
        <f t="shared" si="124"/>
        <v>0</v>
      </c>
      <c r="E772" s="3">
        <f t="shared" si="125"/>
        <v>0</v>
      </c>
      <c r="F772" s="45"/>
      <c r="G772" s="70"/>
      <c r="H772" s="50"/>
      <c r="I772" s="50"/>
      <c r="J772" s="59"/>
      <c r="K772" s="59"/>
      <c r="L772" s="59"/>
      <c r="M772" s="60" t="str">
        <f t="shared" si="131"/>
        <v/>
      </c>
      <c r="N772" s="4">
        <f t="shared" si="126"/>
        <v>0</v>
      </c>
      <c r="O772" s="4">
        <f t="shared" si="127"/>
        <v>0</v>
      </c>
      <c r="P772" s="4">
        <f t="shared" si="128"/>
        <v>0</v>
      </c>
      <c r="Q772" s="16">
        <f t="shared" si="129"/>
        <v>0</v>
      </c>
      <c r="R772" s="16">
        <f t="shared" si="130"/>
        <v>0</v>
      </c>
      <c r="S772" s="16"/>
      <c r="T772" s="110"/>
      <c r="U772" s="111"/>
      <c r="V772" s="111"/>
      <c r="W772" s="111"/>
      <c r="X772" s="112"/>
      <c r="Y772" s="8"/>
      <c r="Z772" s="11"/>
    </row>
    <row r="773" spans="1:26" customFormat="1" x14ac:dyDescent="0.25">
      <c r="A773" s="3">
        <f t="shared" si="121"/>
        <v>0</v>
      </c>
      <c r="B773" s="43">
        <f t="shared" si="122"/>
        <v>0</v>
      </c>
      <c r="C773" s="43">
        <f t="shared" si="123"/>
        <v>0</v>
      </c>
      <c r="D773" s="43">
        <f t="shared" si="124"/>
        <v>0</v>
      </c>
      <c r="E773" s="3">
        <f t="shared" si="125"/>
        <v>0</v>
      </c>
      <c r="F773" s="45"/>
      <c r="G773" s="70"/>
      <c r="H773" s="50"/>
      <c r="I773" s="50"/>
      <c r="J773" s="59"/>
      <c r="K773" s="59"/>
      <c r="L773" s="59"/>
      <c r="M773" s="60" t="str">
        <f t="shared" si="131"/>
        <v/>
      </c>
      <c r="N773" s="4">
        <f t="shared" si="126"/>
        <v>0</v>
      </c>
      <c r="O773" s="4">
        <f t="shared" si="127"/>
        <v>0</v>
      </c>
      <c r="P773" s="4">
        <f t="shared" si="128"/>
        <v>0</v>
      </c>
      <c r="Q773" s="16">
        <f t="shared" si="129"/>
        <v>0</v>
      </c>
      <c r="R773" s="16">
        <f t="shared" si="130"/>
        <v>0</v>
      </c>
      <c r="S773" s="16"/>
      <c r="T773" s="110"/>
      <c r="U773" s="111"/>
      <c r="V773" s="111"/>
      <c r="W773" s="111"/>
      <c r="X773" s="112"/>
      <c r="Y773" s="8"/>
      <c r="Z773" s="11"/>
    </row>
    <row r="774" spans="1:26" customFormat="1" x14ac:dyDescent="0.25">
      <c r="A774" s="3">
        <f t="shared" si="121"/>
        <v>0</v>
      </c>
      <c r="B774" s="43">
        <f t="shared" si="122"/>
        <v>0</v>
      </c>
      <c r="C774" s="43">
        <f t="shared" si="123"/>
        <v>0</v>
      </c>
      <c r="D774" s="43">
        <f t="shared" si="124"/>
        <v>0</v>
      </c>
      <c r="E774" s="3">
        <f t="shared" si="125"/>
        <v>0</v>
      </c>
      <c r="F774" s="45"/>
      <c r="G774" s="70"/>
      <c r="H774" s="50"/>
      <c r="I774" s="50"/>
      <c r="J774" s="59"/>
      <c r="K774" s="59"/>
      <c r="L774" s="59"/>
      <c r="M774" s="60" t="str">
        <f t="shared" si="131"/>
        <v/>
      </c>
      <c r="N774" s="4">
        <f t="shared" si="126"/>
        <v>0</v>
      </c>
      <c r="O774" s="4">
        <f t="shared" si="127"/>
        <v>0</v>
      </c>
      <c r="P774" s="4">
        <f t="shared" si="128"/>
        <v>0</v>
      </c>
      <c r="Q774" s="16">
        <f t="shared" si="129"/>
        <v>0</v>
      </c>
      <c r="R774" s="16">
        <f t="shared" si="130"/>
        <v>0</v>
      </c>
      <c r="S774" s="16"/>
      <c r="T774" s="110"/>
      <c r="U774" s="111"/>
      <c r="V774" s="111"/>
      <c r="W774" s="111"/>
      <c r="X774" s="112"/>
      <c r="Y774" s="8"/>
      <c r="Z774" s="11"/>
    </row>
    <row r="775" spans="1:26" customFormat="1" x14ac:dyDescent="0.25">
      <c r="A775" s="3">
        <f t="shared" si="121"/>
        <v>0</v>
      </c>
      <c r="B775" s="43">
        <f t="shared" si="122"/>
        <v>0</v>
      </c>
      <c r="C775" s="43">
        <f t="shared" si="123"/>
        <v>0</v>
      </c>
      <c r="D775" s="43">
        <f t="shared" si="124"/>
        <v>0</v>
      </c>
      <c r="E775" s="3">
        <f t="shared" si="125"/>
        <v>0</v>
      </c>
      <c r="F775" s="45"/>
      <c r="G775" s="70"/>
      <c r="H775" s="50"/>
      <c r="I775" s="50"/>
      <c r="J775" s="59"/>
      <c r="K775" s="59"/>
      <c r="L775" s="59"/>
      <c r="M775" s="60" t="str">
        <f t="shared" si="131"/>
        <v/>
      </c>
      <c r="N775" s="4">
        <f t="shared" si="126"/>
        <v>0</v>
      </c>
      <c r="O775" s="4">
        <f t="shared" si="127"/>
        <v>0</v>
      </c>
      <c r="P775" s="4">
        <f t="shared" si="128"/>
        <v>0</v>
      </c>
      <c r="Q775" s="16">
        <f t="shared" si="129"/>
        <v>0</v>
      </c>
      <c r="R775" s="16">
        <f t="shared" si="130"/>
        <v>0</v>
      </c>
      <c r="S775" s="16"/>
      <c r="T775" s="110"/>
      <c r="U775" s="111"/>
      <c r="V775" s="111"/>
      <c r="W775" s="111"/>
      <c r="X775" s="112"/>
      <c r="Y775" s="8"/>
      <c r="Z775" s="11"/>
    </row>
    <row r="776" spans="1:26" customFormat="1" x14ac:dyDescent="0.25">
      <c r="A776" s="3">
        <f t="shared" si="121"/>
        <v>0</v>
      </c>
      <c r="B776" s="43">
        <f t="shared" si="122"/>
        <v>0</v>
      </c>
      <c r="C776" s="43">
        <f t="shared" si="123"/>
        <v>0</v>
      </c>
      <c r="D776" s="43">
        <f t="shared" si="124"/>
        <v>0</v>
      </c>
      <c r="E776" s="3">
        <f t="shared" si="125"/>
        <v>0</v>
      </c>
      <c r="F776" s="45"/>
      <c r="G776" s="70"/>
      <c r="H776" s="50"/>
      <c r="I776" s="50"/>
      <c r="J776" s="59"/>
      <c r="K776" s="59"/>
      <c r="L776" s="59"/>
      <c r="M776" s="60" t="str">
        <f t="shared" si="131"/>
        <v/>
      </c>
      <c r="N776" s="4">
        <f t="shared" si="126"/>
        <v>0</v>
      </c>
      <c r="O776" s="4">
        <f t="shared" si="127"/>
        <v>0</v>
      </c>
      <c r="P776" s="4">
        <f t="shared" si="128"/>
        <v>0</v>
      </c>
      <c r="Q776" s="16">
        <f t="shared" si="129"/>
        <v>0</v>
      </c>
      <c r="R776" s="16">
        <f t="shared" si="130"/>
        <v>0</v>
      </c>
      <c r="S776" s="16"/>
      <c r="T776" s="110"/>
      <c r="U776" s="111"/>
      <c r="V776" s="111"/>
      <c r="W776" s="111"/>
      <c r="X776" s="112"/>
      <c r="Y776" s="8"/>
      <c r="Z776" s="11"/>
    </row>
    <row r="777" spans="1:26" customFormat="1" x14ac:dyDescent="0.25">
      <c r="A777" s="3">
        <f t="shared" si="121"/>
        <v>0</v>
      </c>
      <c r="B777" s="43">
        <f t="shared" si="122"/>
        <v>0</v>
      </c>
      <c r="C777" s="43">
        <f t="shared" si="123"/>
        <v>0</v>
      </c>
      <c r="D777" s="43">
        <f t="shared" si="124"/>
        <v>0</v>
      </c>
      <c r="E777" s="3">
        <f t="shared" si="125"/>
        <v>0</v>
      </c>
      <c r="F777" s="45"/>
      <c r="G777" s="70"/>
      <c r="H777" s="50"/>
      <c r="I777" s="50"/>
      <c r="J777" s="59"/>
      <c r="K777" s="59"/>
      <c r="L777" s="59"/>
      <c r="M777" s="60" t="str">
        <f t="shared" si="131"/>
        <v/>
      </c>
      <c r="N777" s="4">
        <f t="shared" si="126"/>
        <v>0</v>
      </c>
      <c r="O777" s="4">
        <f t="shared" si="127"/>
        <v>0</v>
      </c>
      <c r="P777" s="4">
        <f t="shared" si="128"/>
        <v>0</v>
      </c>
      <c r="Q777" s="16">
        <f t="shared" si="129"/>
        <v>0</v>
      </c>
      <c r="R777" s="16">
        <f t="shared" si="130"/>
        <v>0</v>
      </c>
      <c r="S777" s="16"/>
      <c r="T777" s="110"/>
      <c r="U777" s="111"/>
      <c r="V777" s="111"/>
      <c r="W777" s="111"/>
      <c r="X777" s="112"/>
      <c r="Y777" s="8"/>
      <c r="Z777" s="11"/>
    </row>
    <row r="778" spans="1:26" customFormat="1" x14ac:dyDescent="0.25">
      <c r="A778" s="3">
        <f t="shared" si="121"/>
        <v>0</v>
      </c>
      <c r="B778" s="43">
        <f t="shared" si="122"/>
        <v>0</v>
      </c>
      <c r="C778" s="43">
        <f t="shared" si="123"/>
        <v>0</v>
      </c>
      <c r="D778" s="43">
        <f t="shared" si="124"/>
        <v>0</v>
      </c>
      <c r="E778" s="3">
        <f t="shared" si="125"/>
        <v>0</v>
      </c>
      <c r="F778" s="45"/>
      <c r="G778" s="70"/>
      <c r="H778" s="50"/>
      <c r="I778" s="50"/>
      <c r="J778" s="59"/>
      <c r="K778" s="59"/>
      <c r="L778" s="59"/>
      <c r="M778" s="60" t="str">
        <f t="shared" si="131"/>
        <v/>
      </c>
      <c r="N778" s="4">
        <f t="shared" si="126"/>
        <v>0</v>
      </c>
      <c r="O778" s="4">
        <f t="shared" si="127"/>
        <v>0</v>
      </c>
      <c r="P778" s="4">
        <f t="shared" si="128"/>
        <v>0</v>
      </c>
      <c r="Q778" s="16">
        <f t="shared" si="129"/>
        <v>0</v>
      </c>
      <c r="R778" s="16">
        <f t="shared" si="130"/>
        <v>0</v>
      </c>
      <c r="S778" s="16"/>
      <c r="T778" s="110"/>
      <c r="U778" s="111"/>
      <c r="V778" s="111"/>
      <c r="W778" s="111"/>
      <c r="X778" s="112"/>
      <c r="Y778" s="8"/>
      <c r="Z778" s="11"/>
    </row>
    <row r="779" spans="1:26" customFormat="1" x14ac:dyDescent="0.25">
      <c r="A779" s="3">
        <f t="shared" si="121"/>
        <v>0</v>
      </c>
      <c r="B779" s="43">
        <f t="shared" si="122"/>
        <v>0</v>
      </c>
      <c r="C779" s="43">
        <f t="shared" si="123"/>
        <v>0</v>
      </c>
      <c r="D779" s="43">
        <f t="shared" si="124"/>
        <v>0</v>
      </c>
      <c r="E779" s="3">
        <f t="shared" si="125"/>
        <v>0</v>
      </c>
      <c r="F779" s="45"/>
      <c r="G779" s="70"/>
      <c r="H779" s="50"/>
      <c r="I779" s="50"/>
      <c r="J779" s="59"/>
      <c r="K779" s="59"/>
      <c r="L779" s="59"/>
      <c r="M779" s="60" t="str">
        <f t="shared" si="131"/>
        <v/>
      </c>
      <c r="N779" s="4">
        <f t="shared" si="126"/>
        <v>0</v>
      </c>
      <c r="O779" s="4">
        <f t="shared" si="127"/>
        <v>0</v>
      </c>
      <c r="P779" s="4">
        <f t="shared" si="128"/>
        <v>0</v>
      </c>
      <c r="Q779" s="16">
        <f t="shared" si="129"/>
        <v>0</v>
      </c>
      <c r="R779" s="16">
        <f t="shared" si="130"/>
        <v>0</v>
      </c>
      <c r="S779" s="16"/>
      <c r="T779" s="110"/>
      <c r="U779" s="111"/>
      <c r="V779" s="111"/>
      <c r="W779" s="111"/>
      <c r="X779" s="112"/>
      <c r="Y779" s="8"/>
      <c r="Z779" s="11"/>
    </row>
    <row r="780" spans="1:26" customFormat="1" x14ac:dyDescent="0.25">
      <c r="A780" s="3">
        <f t="shared" si="121"/>
        <v>0</v>
      </c>
      <c r="B780" s="43">
        <f t="shared" si="122"/>
        <v>0</v>
      </c>
      <c r="C780" s="43">
        <f t="shared" si="123"/>
        <v>0</v>
      </c>
      <c r="D780" s="43">
        <f t="shared" si="124"/>
        <v>0</v>
      </c>
      <c r="E780" s="3">
        <f t="shared" si="125"/>
        <v>0</v>
      </c>
      <c r="F780" s="45"/>
      <c r="G780" s="70"/>
      <c r="H780" s="50"/>
      <c r="I780" s="50"/>
      <c r="J780" s="59"/>
      <c r="K780" s="59"/>
      <c r="L780" s="59"/>
      <c r="M780" s="60" t="str">
        <f t="shared" si="131"/>
        <v/>
      </c>
      <c r="N780" s="4">
        <f t="shared" si="126"/>
        <v>0</v>
      </c>
      <c r="O780" s="4">
        <f t="shared" si="127"/>
        <v>0</v>
      </c>
      <c r="P780" s="4">
        <f t="shared" si="128"/>
        <v>0</v>
      </c>
      <c r="Q780" s="16">
        <f t="shared" si="129"/>
        <v>0</v>
      </c>
      <c r="R780" s="16">
        <f t="shared" si="130"/>
        <v>0</v>
      </c>
      <c r="S780" s="16"/>
      <c r="T780" s="110"/>
      <c r="U780" s="111"/>
      <c r="V780" s="111"/>
      <c r="W780" s="111"/>
      <c r="X780" s="112"/>
      <c r="Y780" s="8"/>
      <c r="Z780" s="11"/>
    </row>
    <row r="781" spans="1:26" customFormat="1" x14ac:dyDescent="0.25">
      <c r="A781" s="3">
        <f t="shared" si="121"/>
        <v>0</v>
      </c>
      <c r="B781" s="43">
        <f t="shared" si="122"/>
        <v>0</v>
      </c>
      <c r="C781" s="43">
        <f t="shared" si="123"/>
        <v>0</v>
      </c>
      <c r="D781" s="43">
        <f t="shared" si="124"/>
        <v>0</v>
      </c>
      <c r="E781" s="3">
        <f t="shared" si="125"/>
        <v>0</v>
      </c>
      <c r="F781" s="45"/>
      <c r="G781" s="70"/>
      <c r="H781" s="50"/>
      <c r="I781" s="50"/>
      <c r="J781" s="59"/>
      <c r="K781" s="59"/>
      <c r="L781" s="59"/>
      <c r="M781" s="60" t="str">
        <f t="shared" si="131"/>
        <v/>
      </c>
      <c r="N781" s="4">
        <f t="shared" si="126"/>
        <v>0</v>
      </c>
      <c r="O781" s="4">
        <f t="shared" si="127"/>
        <v>0</v>
      </c>
      <c r="P781" s="4">
        <f t="shared" si="128"/>
        <v>0</v>
      </c>
      <c r="Q781" s="16">
        <f t="shared" si="129"/>
        <v>0</v>
      </c>
      <c r="R781" s="16">
        <f t="shared" si="130"/>
        <v>0</v>
      </c>
      <c r="S781" s="16"/>
      <c r="T781" s="110"/>
      <c r="U781" s="111"/>
      <c r="V781" s="111"/>
      <c r="W781" s="111"/>
      <c r="X781" s="112"/>
      <c r="Y781" s="8"/>
      <c r="Z781" s="11"/>
    </row>
    <row r="782" spans="1:26" customFormat="1" x14ac:dyDescent="0.25">
      <c r="A782" s="3">
        <f t="shared" si="121"/>
        <v>0</v>
      </c>
      <c r="B782" s="43">
        <f t="shared" si="122"/>
        <v>0</v>
      </c>
      <c r="C782" s="43">
        <f t="shared" si="123"/>
        <v>0</v>
      </c>
      <c r="D782" s="43">
        <f t="shared" si="124"/>
        <v>0</v>
      </c>
      <c r="E782" s="3">
        <f t="shared" si="125"/>
        <v>0</v>
      </c>
      <c r="F782" s="45"/>
      <c r="G782" s="70"/>
      <c r="H782" s="50"/>
      <c r="I782" s="50"/>
      <c r="J782" s="59"/>
      <c r="K782" s="59"/>
      <c r="L782" s="59"/>
      <c r="M782" s="60" t="str">
        <f t="shared" si="131"/>
        <v/>
      </c>
      <c r="N782" s="4">
        <f t="shared" si="126"/>
        <v>0</v>
      </c>
      <c r="O782" s="4">
        <f t="shared" si="127"/>
        <v>0</v>
      </c>
      <c r="P782" s="4">
        <f t="shared" si="128"/>
        <v>0</v>
      </c>
      <c r="Q782" s="16">
        <f t="shared" si="129"/>
        <v>0</v>
      </c>
      <c r="R782" s="16">
        <f t="shared" si="130"/>
        <v>0</v>
      </c>
      <c r="S782" s="16"/>
      <c r="T782" s="110"/>
      <c r="U782" s="111"/>
      <c r="V782" s="111"/>
      <c r="W782" s="111"/>
      <c r="X782" s="112"/>
      <c r="Y782" s="8"/>
      <c r="Z782" s="11"/>
    </row>
    <row r="783" spans="1:26" customFormat="1" x14ac:dyDescent="0.25">
      <c r="A783" s="3">
        <f t="shared" si="121"/>
        <v>0</v>
      </c>
      <c r="B783" s="43">
        <f t="shared" si="122"/>
        <v>0</v>
      </c>
      <c r="C783" s="43">
        <f t="shared" si="123"/>
        <v>0</v>
      </c>
      <c r="D783" s="43">
        <f t="shared" si="124"/>
        <v>0</v>
      </c>
      <c r="E783" s="3">
        <f t="shared" si="125"/>
        <v>0</v>
      </c>
      <c r="F783" s="45"/>
      <c r="G783" s="70"/>
      <c r="H783" s="50"/>
      <c r="I783" s="50"/>
      <c r="J783" s="59"/>
      <c r="K783" s="59"/>
      <c r="L783" s="59"/>
      <c r="M783" s="60" t="str">
        <f t="shared" si="131"/>
        <v/>
      </c>
      <c r="N783" s="4">
        <f t="shared" si="126"/>
        <v>0</v>
      </c>
      <c r="O783" s="4">
        <f t="shared" si="127"/>
        <v>0</v>
      </c>
      <c r="P783" s="4">
        <f t="shared" si="128"/>
        <v>0</v>
      </c>
      <c r="Q783" s="16">
        <f t="shared" si="129"/>
        <v>0</v>
      </c>
      <c r="R783" s="16">
        <f t="shared" si="130"/>
        <v>0</v>
      </c>
      <c r="S783" s="16"/>
      <c r="T783" s="110"/>
      <c r="U783" s="111"/>
      <c r="V783" s="111"/>
      <c r="W783" s="111"/>
      <c r="X783" s="112"/>
      <c r="Y783" s="8"/>
      <c r="Z783" s="11"/>
    </row>
    <row r="784" spans="1:26" customFormat="1" x14ac:dyDescent="0.25">
      <c r="A784" s="3">
        <f t="shared" si="121"/>
        <v>0</v>
      </c>
      <c r="B784" s="43">
        <f t="shared" si="122"/>
        <v>0</v>
      </c>
      <c r="C784" s="43">
        <f t="shared" si="123"/>
        <v>0</v>
      </c>
      <c r="D784" s="43">
        <f t="shared" si="124"/>
        <v>0</v>
      </c>
      <c r="E784" s="3">
        <f t="shared" si="125"/>
        <v>0</v>
      </c>
      <c r="F784" s="45"/>
      <c r="G784" s="70"/>
      <c r="H784" s="50"/>
      <c r="I784" s="50"/>
      <c r="J784" s="59"/>
      <c r="K784" s="59"/>
      <c r="L784" s="59"/>
      <c r="M784" s="60" t="str">
        <f t="shared" si="131"/>
        <v/>
      </c>
      <c r="N784" s="4">
        <f t="shared" si="126"/>
        <v>0</v>
      </c>
      <c r="O784" s="4">
        <f t="shared" si="127"/>
        <v>0</v>
      </c>
      <c r="P784" s="4">
        <f t="shared" si="128"/>
        <v>0</v>
      </c>
      <c r="Q784" s="16">
        <f t="shared" si="129"/>
        <v>0</v>
      </c>
      <c r="R784" s="16">
        <f t="shared" si="130"/>
        <v>0</v>
      </c>
      <c r="S784" s="16"/>
      <c r="T784" s="110"/>
      <c r="U784" s="111"/>
      <c r="V784" s="111"/>
      <c r="W784" s="111"/>
      <c r="X784" s="112"/>
      <c r="Y784" s="8"/>
      <c r="Z784" s="11"/>
    </row>
    <row r="785" spans="1:26" customFormat="1" x14ac:dyDescent="0.25">
      <c r="A785" s="3">
        <f t="shared" si="121"/>
        <v>0</v>
      </c>
      <c r="B785" s="43">
        <f t="shared" si="122"/>
        <v>0</v>
      </c>
      <c r="C785" s="43">
        <f t="shared" si="123"/>
        <v>0</v>
      </c>
      <c r="D785" s="43">
        <f t="shared" si="124"/>
        <v>0</v>
      </c>
      <c r="E785" s="3">
        <f t="shared" si="125"/>
        <v>0</v>
      </c>
      <c r="F785" s="45"/>
      <c r="G785" s="70"/>
      <c r="H785" s="50"/>
      <c r="I785" s="50"/>
      <c r="J785" s="59"/>
      <c r="K785" s="59"/>
      <c r="L785" s="59"/>
      <c r="M785" s="60" t="str">
        <f t="shared" si="131"/>
        <v/>
      </c>
      <c r="N785" s="4">
        <f t="shared" si="126"/>
        <v>0</v>
      </c>
      <c r="O785" s="4">
        <f t="shared" si="127"/>
        <v>0</v>
      </c>
      <c r="P785" s="4">
        <f t="shared" si="128"/>
        <v>0</v>
      </c>
      <c r="Q785" s="16">
        <f t="shared" si="129"/>
        <v>0</v>
      </c>
      <c r="R785" s="16">
        <f t="shared" si="130"/>
        <v>0</v>
      </c>
      <c r="S785" s="16"/>
      <c r="T785" s="110"/>
      <c r="U785" s="111"/>
      <c r="V785" s="111"/>
      <c r="W785" s="111"/>
      <c r="X785" s="112"/>
      <c r="Y785" s="8"/>
      <c r="Z785" s="11"/>
    </row>
    <row r="786" spans="1:26" customFormat="1" x14ac:dyDescent="0.25">
      <c r="A786" s="3">
        <f t="shared" ref="A786:A849" si="132">IF(AND(G786="", H786="", I786="", J786="", K786="", L786=""), 0, 1)</f>
        <v>0</v>
      </c>
      <c r="B786" s="43">
        <f t="shared" ref="B786:B849" si="133">IF(OR(G786&lt;&gt;"", H786&lt;&gt;"", I786&lt;&gt;"", J786&lt;&gt;"", K786&lt;&gt;"", L786&lt;&gt;""), 1, 0)</f>
        <v>0</v>
      </c>
      <c r="C786" s="43">
        <f t="shared" ref="C786:C849" si="134">$B786*IF($G786="", 1, 0)</f>
        <v>0</v>
      </c>
      <c r="D786" s="43">
        <f t="shared" ref="D786:D849" si="135">$B786*IF($H786="", 1, 0)</f>
        <v>0</v>
      </c>
      <c r="E786" s="3">
        <f t="shared" ref="E786:E849" si="136">$B786*IF($I786="", 1, 0)</f>
        <v>0</v>
      </c>
      <c r="F786" s="45"/>
      <c r="G786" s="70"/>
      <c r="H786" s="50"/>
      <c r="I786" s="50"/>
      <c r="J786" s="59"/>
      <c r="K786" s="59"/>
      <c r="L786" s="59"/>
      <c r="M786" s="60" t="str">
        <f t="shared" si="131"/>
        <v/>
      </c>
      <c r="N786" s="4">
        <f t="shared" ref="N786:N849" si="137">$B786*IF($J786="", 1, 0)</f>
        <v>0</v>
      </c>
      <c r="O786" s="4">
        <f t="shared" ref="O786:O849" si="138">$B786*IF(OR($K786="", $K786&gt;$J786), 1, 0)</f>
        <v>0</v>
      </c>
      <c r="P786" s="4">
        <f t="shared" ref="P786:P849" si="139">$B786*IF(OR($L786="", $L786&gt;J786), 1, 0)</f>
        <v>0</v>
      </c>
      <c r="Q786" s="16">
        <f t="shared" ref="Q786:Q849" si="140">$B786*IF($M786="", 1, 0)</f>
        <v>0</v>
      </c>
      <c r="R786" s="16">
        <f t="shared" ref="R786:R849" si="141">IF(OR(M786="", AND(M786&gt;=0, M786&lt;=J786)),0,1)</f>
        <v>0</v>
      </c>
      <c r="S786" s="16"/>
      <c r="T786" s="113"/>
      <c r="U786" s="114"/>
      <c r="V786" s="114"/>
      <c r="W786" s="114"/>
      <c r="X786" s="115"/>
      <c r="Y786" s="8"/>
      <c r="Z786" s="11"/>
    </row>
    <row r="787" spans="1:26" customFormat="1" x14ac:dyDescent="0.25">
      <c r="A787" s="3">
        <f t="shared" si="132"/>
        <v>0</v>
      </c>
      <c r="B787" s="43">
        <f t="shared" si="133"/>
        <v>0</v>
      </c>
      <c r="C787" s="43">
        <f t="shared" si="134"/>
        <v>0</v>
      </c>
      <c r="D787" s="43">
        <f t="shared" si="135"/>
        <v>0</v>
      </c>
      <c r="E787" s="3">
        <f t="shared" si="136"/>
        <v>0</v>
      </c>
      <c r="F787" s="45"/>
      <c r="G787" s="70"/>
      <c r="H787" s="50"/>
      <c r="I787" s="50"/>
      <c r="J787" s="59"/>
      <c r="K787" s="59"/>
      <c r="L787" s="59"/>
      <c r="M787" s="60" t="str">
        <f t="shared" ref="M787:M850" si="142">IF(OR(J787&lt;&gt;"", K787&lt;&gt;"", L787&lt;&gt;""), K787+L787, "")</f>
        <v/>
      </c>
      <c r="N787" s="4">
        <f t="shared" si="137"/>
        <v>0</v>
      </c>
      <c r="O787" s="4">
        <f t="shared" si="138"/>
        <v>0</v>
      </c>
      <c r="P787" s="4">
        <f t="shared" si="139"/>
        <v>0</v>
      </c>
      <c r="Q787" s="16">
        <f t="shared" si="140"/>
        <v>0</v>
      </c>
      <c r="R787" s="16">
        <f t="shared" si="141"/>
        <v>0</v>
      </c>
      <c r="S787" s="16"/>
      <c r="T787" s="113"/>
      <c r="U787" s="114"/>
      <c r="V787" s="114"/>
      <c r="W787" s="114"/>
      <c r="X787" s="115"/>
      <c r="Y787" s="8"/>
      <c r="Z787" s="11"/>
    </row>
    <row r="788" spans="1:26" customFormat="1" x14ac:dyDescent="0.25">
      <c r="A788" s="3">
        <f t="shared" si="132"/>
        <v>0</v>
      </c>
      <c r="B788" s="43">
        <f t="shared" si="133"/>
        <v>0</v>
      </c>
      <c r="C788" s="43">
        <f t="shared" si="134"/>
        <v>0</v>
      </c>
      <c r="D788" s="43">
        <f t="shared" si="135"/>
        <v>0</v>
      </c>
      <c r="E788" s="3">
        <f t="shared" si="136"/>
        <v>0</v>
      </c>
      <c r="F788" s="45"/>
      <c r="G788" s="70"/>
      <c r="H788" s="50"/>
      <c r="I788" s="50"/>
      <c r="J788" s="59"/>
      <c r="K788" s="59"/>
      <c r="L788" s="59"/>
      <c r="M788" s="60" t="str">
        <f t="shared" si="142"/>
        <v/>
      </c>
      <c r="N788" s="4">
        <f t="shared" si="137"/>
        <v>0</v>
      </c>
      <c r="O788" s="4">
        <f t="shared" si="138"/>
        <v>0</v>
      </c>
      <c r="P788" s="4">
        <f t="shared" si="139"/>
        <v>0</v>
      </c>
      <c r="Q788" s="16">
        <f t="shared" si="140"/>
        <v>0</v>
      </c>
      <c r="R788" s="16">
        <f t="shared" si="141"/>
        <v>0</v>
      </c>
      <c r="S788" s="16"/>
      <c r="T788" s="113"/>
      <c r="U788" s="114"/>
      <c r="V788" s="114"/>
      <c r="W788" s="114"/>
      <c r="X788" s="115"/>
      <c r="Y788" s="8"/>
      <c r="Z788" s="11"/>
    </row>
    <row r="789" spans="1:26" customFormat="1" x14ac:dyDescent="0.25">
      <c r="A789" s="3">
        <f t="shared" si="132"/>
        <v>0</v>
      </c>
      <c r="B789" s="43">
        <f t="shared" si="133"/>
        <v>0</v>
      </c>
      <c r="C789" s="43">
        <f t="shared" si="134"/>
        <v>0</v>
      </c>
      <c r="D789" s="43">
        <f t="shared" si="135"/>
        <v>0</v>
      </c>
      <c r="E789" s="3">
        <f t="shared" si="136"/>
        <v>0</v>
      </c>
      <c r="F789" s="45"/>
      <c r="G789" s="70"/>
      <c r="H789" s="50"/>
      <c r="I789" s="50"/>
      <c r="J789" s="59"/>
      <c r="K789" s="59"/>
      <c r="L789" s="59"/>
      <c r="M789" s="60" t="str">
        <f t="shared" si="142"/>
        <v/>
      </c>
      <c r="N789" s="4">
        <f t="shared" si="137"/>
        <v>0</v>
      </c>
      <c r="O789" s="4">
        <f t="shared" si="138"/>
        <v>0</v>
      </c>
      <c r="P789" s="4">
        <f t="shared" si="139"/>
        <v>0</v>
      </c>
      <c r="Q789" s="16">
        <f t="shared" si="140"/>
        <v>0</v>
      </c>
      <c r="R789" s="16">
        <f t="shared" si="141"/>
        <v>0</v>
      </c>
      <c r="S789" s="16"/>
      <c r="T789" s="113"/>
      <c r="U789" s="114"/>
      <c r="V789" s="114"/>
      <c r="W789" s="114"/>
      <c r="X789" s="115"/>
      <c r="Y789" s="8"/>
      <c r="Z789" s="11"/>
    </row>
    <row r="790" spans="1:26" customFormat="1" x14ac:dyDescent="0.25">
      <c r="A790" s="3">
        <f t="shared" si="132"/>
        <v>0</v>
      </c>
      <c r="B790" s="43">
        <f t="shared" si="133"/>
        <v>0</v>
      </c>
      <c r="C790" s="43">
        <f t="shared" si="134"/>
        <v>0</v>
      </c>
      <c r="D790" s="43">
        <f t="shared" si="135"/>
        <v>0</v>
      </c>
      <c r="E790" s="3">
        <f t="shared" si="136"/>
        <v>0</v>
      </c>
      <c r="F790" s="45"/>
      <c r="G790" s="70"/>
      <c r="H790" s="50"/>
      <c r="I790" s="50"/>
      <c r="J790" s="59"/>
      <c r="K790" s="59"/>
      <c r="L790" s="59"/>
      <c r="M790" s="60" t="str">
        <f t="shared" si="142"/>
        <v/>
      </c>
      <c r="N790" s="4">
        <f t="shared" si="137"/>
        <v>0</v>
      </c>
      <c r="O790" s="4">
        <f t="shared" si="138"/>
        <v>0</v>
      </c>
      <c r="P790" s="4">
        <f t="shared" si="139"/>
        <v>0</v>
      </c>
      <c r="Q790" s="16">
        <f t="shared" si="140"/>
        <v>0</v>
      </c>
      <c r="R790" s="16">
        <f t="shared" si="141"/>
        <v>0</v>
      </c>
      <c r="S790" s="16"/>
      <c r="T790" s="113"/>
      <c r="U790" s="114"/>
      <c r="V790" s="114"/>
      <c r="W790" s="114"/>
      <c r="X790" s="115"/>
      <c r="Y790" s="8"/>
      <c r="Z790" s="11"/>
    </row>
    <row r="791" spans="1:26" customFormat="1" x14ac:dyDescent="0.25">
      <c r="A791" s="3">
        <f t="shared" si="132"/>
        <v>0</v>
      </c>
      <c r="B791" s="43">
        <f t="shared" si="133"/>
        <v>0</v>
      </c>
      <c r="C791" s="43">
        <f t="shared" si="134"/>
        <v>0</v>
      </c>
      <c r="D791" s="43">
        <f t="shared" si="135"/>
        <v>0</v>
      </c>
      <c r="E791" s="3">
        <f t="shared" si="136"/>
        <v>0</v>
      </c>
      <c r="F791" s="45"/>
      <c r="G791" s="70"/>
      <c r="H791" s="50"/>
      <c r="I791" s="50"/>
      <c r="J791" s="59"/>
      <c r="K791" s="59"/>
      <c r="L791" s="59"/>
      <c r="M791" s="60" t="str">
        <f t="shared" si="142"/>
        <v/>
      </c>
      <c r="N791" s="4">
        <f t="shared" si="137"/>
        <v>0</v>
      </c>
      <c r="O791" s="4">
        <f t="shared" si="138"/>
        <v>0</v>
      </c>
      <c r="P791" s="4">
        <f t="shared" si="139"/>
        <v>0</v>
      </c>
      <c r="Q791" s="16">
        <f t="shared" si="140"/>
        <v>0</v>
      </c>
      <c r="R791" s="16">
        <f t="shared" si="141"/>
        <v>0</v>
      </c>
      <c r="S791" s="16"/>
      <c r="T791" s="110"/>
      <c r="U791" s="111"/>
      <c r="V791" s="111"/>
      <c r="W791" s="111"/>
      <c r="X791" s="112"/>
      <c r="Y791" s="8"/>
      <c r="Z791" s="11"/>
    </row>
    <row r="792" spans="1:26" customFormat="1" x14ac:dyDescent="0.25">
      <c r="A792" s="3">
        <f t="shared" si="132"/>
        <v>0</v>
      </c>
      <c r="B792" s="43">
        <f t="shared" si="133"/>
        <v>0</v>
      </c>
      <c r="C792" s="43">
        <f t="shared" si="134"/>
        <v>0</v>
      </c>
      <c r="D792" s="43">
        <f t="shared" si="135"/>
        <v>0</v>
      </c>
      <c r="E792" s="3">
        <f t="shared" si="136"/>
        <v>0</v>
      </c>
      <c r="F792" s="45"/>
      <c r="G792" s="70"/>
      <c r="H792" s="50"/>
      <c r="I792" s="50"/>
      <c r="J792" s="59"/>
      <c r="K792" s="59"/>
      <c r="L792" s="59"/>
      <c r="M792" s="60" t="str">
        <f t="shared" si="142"/>
        <v/>
      </c>
      <c r="N792" s="4">
        <f t="shared" si="137"/>
        <v>0</v>
      </c>
      <c r="O792" s="4">
        <f t="shared" si="138"/>
        <v>0</v>
      </c>
      <c r="P792" s="4">
        <f t="shared" si="139"/>
        <v>0</v>
      </c>
      <c r="Q792" s="16">
        <f t="shared" si="140"/>
        <v>0</v>
      </c>
      <c r="R792" s="16">
        <f t="shared" si="141"/>
        <v>0</v>
      </c>
      <c r="S792" s="16"/>
      <c r="T792" s="110"/>
      <c r="U792" s="111"/>
      <c r="V792" s="111"/>
      <c r="W792" s="111"/>
      <c r="X792" s="112"/>
      <c r="Y792" s="8"/>
      <c r="Z792" s="11"/>
    </row>
    <row r="793" spans="1:26" customFormat="1" x14ac:dyDescent="0.25">
      <c r="A793" s="3">
        <f t="shared" si="132"/>
        <v>0</v>
      </c>
      <c r="B793" s="43">
        <f t="shared" si="133"/>
        <v>0</v>
      </c>
      <c r="C793" s="43">
        <f t="shared" si="134"/>
        <v>0</v>
      </c>
      <c r="D793" s="43">
        <f t="shared" si="135"/>
        <v>0</v>
      </c>
      <c r="E793" s="3">
        <f t="shared" si="136"/>
        <v>0</v>
      </c>
      <c r="F793" s="45"/>
      <c r="G793" s="70"/>
      <c r="H793" s="50"/>
      <c r="I793" s="50"/>
      <c r="J793" s="59"/>
      <c r="K793" s="59"/>
      <c r="L793" s="59"/>
      <c r="M793" s="60" t="str">
        <f t="shared" si="142"/>
        <v/>
      </c>
      <c r="N793" s="4">
        <f t="shared" si="137"/>
        <v>0</v>
      </c>
      <c r="O793" s="4">
        <f t="shared" si="138"/>
        <v>0</v>
      </c>
      <c r="P793" s="4">
        <f t="shared" si="139"/>
        <v>0</v>
      </c>
      <c r="Q793" s="16">
        <f t="shared" si="140"/>
        <v>0</v>
      </c>
      <c r="R793" s="16">
        <f t="shared" si="141"/>
        <v>0</v>
      </c>
      <c r="S793" s="16"/>
      <c r="T793" s="110"/>
      <c r="U793" s="111"/>
      <c r="V793" s="111"/>
      <c r="W793" s="111"/>
      <c r="X793" s="112"/>
      <c r="Y793" s="8"/>
      <c r="Z793" s="11"/>
    </row>
    <row r="794" spans="1:26" customFormat="1" x14ac:dyDescent="0.25">
      <c r="A794" s="3">
        <f t="shared" si="132"/>
        <v>0</v>
      </c>
      <c r="B794" s="43">
        <f t="shared" si="133"/>
        <v>0</v>
      </c>
      <c r="C794" s="43">
        <f t="shared" si="134"/>
        <v>0</v>
      </c>
      <c r="D794" s="43">
        <f t="shared" si="135"/>
        <v>0</v>
      </c>
      <c r="E794" s="3">
        <f t="shared" si="136"/>
        <v>0</v>
      </c>
      <c r="F794" s="45"/>
      <c r="G794" s="70"/>
      <c r="H794" s="50"/>
      <c r="I794" s="50"/>
      <c r="J794" s="59"/>
      <c r="K794" s="59"/>
      <c r="L794" s="59"/>
      <c r="M794" s="60" t="str">
        <f t="shared" si="142"/>
        <v/>
      </c>
      <c r="N794" s="4">
        <f t="shared" si="137"/>
        <v>0</v>
      </c>
      <c r="O794" s="4">
        <f t="shared" si="138"/>
        <v>0</v>
      </c>
      <c r="P794" s="4">
        <f t="shared" si="139"/>
        <v>0</v>
      </c>
      <c r="Q794" s="16">
        <f t="shared" si="140"/>
        <v>0</v>
      </c>
      <c r="R794" s="16">
        <f t="shared" si="141"/>
        <v>0</v>
      </c>
      <c r="S794" s="16"/>
      <c r="T794" s="110"/>
      <c r="U794" s="111"/>
      <c r="V794" s="111"/>
      <c r="W794" s="111"/>
      <c r="X794" s="112"/>
      <c r="Y794" s="8"/>
      <c r="Z794" s="11"/>
    </row>
    <row r="795" spans="1:26" customFormat="1" x14ac:dyDescent="0.25">
      <c r="A795" s="3">
        <f t="shared" si="132"/>
        <v>0</v>
      </c>
      <c r="B795" s="43">
        <f t="shared" si="133"/>
        <v>0</v>
      </c>
      <c r="C795" s="43">
        <f t="shared" si="134"/>
        <v>0</v>
      </c>
      <c r="D795" s="43">
        <f t="shared" si="135"/>
        <v>0</v>
      </c>
      <c r="E795" s="3">
        <f t="shared" si="136"/>
        <v>0</v>
      </c>
      <c r="F795" s="45"/>
      <c r="G795" s="70"/>
      <c r="H795" s="50"/>
      <c r="I795" s="50"/>
      <c r="J795" s="59"/>
      <c r="K795" s="59"/>
      <c r="L795" s="59"/>
      <c r="M795" s="60" t="str">
        <f t="shared" si="142"/>
        <v/>
      </c>
      <c r="N795" s="4">
        <f t="shared" si="137"/>
        <v>0</v>
      </c>
      <c r="O795" s="4">
        <f t="shared" si="138"/>
        <v>0</v>
      </c>
      <c r="P795" s="4">
        <f t="shared" si="139"/>
        <v>0</v>
      </c>
      <c r="Q795" s="16">
        <f t="shared" si="140"/>
        <v>0</v>
      </c>
      <c r="R795" s="16">
        <f t="shared" si="141"/>
        <v>0</v>
      </c>
      <c r="S795" s="16"/>
      <c r="T795" s="110"/>
      <c r="U795" s="111"/>
      <c r="V795" s="111"/>
      <c r="W795" s="111"/>
      <c r="X795" s="112"/>
      <c r="Y795" s="8"/>
      <c r="Z795" s="11"/>
    </row>
    <row r="796" spans="1:26" customFormat="1" x14ac:dyDescent="0.25">
      <c r="A796" s="3">
        <f t="shared" si="132"/>
        <v>0</v>
      </c>
      <c r="B796" s="43">
        <f t="shared" si="133"/>
        <v>0</v>
      </c>
      <c r="C796" s="43">
        <f t="shared" si="134"/>
        <v>0</v>
      </c>
      <c r="D796" s="43">
        <f t="shared" si="135"/>
        <v>0</v>
      </c>
      <c r="E796" s="3">
        <f t="shared" si="136"/>
        <v>0</v>
      </c>
      <c r="F796" s="45"/>
      <c r="G796" s="70"/>
      <c r="H796" s="50"/>
      <c r="I796" s="50"/>
      <c r="J796" s="59"/>
      <c r="K796" s="59"/>
      <c r="L796" s="59"/>
      <c r="M796" s="60" t="str">
        <f t="shared" si="142"/>
        <v/>
      </c>
      <c r="N796" s="4">
        <f t="shared" si="137"/>
        <v>0</v>
      </c>
      <c r="O796" s="4">
        <f t="shared" si="138"/>
        <v>0</v>
      </c>
      <c r="P796" s="4">
        <f t="shared" si="139"/>
        <v>0</v>
      </c>
      <c r="Q796" s="16">
        <f t="shared" si="140"/>
        <v>0</v>
      </c>
      <c r="R796" s="16">
        <f t="shared" si="141"/>
        <v>0</v>
      </c>
      <c r="S796" s="16"/>
      <c r="T796" s="110"/>
      <c r="U796" s="111"/>
      <c r="V796" s="111"/>
      <c r="W796" s="111"/>
      <c r="X796" s="112"/>
      <c r="Y796" s="8"/>
      <c r="Z796" s="11"/>
    </row>
    <row r="797" spans="1:26" customFormat="1" x14ac:dyDescent="0.25">
      <c r="A797" s="3">
        <f t="shared" si="132"/>
        <v>0</v>
      </c>
      <c r="B797" s="43">
        <f t="shared" si="133"/>
        <v>0</v>
      </c>
      <c r="C797" s="43">
        <f t="shared" si="134"/>
        <v>0</v>
      </c>
      <c r="D797" s="43">
        <f t="shared" si="135"/>
        <v>0</v>
      </c>
      <c r="E797" s="3">
        <f t="shared" si="136"/>
        <v>0</v>
      </c>
      <c r="F797" s="45"/>
      <c r="G797" s="70"/>
      <c r="H797" s="50"/>
      <c r="I797" s="50"/>
      <c r="J797" s="59"/>
      <c r="K797" s="59"/>
      <c r="L797" s="59"/>
      <c r="M797" s="60" t="str">
        <f t="shared" si="142"/>
        <v/>
      </c>
      <c r="N797" s="4">
        <f t="shared" si="137"/>
        <v>0</v>
      </c>
      <c r="O797" s="4">
        <f t="shared" si="138"/>
        <v>0</v>
      </c>
      <c r="P797" s="4">
        <f t="shared" si="139"/>
        <v>0</v>
      </c>
      <c r="Q797" s="16">
        <f t="shared" si="140"/>
        <v>0</v>
      </c>
      <c r="R797" s="16">
        <f t="shared" si="141"/>
        <v>0</v>
      </c>
      <c r="S797" s="16"/>
      <c r="T797" s="110"/>
      <c r="U797" s="111"/>
      <c r="V797" s="111"/>
      <c r="W797" s="111"/>
      <c r="X797" s="112"/>
      <c r="Y797" s="8"/>
      <c r="Z797" s="11"/>
    </row>
    <row r="798" spans="1:26" customFormat="1" x14ac:dyDescent="0.25">
      <c r="A798" s="3">
        <f t="shared" si="132"/>
        <v>0</v>
      </c>
      <c r="B798" s="43">
        <f t="shared" si="133"/>
        <v>0</v>
      </c>
      <c r="C798" s="43">
        <f t="shared" si="134"/>
        <v>0</v>
      </c>
      <c r="D798" s="43">
        <f t="shared" si="135"/>
        <v>0</v>
      </c>
      <c r="E798" s="3">
        <f t="shared" si="136"/>
        <v>0</v>
      </c>
      <c r="F798" s="45"/>
      <c r="G798" s="70"/>
      <c r="H798" s="50"/>
      <c r="I798" s="50"/>
      <c r="J798" s="59"/>
      <c r="K798" s="59"/>
      <c r="L798" s="59"/>
      <c r="M798" s="60" t="str">
        <f t="shared" si="142"/>
        <v/>
      </c>
      <c r="N798" s="4">
        <f t="shared" si="137"/>
        <v>0</v>
      </c>
      <c r="O798" s="4">
        <f t="shared" si="138"/>
        <v>0</v>
      </c>
      <c r="P798" s="4">
        <f t="shared" si="139"/>
        <v>0</v>
      </c>
      <c r="Q798" s="16">
        <f t="shared" si="140"/>
        <v>0</v>
      </c>
      <c r="R798" s="16">
        <f t="shared" si="141"/>
        <v>0</v>
      </c>
      <c r="S798" s="16"/>
      <c r="T798" s="110"/>
      <c r="U798" s="111"/>
      <c r="V798" s="111"/>
      <c r="W798" s="111"/>
      <c r="X798" s="112"/>
      <c r="Y798" s="8"/>
      <c r="Z798" s="11"/>
    </row>
    <row r="799" spans="1:26" customFormat="1" x14ac:dyDescent="0.25">
      <c r="A799" s="3">
        <f t="shared" si="132"/>
        <v>0</v>
      </c>
      <c r="B799" s="43">
        <f t="shared" si="133"/>
        <v>0</v>
      </c>
      <c r="C799" s="43">
        <f t="shared" si="134"/>
        <v>0</v>
      </c>
      <c r="D799" s="43">
        <f t="shared" si="135"/>
        <v>0</v>
      </c>
      <c r="E799" s="3">
        <f t="shared" si="136"/>
        <v>0</v>
      </c>
      <c r="F799" s="45"/>
      <c r="G799" s="70"/>
      <c r="H799" s="50"/>
      <c r="I799" s="50"/>
      <c r="J799" s="59"/>
      <c r="K799" s="59"/>
      <c r="L799" s="59"/>
      <c r="M799" s="60" t="str">
        <f t="shared" si="142"/>
        <v/>
      </c>
      <c r="N799" s="4">
        <f t="shared" si="137"/>
        <v>0</v>
      </c>
      <c r="O799" s="4">
        <f t="shared" si="138"/>
        <v>0</v>
      </c>
      <c r="P799" s="4">
        <f t="shared" si="139"/>
        <v>0</v>
      </c>
      <c r="Q799" s="16">
        <f t="shared" si="140"/>
        <v>0</v>
      </c>
      <c r="R799" s="16">
        <f t="shared" si="141"/>
        <v>0</v>
      </c>
      <c r="S799" s="16"/>
      <c r="T799" s="110"/>
      <c r="U799" s="111"/>
      <c r="V799" s="111"/>
      <c r="W799" s="111"/>
      <c r="X799" s="112"/>
      <c r="Y799" s="8"/>
      <c r="Z799" s="11"/>
    </row>
    <row r="800" spans="1:26" customFormat="1" x14ac:dyDescent="0.25">
      <c r="A800" s="3">
        <f t="shared" si="132"/>
        <v>0</v>
      </c>
      <c r="B800" s="43">
        <f t="shared" si="133"/>
        <v>0</v>
      </c>
      <c r="C800" s="43">
        <f t="shared" si="134"/>
        <v>0</v>
      </c>
      <c r="D800" s="43">
        <f t="shared" si="135"/>
        <v>0</v>
      </c>
      <c r="E800" s="3">
        <f t="shared" si="136"/>
        <v>0</v>
      </c>
      <c r="F800" s="45"/>
      <c r="G800" s="70"/>
      <c r="H800" s="50"/>
      <c r="I800" s="50"/>
      <c r="J800" s="59"/>
      <c r="K800" s="59"/>
      <c r="L800" s="59"/>
      <c r="M800" s="60" t="str">
        <f t="shared" si="142"/>
        <v/>
      </c>
      <c r="N800" s="4">
        <f t="shared" si="137"/>
        <v>0</v>
      </c>
      <c r="O800" s="4">
        <f t="shared" si="138"/>
        <v>0</v>
      </c>
      <c r="P800" s="4">
        <f t="shared" si="139"/>
        <v>0</v>
      </c>
      <c r="Q800" s="16">
        <f t="shared" si="140"/>
        <v>0</v>
      </c>
      <c r="R800" s="16">
        <f t="shared" si="141"/>
        <v>0</v>
      </c>
      <c r="S800" s="16"/>
      <c r="T800" s="110"/>
      <c r="U800" s="111"/>
      <c r="V800" s="111"/>
      <c r="W800" s="111"/>
      <c r="X800" s="112"/>
      <c r="Y800" s="8"/>
      <c r="Z800" s="11"/>
    </row>
    <row r="801" spans="1:26" customFormat="1" x14ac:dyDescent="0.25">
      <c r="A801" s="3">
        <f t="shared" si="132"/>
        <v>0</v>
      </c>
      <c r="B801" s="43">
        <f t="shared" si="133"/>
        <v>0</v>
      </c>
      <c r="C801" s="43">
        <f t="shared" si="134"/>
        <v>0</v>
      </c>
      <c r="D801" s="43">
        <f t="shared" si="135"/>
        <v>0</v>
      </c>
      <c r="E801" s="3">
        <f t="shared" si="136"/>
        <v>0</v>
      </c>
      <c r="F801" s="45"/>
      <c r="G801" s="70"/>
      <c r="H801" s="50"/>
      <c r="I801" s="50"/>
      <c r="J801" s="59"/>
      <c r="K801" s="59"/>
      <c r="L801" s="59"/>
      <c r="M801" s="60" t="str">
        <f t="shared" si="142"/>
        <v/>
      </c>
      <c r="N801" s="4">
        <f t="shared" si="137"/>
        <v>0</v>
      </c>
      <c r="O801" s="4">
        <f t="shared" si="138"/>
        <v>0</v>
      </c>
      <c r="P801" s="4">
        <f t="shared" si="139"/>
        <v>0</v>
      </c>
      <c r="Q801" s="16">
        <f t="shared" si="140"/>
        <v>0</v>
      </c>
      <c r="R801" s="16">
        <f t="shared" si="141"/>
        <v>0</v>
      </c>
      <c r="S801" s="16"/>
      <c r="T801" s="110"/>
      <c r="U801" s="111"/>
      <c r="V801" s="111"/>
      <c r="W801" s="111"/>
      <c r="X801" s="112"/>
      <c r="Y801" s="8"/>
      <c r="Z801" s="11"/>
    </row>
    <row r="802" spans="1:26" customFormat="1" x14ac:dyDescent="0.25">
      <c r="A802" s="3">
        <f t="shared" si="132"/>
        <v>0</v>
      </c>
      <c r="B802" s="43">
        <f t="shared" si="133"/>
        <v>0</v>
      </c>
      <c r="C802" s="43">
        <f t="shared" si="134"/>
        <v>0</v>
      </c>
      <c r="D802" s="43">
        <f t="shared" si="135"/>
        <v>0</v>
      </c>
      <c r="E802" s="3">
        <f t="shared" si="136"/>
        <v>0</v>
      </c>
      <c r="F802" s="45"/>
      <c r="G802" s="70"/>
      <c r="H802" s="50"/>
      <c r="I802" s="50"/>
      <c r="J802" s="59"/>
      <c r="K802" s="59"/>
      <c r="L802" s="59"/>
      <c r="M802" s="60" t="str">
        <f t="shared" si="142"/>
        <v/>
      </c>
      <c r="N802" s="4">
        <f t="shared" si="137"/>
        <v>0</v>
      </c>
      <c r="O802" s="4">
        <f t="shared" si="138"/>
        <v>0</v>
      </c>
      <c r="P802" s="4">
        <f t="shared" si="139"/>
        <v>0</v>
      </c>
      <c r="Q802" s="16">
        <f t="shared" si="140"/>
        <v>0</v>
      </c>
      <c r="R802" s="16">
        <f t="shared" si="141"/>
        <v>0</v>
      </c>
      <c r="S802" s="16"/>
      <c r="T802" s="110"/>
      <c r="U802" s="111"/>
      <c r="V802" s="111"/>
      <c r="W802" s="111"/>
      <c r="X802" s="112"/>
      <c r="Y802" s="8"/>
      <c r="Z802" s="11"/>
    </row>
    <row r="803" spans="1:26" customFormat="1" x14ac:dyDescent="0.25">
      <c r="A803" s="3">
        <f t="shared" si="132"/>
        <v>0</v>
      </c>
      <c r="B803" s="43">
        <f t="shared" si="133"/>
        <v>0</v>
      </c>
      <c r="C803" s="43">
        <f t="shared" si="134"/>
        <v>0</v>
      </c>
      <c r="D803" s="43">
        <f t="shared" si="135"/>
        <v>0</v>
      </c>
      <c r="E803" s="3">
        <f t="shared" si="136"/>
        <v>0</v>
      </c>
      <c r="F803" s="45"/>
      <c r="G803" s="70"/>
      <c r="H803" s="50"/>
      <c r="I803" s="50"/>
      <c r="J803" s="59"/>
      <c r="K803" s="59"/>
      <c r="L803" s="59"/>
      <c r="M803" s="60" t="str">
        <f t="shared" si="142"/>
        <v/>
      </c>
      <c r="N803" s="4">
        <f t="shared" si="137"/>
        <v>0</v>
      </c>
      <c r="O803" s="4">
        <f t="shared" si="138"/>
        <v>0</v>
      </c>
      <c r="P803" s="4">
        <f t="shared" si="139"/>
        <v>0</v>
      </c>
      <c r="Q803" s="16">
        <f t="shared" si="140"/>
        <v>0</v>
      </c>
      <c r="R803" s="16">
        <f t="shared" si="141"/>
        <v>0</v>
      </c>
      <c r="S803" s="16"/>
      <c r="T803" s="110"/>
      <c r="U803" s="111"/>
      <c r="V803" s="111"/>
      <c r="W803" s="111"/>
      <c r="X803" s="112"/>
      <c r="Y803" s="8"/>
      <c r="Z803" s="11"/>
    </row>
    <row r="804" spans="1:26" customFormat="1" x14ac:dyDescent="0.25">
      <c r="A804" s="3">
        <f t="shared" si="132"/>
        <v>0</v>
      </c>
      <c r="B804" s="43">
        <f t="shared" si="133"/>
        <v>0</v>
      </c>
      <c r="C804" s="43">
        <f t="shared" si="134"/>
        <v>0</v>
      </c>
      <c r="D804" s="43">
        <f t="shared" si="135"/>
        <v>0</v>
      </c>
      <c r="E804" s="3">
        <f t="shared" si="136"/>
        <v>0</v>
      </c>
      <c r="F804" s="45"/>
      <c r="G804" s="70"/>
      <c r="H804" s="50"/>
      <c r="I804" s="50"/>
      <c r="J804" s="59"/>
      <c r="K804" s="59"/>
      <c r="L804" s="59"/>
      <c r="M804" s="60" t="str">
        <f t="shared" si="142"/>
        <v/>
      </c>
      <c r="N804" s="4">
        <f t="shared" si="137"/>
        <v>0</v>
      </c>
      <c r="O804" s="4">
        <f t="shared" si="138"/>
        <v>0</v>
      </c>
      <c r="P804" s="4">
        <f t="shared" si="139"/>
        <v>0</v>
      </c>
      <c r="Q804" s="16">
        <f t="shared" si="140"/>
        <v>0</v>
      </c>
      <c r="R804" s="16">
        <f t="shared" si="141"/>
        <v>0</v>
      </c>
      <c r="S804" s="16"/>
      <c r="T804" s="110"/>
      <c r="U804" s="111"/>
      <c r="V804" s="111"/>
      <c r="W804" s="111"/>
      <c r="X804" s="112"/>
      <c r="Y804" s="8"/>
      <c r="Z804" s="11"/>
    </row>
    <row r="805" spans="1:26" customFormat="1" x14ac:dyDescent="0.25">
      <c r="A805" s="3">
        <f t="shared" si="132"/>
        <v>0</v>
      </c>
      <c r="B805" s="43">
        <f t="shared" si="133"/>
        <v>0</v>
      </c>
      <c r="C805" s="43">
        <f t="shared" si="134"/>
        <v>0</v>
      </c>
      <c r="D805" s="43">
        <f t="shared" si="135"/>
        <v>0</v>
      </c>
      <c r="E805" s="3">
        <f t="shared" si="136"/>
        <v>0</v>
      </c>
      <c r="F805" s="45"/>
      <c r="G805" s="70"/>
      <c r="H805" s="50"/>
      <c r="I805" s="50"/>
      <c r="J805" s="59"/>
      <c r="K805" s="59"/>
      <c r="L805" s="59"/>
      <c r="M805" s="60" t="str">
        <f t="shared" si="142"/>
        <v/>
      </c>
      <c r="N805" s="4">
        <f t="shared" si="137"/>
        <v>0</v>
      </c>
      <c r="O805" s="4">
        <f t="shared" si="138"/>
        <v>0</v>
      </c>
      <c r="P805" s="4">
        <f t="shared" si="139"/>
        <v>0</v>
      </c>
      <c r="Q805" s="16">
        <f t="shared" si="140"/>
        <v>0</v>
      </c>
      <c r="R805" s="16">
        <f t="shared" si="141"/>
        <v>0</v>
      </c>
      <c r="S805" s="16"/>
      <c r="T805" s="110"/>
      <c r="U805" s="111"/>
      <c r="V805" s="111"/>
      <c r="W805" s="111"/>
      <c r="X805" s="112"/>
      <c r="Y805" s="8"/>
      <c r="Z805" s="11"/>
    </row>
    <row r="806" spans="1:26" customFormat="1" x14ac:dyDescent="0.25">
      <c r="A806" s="3">
        <f t="shared" si="132"/>
        <v>0</v>
      </c>
      <c r="B806" s="43">
        <f t="shared" si="133"/>
        <v>0</v>
      </c>
      <c r="C806" s="43">
        <f t="shared" si="134"/>
        <v>0</v>
      </c>
      <c r="D806" s="43">
        <f t="shared" si="135"/>
        <v>0</v>
      </c>
      <c r="E806" s="3">
        <f t="shared" si="136"/>
        <v>0</v>
      </c>
      <c r="F806" s="45"/>
      <c r="G806" s="70"/>
      <c r="H806" s="50"/>
      <c r="I806" s="50"/>
      <c r="J806" s="59"/>
      <c r="K806" s="59"/>
      <c r="L806" s="59"/>
      <c r="M806" s="60" t="str">
        <f t="shared" si="142"/>
        <v/>
      </c>
      <c r="N806" s="4">
        <f t="shared" si="137"/>
        <v>0</v>
      </c>
      <c r="O806" s="4">
        <f t="shared" si="138"/>
        <v>0</v>
      </c>
      <c r="P806" s="4">
        <f t="shared" si="139"/>
        <v>0</v>
      </c>
      <c r="Q806" s="16">
        <f t="shared" si="140"/>
        <v>0</v>
      </c>
      <c r="R806" s="16">
        <f t="shared" si="141"/>
        <v>0</v>
      </c>
      <c r="S806" s="16"/>
      <c r="T806" s="110"/>
      <c r="U806" s="111"/>
      <c r="V806" s="111"/>
      <c r="W806" s="111"/>
      <c r="X806" s="112"/>
      <c r="Y806" s="8"/>
      <c r="Z806" s="11"/>
    </row>
    <row r="807" spans="1:26" customFormat="1" x14ac:dyDescent="0.25">
      <c r="A807" s="3">
        <f t="shared" si="132"/>
        <v>0</v>
      </c>
      <c r="B807" s="43">
        <f t="shared" si="133"/>
        <v>0</v>
      </c>
      <c r="C807" s="43">
        <f t="shared" si="134"/>
        <v>0</v>
      </c>
      <c r="D807" s="43">
        <f t="shared" si="135"/>
        <v>0</v>
      </c>
      <c r="E807" s="3">
        <f t="shared" si="136"/>
        <v>0</v>
      </c>
      <c r="F807" s="45"/>
      <c r="G807" s="70"/>
      <c r="H807" s="50"/>
      <c r="I807" s="50"/>
      <c r="J807" s="59"/>
      <c r="K807" s="59"/>
      <c r="L807" s="59"/>
      <c r="M807" s="60" t="str">
        <f t="shared" si="142"/>
        <v/>
      </c>
      <c r="N807" s="4">
        <f t="shared" si="137"/>
        <v>0</v>
      </c>
      <c r="O807" s="4">
        <f t="shared" si="138"/>
        <v>0</v>
      </c>
      <c r="P807" s="4">
        <f t="shared" si="139"/>
        <v>0</v>
      </c>
      <c r="Q807" s="16">
        <f t="shared" si="140"/>
        <v>0</v>
      </c>
      <c r="R807" s="16">
        <f t="shared" si="141"/>
        <v>0</v>
      </c>
      <c r="S807" s="16"/>
      <c r="T807" s="110"/>
      <c r="U807" s="111"/>
      <c r="V807" s="111"/>
      <c r="W807" s="111"/>
      <c r="X807" s="112"/>
      <c r="Y807" s="8"/>
      <c r="Z807" s="11"/>
    </row>
    <row r="808" spans="1:26" customFormat="1" x14ac:dyDescent="0.25">
      <c r="A808" s="3">
        <f t="shared" si="132"/>
        <v>0</v>
      </c>
      <c r="B808" s="43">
        <f t="shared" si="133"/>
        <v>0</v>
      </c>
      <c r="C808" s="43">
        <f t="shared" si="134"/>
        <v>0</v>
      </c>
      <c r="D808" s="43">
        <f t="shared" si="135"/>
        <v>0</v>
      </c>
      <c r="E808" s="3">
        <f t="shared" si="136"/>
        <v>0</v>
      </c>
      <c r="F808" s="45"/>
      <c r="G808" s="70"/>
      <c r="H808" s="50"/>
      <c r="I808" s="50"/>
      <c r="J808" s="59"/>
      <c r="K808" s="59"/>
      <c r="L808" s="59"/>
      <c r="M808" s="60" t="str">
        <f t="shared" si="142"/>
        <v/>
      </c>
      <c r="N808" s="4">
        <f t="shared" si="137"/>
        <v>0</v>
      </c>
      <c r="O808" s="4">
        <f t="shared" si="138"/>
        <v>0</v>
      </c>
      <c r="P808" s="4">
        <f t="shared" si="139"/>
        <v>0</v>
      </c>
      <c r="Q808" s="16">
        <f t="shared" si="140"/>
        <v>0</v>
      </c>
      <c r="R808" s="16">
        <f t="shared" si="141"/>
        <v>0</v>
      </c>
      <c r="S808" s="16"/>
      <c r="T808" s="110"/>
      <c r="U808" s="111"/>
      <c r="V808" s="111"/>
      <c r="W808" s="111"/>
      <c r="X808" s="112"/>
      <c r="Y808" s="8"/>
      <c r="Z808" s="11"/>
    </row>
    <row r="809" spans="1:26" customFormat="1" x14ac:dyDescent="0.25">
      <c r="A809" s="3">
        <f t="shared" si="132"/>
        <v>0</v>
      </c>
      <c r="B809" s="43">
        <f t="shared" si="133"/>
        <v>0</v>
      </c>
      <c r="C809" s="43">
        <f t="shared" si="134"/>
        <v>0</v>
      </c>
      <c r="D809" s="43">
        <f t="shared" si="135"/>
        <v>0</v>
      </c>
      <c r="E809" s="3">
        <f t="shared" si="136"/>
        <v>0</v>
      </c>
      <c r="F809" s="45"/>
      <c r="G809" s="70"/>
      <c r="H809" s="50"/>
      <c r="I809" s="50"/>
      <c r="J809" s="59"/>
      <c r="K809" s="59"/>
      <c r="L809" s="59"/>
      <c r="M809" s="60" t="str">
        <f t="shared" si="142"/>
        <v/>
      </c>
      <c r="N809" s="4">
        <f t="shared" si="137"/>
        <v>0</v>
      </c>
      <c r="O809" s="4">
        <f t="shared" si="138"/>
        <v>0</v>
      </c>
      <c r="P809" s="4">
        <f t="shared" si="139"/>
        <v>0</v>
      </c>
      <c r="Q809" s="16">
        <f t="shared" si="140"/>
        <v>0</v>
      </c>
      <c r="R809" s="16">
        <f t="shared" si="141"/>
        <v>0</v>
      </c>
      <c r="S809" s="16"/>
      <c r="T809" s="110"/>
      <c r="U809" s="111"/>
      <c r="V809" s="111"/>
      <c r="W809" s="111"/>
      <c r="X809" s="112"/>
      <c r="Y809" s="8"/>
      <c r="Z809" s="11"/>
    </row>
    <row r="810" spans="1:26" customFormat="1" x14ac:dyDescent="0.25">
      <c r="A810" s="3">
        <f t="shared" si="132"/>
        <v>0</v>
      </c>
      <c r="B810" s="43">
        <f t="shared" si="133"/>
        <v>0</v>
      </c>
      <c r="C810" s="43">
        <f t="shared" si="134"/>
        <v>0</v>
      </c>
      <c r="D810" s="43">
        <f t="shared" si="135"/>
        <v>0</v>
      </c>
      <c r="E810" s="3">
        <f t="shared" si="136"/>
        <v>0</v>
      </c>
      <c r="F810" s="45"/>
      <c r="G810" s="70"/>
      <c r="H810" s="50"/>
      <c r="I810" s="50"/>
      <c r="J810" s="59"/>
      <c r="K810" s="59"/>
      <c r="L810" s="59"/>
      <c r="M810" s="60" t="str">
        <f t="shared" si="142"/>
        <v/>
      </c>
      <c r="N810" s="4">
        <f t="shared" si="137"/>
        <v>0</v>
      </c>
      <c r="O810" s="4">
        <f t="shared" si="138"/>
        <v>0</v>
      </c>
      <c r="P810" s="4">
        <f t="shared" si="139"/>
        <v>0</v>
      </c>
      <c r="Q810" s="16">
        <f t="shared" si="140"/>
        <v>0</v>
      </c>
      <c r="R810" s="16">
        <f t="shared" si="141"/>
        <v>0</v>
      </c>
      <c r="S810" s="16"/>
      <c r="T810" s="110"/>
      <c r="U810" s="111"/>
      <c r="V810" s="111"/>
      <c r="W810" s="111"/>
      <c r="X810" s="112"/>
      <c r="Y810" s="8"/>
      <c r="Z810" s="11"/>
    </row>
    <row r="811" spans="1:26" customFormat="1" x14ac:dyDescent="0.25">
      <c r="A811" s="3">
        <f t="shared" si="132"/>
        <v>0</v>
      </c>
      <c r="B811" s="43">
        <f t="shared" si="133"/>
        <v>0</v>
      </c>
      <c r="C811" s="43">
        <f t="shared" si="134"/>
        <v>0</v>
      </c>
      <c r="D811" s="43">
        <f t="shared" si="135"/>
        <v>0</v>
      </c>
      <c r="E811" s="3">
        <f t="shared" si="136"/>
        <v>0</v>
      </c>
      <c r="F811" s="45"/>
      <c r="G811" s="70"/>
      <c r="H811" s="50"/>
      <c r="I811" s="50"/>
      <c r="J811" s="59"/>
      <c r="K811" s="59"/>
      <c r="L811" s="59"/>
      <c r="M811" s="60" t="str">
        <f t="shared" si="142"/>
        <v/>
      </c>
      <c r="N811" s="4">
        <f t="shared" si="137"/>
        <v>0</v>
      </c>
      <c r="O811" s="4">
        <f t="shared" si="138"/>
        <v>0</v>
      </c>
      <c r="P811" s="4">
        <f t="shared" si="139"/>
        <v>0</v>
      </c>
      <c r="Q811" s="16">
        <f t="shared" si="140"/>
        <v>0</v>
      </c>
      <c r="R811" s="16">
        <f t="shared" si="141"/>
        <v>0</v>
      </c>
      <c r="S811" s="16"/>
      <c r="T811" s="110"/>
      <c r="U811" s="111"/>
      <c r="V811" s="111"/>
      <c r="W811" s="111"/>
      <c r="X811" s="112"/>
      <c r="Y811" s="8"/>
      <c r="Z811" s="11"/>
    </row>
    <row r="812" spans="1:26" customFormat="1" x14ac:dyDescent="0.25">
      <c r="A812" s="3">
        <f t="shared" si="132"/>
        <v>0</v>
      </c>
      <c r="B812" s="43">
        <f t="shared" si="133"/>
        <v>0</v>
      </c>
      <c r="C812" s="43">
        <f t="shared" si="134"/>
        <v>0</v>
      </c>
      <c r="D812" s="43">
        <f t="shared" si="135"/>
        <v>0</v>
      </c>
      <c r="E812" s="3">
        <f t="shared" si="136"/>
        <v>0</v>
      </c>
      <c r="F812" s="45"/>
      <c r="G812" s="70"/>
      <c r="H812" s="50"/>
      <c r="I812" s="50"/>
      <c r="J812" s="59"/>
      <c r="K812" s="59"/>
      <c r="L812" s="59"/>
      <c r="M812" s="60" t="str">
        <f t="shared" si="142"/>
        <v/>
      </c>
      <c r="N812" s="4">
        <f t="shared" si="137"/>
        <v>0</v>
      </c>
      <c r="O812" s="4">
        <f t="shared" si="138"/>
        <v>0</v>
      </c>
      <c r="P812" s="4">
        <f t="shared" si="139"/>
        <v>0</v>
      </c>
      <c r="Q812" s="16">
        <f t="shared" si="140"/>
        <v>0</v>
      </c>
      <c r="R812" s="16">
        <f t="shared" si="141"/>
        <v>0</v>
      </c>
      <c r="S812" s="16"/>
      <c r="T812" s="110"/>
      <c r="U812" s="111"/>
      <c r="V812" s="111"/>
      <c r="W812" s="111"/>
      <c r="X812" s="112"/>
      <c r="Y812" s="8"/>
      <c r="Z812" s="11"/>
    </row>
    <row r="813" spans="1:26" customFormat="1" x14ac:dyDescent="0.25">
      <c r="A813" s="3">
        <f t="shared" si="132"/>
        <v>0</v>
      </c>
      <c r="B813" s="43">
        <f t="shared" si="133"/>
        <v>0</v>
      </c>
      <c r="C813" s="43">
        <f t="shared" si="134"/>
        <v>0</v>
      </c>
      <c r="D813" s="43">
        <f t="shared" si="135"/>
        <v>0</v>
      </c>
      <c r="E813" s="3">
        <f t="shared" si="136"/>
        <v>0</v>
      </c>
      <c r="F813" s="45"/>
      <c r="G813" s="70"/>
      <c r="H813" s="50"/>
      <c r="I813" s="50"/>
      <c r="J813" s="59"/>
      <c r="K813" s="59"/>
      <c r="L813" s="59"/>
      <c r="M813" s="60" t="str">
        <f t="shared" si="142"/>
        <v/>
      </c>
      <c r="N813" s="4">
        <f t="shared" si="137"/>
        <v>0</v>
      </c>
      <c r="O813" s="4">
        <f t="shared" si="138"/>
        <v>0</v>
      </c>
      <c r="P813" s="4">
        <f t="shared" si="139"/>
        <v>0</v>
      </c>
      <c r="Q813" s="16">
        <f t="shared" si="140"/>
        <v>0</v>
      </c>
      <c r="R813" s="16">
        <f t="shared" si="141"/>
        <v>0</v>
      </c>
      <c r="S813" s="16"/>
      <c r="T813" s="110"/>
      <c r="U813" s="111"/>
      <c r="V813" s="111"/>
      <c r="W813" s="111"/>
      <c r="X813" s="112"/>
      <c r="Y813" s="8"/>
      <c r="Z813" s="11"/>
    </row>
    <row r="814" spans="1:26" customFormat="1" x14ac:dyDescent="0.25">
      <c r="A814" s="3">
        <f t="shared" si="132"/>
        <v>0</v>
      </c>
      <c r="B814" s="43">
        <f t="shared" si="133"/>
        <v>0</v>
      </c>
      <c r="C814" s="43">
        <f t="shared" si="134"/>
        <v>0</v>
      </c>
      <c r="D814" s="43">
        <f t="shared" si="135"/>
        <v>0</v>
      </c>
      <c r="E814" s="3">
        <f t="shared" si="136"/>
        <v>0</v>
      </c>
      <c r="F814" s="45"/>
      <c r="G814" s="70"/>
      <c r="H814" s="50"/>
      <c r="I814" s="50"/>
      <c r="J814" s="59"/>
      <c r="K814" s="59"/>
      <c r="L814" s="59"/>
      <c r="M814" s="60" t="str">
        <f t="shared" si="142"/>
        <v/>
      </c>
      <c r="N814" s="4">
        <f t="shared" si="137"/>
        <v>0</v>
      </c>
      <c r="O814" s="4">
        <f t="shared" si="138"/>
        <v>0</v>
      </c>
      <c r="P814" s="4">
        <f t="shared" si="139"/>
        <v>0</v>
      </c>
      <c r="Q814" s="16">
        <f t="shared" si="140"/>
        <v>0</v>
      </c>
      <c r="R814" s="16">
        <f t="shared" si="141"/>
        <v>0</v>
      </c>
      <c r="S814" s="16"/>
      <c r="T814" s="113"/>
      <c r="U814" s="114"/>
      <c r="V814" s="114"/>
      <c r="W814" s="114"/>
      <c r="X814" s="115"/>
      <c r="Y814" s="8"/>
      <c r="Z814" s="11"/>
    </row>
    <row r="815" spans="1:26" customFormat="1" x14ac:dyDescent="0.25">
      <c r="A815" s="3">
        <f t="shared" si="132"/>
        <v>0</v>
      </c>
      <c r="B815" s="43">
        <f t="shared" si="133"/>
        <v>0</v>
      </c>
      <c r="C815" s="43">
        <f t="shared" si="134"/>
        <v>0</v>
      </c>
      <c r="D815" s="43">
        <f t="shared" si="135"/>
        <v>0</v>
      </c>
      <c r="E815" s="3">
        <f t="shared" si="136"/>
        <v>0</v>
      </c>
      <c r="F815" s="45"/>
      <c r="G815" s="70"/>
      <c r="H815" s="50"/>
      <c r="I815" s="50"/>
      <c r="J815" s="59"/>
      <c r="K815" s="59"/>
      <c r="L815" s="59"/>
      <c r="M815" s="60" t="str">
        <f t="shared" si="142"/>
        <v/>
      </c>
      <c r="N815" s="4">
        <f t="shared" si="137"/>
        <v>0</v>
      </c>
      <c r="O815" s="4">
        <f t="shared" si="138"/>
        <v>0</v>
      </c>
      <c r="P815" s="4">
        <f t="shared" si="139"/>
        <v>0</v>
      </c>
      <c r="Q815" s="16">
        <f t="shared" si="140"/>
        <v>0</v>
      </c>
      <c r="R815" s="16">
        <f t="shared" si="141"/>
        <v>0</v>
      </c>
      <c r="S815" s="16"/>
      <c r="T815" s="110"/>
      <c r="U815" s="111"/>
      <c r="V815" s="111"/>
      <c r="W815" s="111"/>
      <c r="X815" s="112"/>
      <c r="Y815" s="8"/>
      <c r="Z815" s="11"/>
    </row>
    <row r="816" spans="1:26" customFormat="1" x14ac:dyDescent="0.25">
      <c r="A816" s="3">
        <f t="shared" si="132"/>
        <v>0</v>
      </c>
      <c r="B816" s="43">
        <f t="shared" si="133"/>
        <v>0</v>
      </c>
      <c r="C816" s="43">
        <f t="shared" si="134"/>
        <v>0</v>
      </c>
      <c r="D816" s="43">
        <f t="shared" si="135"/>
        <v>0</v>
      </c>
      <c r="E816" s="3">
        <f t="shared" si="136"/>
        <v>0</v>
      </c>
      <c r="F816" s="45"/>
      <c r="G816" s="70"/>
      <c r="H816" s="50"/>
      <c r="I816" s="50"/>
      <c r="J816" s="59"/>
      <c r="K816" s="59"/>
      <c r="L816" s="59"/>
      <c r="M816" s="60" t="str">
        <f t="shared" si="142"/>
        <v/>
      </c>
      <c r="N816" s="4">
        <f t="shared" si="137"/>
        <v>0</v>
      </c>
      <c r="O816" s="4">
        <f t="shared" si="138"/>
        <v>0</v>
      </c>
      <c r="P816" s="4">
        <f t="shared" si="139"/>
        <v>0</v>
      </c>
      <c r="Q816" s="16">
        <f t="shared" si="140"/>
        <v>0</v>
      </c>
      <c r="R816" s="16">
        <f t="shared" si="141"/>
        <v>0</v>
      </c>
      <c r="S816" s="16"/>
      <c r="T816" s="110"/>
      <c r="U816" s="111"/>
      <c r="V816" s="111"/>
      <c r="W816" s="111"/>
      <c r="X816" s="112"/>
      <c r="Y816" s="8"/>
      <c r="Z816" s="11"/>
    </row>
    <row r="817" spans="1:26" customFormat="1" x14ac:dyDescent="0.25">
      <c r="A817" s="3">
        <f t="shared" si="132"/>
        <v>0</v>
      </c>
      <c r="B817" s="43">
        <f t="shared" si="133"/>
        <v>0</v>
      </c>
      <c r="C817" s="43">
        <f t="shared" si="134"/>
        <v>0</v>
      </c>
      <c r="D817" s="43">
        <f t="shared" si="135"/>
        <v>0</v>
      </c>
      <c r="E817" s="3">
        <f t="shared" si="136"/>
        <v>0</v>
      </c>
      <c r="F817" s="45"/>
      <c r="G817" s="70"/>
      <c r="H817" s="50"/>
      <c r="I817" s="50"/>
      <c r="J817" s="59"/>
      <c r="K817" s="59"/>
      <c r="L817" s="59"/>
      <c r="M817" s="60" t="str">
        <f t="shared" si="142"/>
        <v/>
      </c>
      <c r="N817" s="4">
        <f t="shared" si="137"/>
        <v>0</v>
      </c>
      <c r="O817" s="4">
        <f t="shared" si="138"/>
        <v>0</v>
      </c>
      <c r="P817" s="4">
        <f t="shared" si="139"/>
        <v>0</v>
      </c>
      <c r="Q817" s="16">
        <f t="shared" si="140"/>
        <v>0</v>
      </c>
      <c r="R817" s="16">
        <f t="shared" si="141"/>
        <v>0</v>
      </c>
      <c r="S817" s="16"/>
      <c r="T817" s="110"/>
      <c r="U817" s="111"/>
      <c r="V817" s="111"/>
      <c r="W817" s="111"/>
      <c r="X817" s="112"/>
      <c r="Y817" s="8"/>
      <c r="Z817" s="11"/>
    </row>
    <row r="818" spans="1:26" customFormat="1" x14ac:dyDescent="0.25">
      <c r="A818" s="3">
        <f t="shared" si="132"/>
        <v>0</v>
      </c>
      <c r="B818" s="43">
        <f t="shared" si="133"/>
        <v>0</v>
      </c>
      <c r="C818" s="43">
        <f t="shared" si="134"/>
        <v>0</v>
      </c>
      <c r="D818" s="43">
        <f t="shared" si="135"/>
        <v>0</v>
      </c>
      <c r="E818" s="3">
        <f t="shared" si="136"/>
        <v>0</v>
      </c>
      <c r="F818" s="45"/>
      <c r="G818" s="70"/>
      <c r="H818" s="50"/>
      <c r="I818" s="50"/>
      <c r="J818" s="59"/>
      <c r="K818" s="59"/>
      <c r="L818" s="59"/>
      <c r="M818" s="60" t="str">
        <f t="shared" si="142"/>
        <v/>
      </c>
      <c r="N818" s="4">
        <f t="shared" si="137"/>
        <v>0</v>
      </c>
      <c r="O818" s="4">
        <f t="shared" si="138"/>
        <v>0</v>
      </c>
      <c r="P818" s="4">
        <f t="shared" si="139"/>
        <v>0</v>
      </c>
      <c r="Q818" s="16">
        <f t="shared" si="140"/>
        <v>0</v>
      </c>
      <c r="R818" s="16">
        <f t="shared" si="141"/>
        <v>0</v>
      </c>
      <c r="S818" s="16"/>
      <c r="T818" s="110"/>
      <c r="U818" s="111"/>
      <c r="V818" s="111"/>
      <c r="W818" s="111"/>
      <c r="X818" s="112"/>
      <c r="Y818" s="8"/>
      <c r="Z818" s="11"/>
    </row>
    <row r="819" spans="1:26" customFormat="1" x14ac:dyDescent="0.25">
      <c r="A819" s="3">
        <f t="shared" si="132"/>
        <v>0</v>
      </c>
      <c r="B819" s="43">
        <f t="shared" si="133"/>
        <v>0</v>
      </c>
      <c r="C819" s="43">
        <f t="shared" si="134"/>
        <v>0</v>
      </c>
      <c r="D819" s="43">
        <f t="shared" si="135"/>
        <v>0</v>
      </c>
      <c r="E819" s="3">
        <f t="shared" si="136"/>
        <v>0</v>
      </c>
      <c r="F819" s="45"/>
      <c r="G819" s="70"/>
      <c r="H819" s="50"/>
      <c r="I819" s="50"/>
      <c r="J819" s="59"/>
      <c r="K819" s="59"/>
      <c r="L819" s="59"/>
      <c r="M819" s="60" t="str">
        <f t="shared" si="142"/>
        <v/>
      </c>
      <c r="N819" s="4">
        <f t="shared" si="137"/>
        <v>0</v>
      </c>
      <c r="O819" s="4">
        <f t="shared" si="138"/>
        <v>0</v>
      </c>
      <c r="P819" s="4">
        <f t="shared" si="139"/>
        <v>0</v>
      </c>
      <c r="Q819" s="16">
        <f t="shared" si="140"/>
        <v>0</v>
      </c>
      <c r="R819" s="16">
        <f t="shared" si="141"/>
        <v>0</v>
      </c>
      <c r="S819" s="16"/>
      <c r="T819" s="110"/>
      <c r="U819" s="111"/>
      <c r="V819" s="111"/>
      <c r="W819" s="111"/>
      <c r="X819" s="112"/>
      <c r="Y819" s="8"/>
      <c r="Z819" s="11"/>
    </row>
    <row r="820" spans="1:26" customFormat="1" x14ac:dyDescent="0.25">
      <c r="A820" s="3">
        <f t="shared" si="132"/>
        <v>0</v>
      </c>
      <c r="B820" s="43">
        <f t="shared" si="133"/>
        <v>0</v>
      </c>
      <c r="C820" s="43">
        <f t="shared" si="134"/>
        <v>0</v>
      </c>
      <c r="D820" s="43">
        <f t="shared" si="135"/>
        <v>0</v>
      </c>
      <c r="E820" s="3">
        <f t="shared" si="136"/>
        <v>0</v>
      </c>
      <c r="F820" s="45"/>
      <c r="G820" s="70"/>
      <c r="H820" s="50"/>
      <c r="I820" s="50"/>
      <c r="J820" s="59"/>
      <c r="K820" s="59"/>
      <c r="L820" s="59"/>
      <c r="M820" s="60" t="str">
        <f t="shared" si="142"/>
        <v/>
      </c>
      <c r="N820" s="4">
        <f t="shared" si="137"/>
        <v>0</v>
      </c>
      <c r="O820" s="4">
        <f t="shared" si="138"/>
        <v>0</v>
      </c>
      <c r="P820" s="4">
        <f t="shared" si="139"/>
        <v>0</v>
      </c>
      <c r="Q820" s="16">
        <f t="shared" si="140"/>
        <v>0</v>
      </c>
      <c r="R820" s="16">
        <f t="shared" si="141"/>
        <v>0</v>
      </c>
      <c r="S820" s="16"/>
      <c r="T820" s="110"/>
      <c r="U820" s="111"/>
      <c r="V820" s="111"/>
      <c r="W820" s="111"/>
      <c r="X820" s="112"/>
      <c r="Y820" s="8"/>
      <c r="Z820" s="11"/>
    </row>
    <row r="821" spans="1:26" customFormat="1" x14ac:dyDescent="0.25">
      <c r="A821" s="3">
        <f t="shared" si="132"/>
        <v>0</v>
      </c>
      <c r="B821" s="43">
        <f t="shared" si="133"/>
        <v>0</v>
      </c>
      <c r="C821" s="43">
        <f t="shared" si="134"/>
        <v>0</v>
      </c>
      <c r="D821" s="43">
        <f t="shared" si="135"/>
        <v>0</v>
      </c>
      <c r="E821" s="3">
        <f t="shared" si="136"/>
        <v>0</v>
      </c>
      <c r="F821" s="45"/>
      <c r="G821" s="70"/>
      <c r="H821" s="50"/>
      <c r="I821" s="50"/>
      <c r="J821" s="59"/>
      <c r="K821" s="59"/>
      <c r="L821" s="59"/>
      <c r="M821" s="60" t="str">
        <f t="shared" si="142"/>
        <v/>
      </c>
      <c r="N821" s="4">
        <f t="shared" si="137"/>
        <v>0</v>
      </c>
      <c r="O821" s="4">
        <f t="shared" si="138"/>
        <v>0</v>
      </c>
      <c r="P821" s="4">
        <f t="shared" si="139"/>
        <v>0</v>
      </c>
      <c r="Q821" s="16">
        <f t="shared" si="140"/>
        <v>0</v>
      </c>
      <c r="R821" s="16">
        <f t="shared" si="141"/>
        <v>0</v>
      </c>
      <c r="S821" s="16"/>
      <c r="T821" s="110"/>
      <c r="U821" s="111"/>
      <c r="V821" s="111"/>
      <c r="W821" s="111"/>
      <c r="X821" s="112"/>
      <c r="Y821" s="8"/>
      <c r="Z821" s="11"/>
    </row>
    <row r="822" spans="1:26" customFormat="1" x14ac:dyDescent="0.25">
      <c r="A822" s="3">
        <f t="shared" si="132"/>
        <v>0</v>
      </c>
      <c r="B822" s="43">
        <f t="shared" si="133"/>
        <v>0</v>
      </c>
      <c r="C822" s="43">
        <f t="shared" si="134"/>
        <v>0</v>
      </c>
      <c r="D822" s="43">
        <f t="shared" si="135"/>
        <v>0</v>
      </c>
      <c r="E822" s="3">
        <f t="shared" si="136"/>
        <v>0</v>
      </c>
      <c r="F822" s="45"/>
      <c r="G822" s="70"/>
      <c r="H822" s="50"/>
      <c r="I822" s="50"/>
      <c r="J822" s="59"/>
      <c r="K822" s="59"/>
      <c r="L822" s="59"/>
      <c r="M822" s="60" t="str">
        <f t="shared" si="142"/>
        <v/>
      </c>
      <c r="N822" s="4">
        <f t="shared" si="137"/>
        <v>0</v>
      </c>
      <c r="O822" s="4">
        <f t="shared" si="138"/>
        <v>0</v>
      </c>
      <c r="P822" s="4">
        <f t="shared" si="139"/>
        <v>0</v>
      </c>
      <c r="Q822" s="16">
        <f t="shared" si="140"/>
        <v>0</v>
      </c>
      <c r="R822" s="16">
        <f t="shared" si="141"/>
        <v>0</v>
      </c>
      <c r="S822" s="16"/>
      <c r="T822" s="110"/>
      <c r="U822" s="111"/>
      <c r="V822" s="111"/>
      <c r="W822" s="111"/>
      <c r="X822" s="112"/>
      <c r="Y822" s="8"/>
      <c r="Z822" s="11"/>
    </row>
    <row r="823" spans="1:26" customFormat="1" x14ac:dyDescent="0.25">
      <c r="A823" s="3">
        <f t="shared" si="132"/>
        <v>0</v>
      </c>
      <c r="B823" s="43">
        <f t="shared" si="133"/>
        <v>0</v>
      </c>
      <c r="C823" s="43">
        <f t="shared" si="134"/>
        <v>0</v>
      </c>
      <c r="D823" s="43">
        <f t="shared" si="135"/>
        <v>0</v>
      </c>
      <c r="E823" s="3">
        <f t="shared" si="136"/>
        <v>0</v>
      </c>
      <c r="F823" s="45"/>
      <c r="G823" s="70"/>
      <c r="H823" s="50"/>
      <c r="I823" s="50"/>
      <c r="J823" s="59"/>
      <c r="K823" s="59"/>
      <c r="L823" s="59"/>
      <c r="M823" s="60" t="str">
        <f t="shared" si="142"/>
        <v/>
      </c>
      <c r="N823" s="4">
        <f t="shared" si="137"/>
        <v>0</v>
      </c>
      <c r="O823" s="4">
        <f t="shared" si="138"/>
        <v>0</v>
      </c>
      <c r="P823" s="4">
        <f t="shared" si="139"/>
        <v>0</v>
      </c>
      <c r="Q823" s="16">
        <f t="shared" si="140"/>
        <v>0</v>
      </c>
      <c r="R823" s="16">
        <f t="shared" si="141"/>
        <v>0</v>
      </c>
      <c r="S823" s="16"/>
      <c r="T823" s="110"/>
      <c r="U823" s="111"/>
      <c r="V823" s="111"/>
      <c r="W823" s="111"/>
      <c r="X823" s="112"/>
      <c r="Y823" s="8"/>
      <c r="Z823" s="11"/>
    </row>
    <row r="824" spans="1:26" customFormat="1" x14ac:dyDescent="0.25">
      <c r="A824" s="3">
        <f t="shared" si="132"/>
        <v>0</v>
      </c>
      <c r="B824" s="43">
        <f t="shared" si="133"/>
        <v>0</v>
      </c>
      <c r="C824" s="43">
        <f t="shared" si="134"/>
        <v>0</v>
      </c>
      <c r="D824" s="43">
        <f t="shared" si="135"/>
        <v>0</v>
      </c>
      <c r="E824" s="3">
        <f t="shared" si="136"/>
        <v>0</v>
      </c>
      <c r="F824" s="45"/>
      <c r="G824" s="70"/>
      <c r="H824" s="50"/>
      <c r="I824" s="50"/>
      <c r="J824" s="59"/>
      <c r="K824" s="59"/>
      <c r="L824" s="59"/>
      <c r="M824" s="60" t="str">
        <f t="shared" si="142"/>
        <v/>
      </c>
      <c r="N824" s="4">
        <f t="shared" si="137"/>
        <v>0</v>
      </c>
      <c r="O824" s="4">
        <f t="shared" si="138"/>
        <v>0</v>
      </c>
      <c r="P824" s="4">
        <f t="shared" si="139"/>
        <v>0</v>
      </c>
      <c r="Q824" s="16">
        <f t="shared" si="140"/>
        <v>0</v>
      </c>
      <c r="R824" s="16">
        <f t="shared" si="141"/>
        <v>0</v>
      </c>
      <c r="S824" s="16"/>
      <c r="T824" s="110"/>
      <c r="U824" s="111"/>
      <c r="V824" s="111"/>
      <c r="W824" s="111"/>
      <c r="X824" s="112"/>
      <c r="Y824" s="8"/>
      <c r="Z824" s="11"/>
    </row>
    <row r="825" spans="1:26" customFormat="1" x14ac:dyDescent="0.25">
      <c r="A825" s="3">
        <f t="shared" si="132"/>
        <v>0</v>
      </c>
      <c r="B825" s="43">
        <f t="shared" si="133"/>
        <v>0</v>
      </c>
      <c r="C825" s="43">
        <f t="shared" si="134"/>
        <v>0</v>
      </c>
      <c r="D825" s="43">
        <f t="shared" si="135"/>
        <v>0</v>
      </c>
      <c r="E825" s="3">
        <f t="shared" si="136"/>
        <v>0</v>
      </c>
      <c r="F825" s="45"/>
      <c r="G825" s="70"/>
      <c r="H825" s="50"/>
      <c r="I825" s="50"/>
      <c r="J825" s="59"/>
      <c r="K825" s="59"/>
      <c r="L825" s="59"/>
      <c r="M825" s="60" t="str">
        <f t="shared" si="142"/>
        <v/>
      </c>
      <c r="N825" s="4">
        <f t="shared" si="137"/>
        <v>0</v>
      </c>
      <c r="O825" s="4">
        <f t="shared" si="138"/>
        <v>0</v>
      </c>
      <c r="P825" s="4">
        <f t="shared" si="139"/>
        <v>0</v>
      </c>
      <c r="Q825" s="16">
        <f t="shared" si="140"/>
        <v>0</v>
      </c>
      <c r="R825" s="16">
        <f t="shared" si="141"/>
        <v>0</v>
      </c>
      <c r="S825" s="16"/>
      <c r="T825" s="110"/>
      <c r="U825" s="111"/>
      <c r="V825" s="111"/>
      <c r="W825" s="111"/>
      <c r="X825" s="112"/>
      <c r="Y825" s="8"/>
      <c r="Z825" s="11"/>
    </row>
    <row r="826" spans="1:26" customFormat="1" x14ac:dyDescent="0.25">
      <c r="A826" s="3">
        <f t="shared" si="132"/>
        <v>0</v>
      </c>
      <c r="B826" s="43">
        <f t="shared" si="133"/>
        <v>0</v>
      </c>
      <c r="C826" s="43">
        <f t="shared" si="134"/>
        <v>0</v>
      </c>
      <c r="D826" s="43">
        <f t="shared" si="135"/>
        <v>0</v>
      </c>
      <c r="E826" s="3">
        <f t="shared" si="136"/>
        <v>0</v>
      </c>
      <c r="F826" s="45"/>
      <c r="G826" s="70"/>
      <c r="H826" s="50"/>
      <c r="I826" s="50"/>
      <c r="J826" s="59"/>
      <c r="K826" s="59"/>
      <c r="L826" s="59"/>
      <c r="M826" s="60" t="str">
        <f t="shared" si="142"/>
        <v/>
      </c>
      <c r="N826" s="4">
        <f t="shared" si="137"/>
        <v>0</v>
      </c>
      <c r="O826" s="4">
        <f t="shared" si="138"/>
        <v>0</v>
      </c>
      <c r="P826" s="4">
        <f t="shared" si="139"/>
        <v>0</v>
      </c>
      <c r="Q826" s="16">
        <f t="shared" si="140"/>
        <v>0</v>
      </c>
      <c r="R826" s="16">
        <f t="shared" si="141"/>
        <v>0</v>
      </c>
      <c r="S826" s="16"/>
      <c r="T826" s="110"/>
      <c r="U826" s="111"/>
      <c r="V826" s="111"/>
      <c r="W826" s="111"/>
      <c r="X826" s="112"/>
      <c r="Y826" s="8"/>
      <c r="Z826" s="11"/>
    </row>
    <row r="827" spans="1:26" customFormat="1" x14ac:dyDescent="0.25">
      <c r="A827" s="3">
        <f t="shared" si="132"/>
        <v>0</v>
      </c>
      <c r="B827" s="43">
        <f t="shared" si="133"/>
        <v>0</v>
      </c>
      <c r="C827" s="43">
        <f t="shared" si="134"/>
        <v>0</v>
      </c>
      <c r="D827" s="43">
        <f t="shared" si="135"/>
        <v>0</v>
      </c>
      <c r="E827" s="3">
        <f t="shared" si="136"/>
        <v>0</v>
      </c>
      <c r="F827" s="45"/>
      <c r="G827" s="70"/>
      <c r="H827" s="50"/>
      <c r="I827" s="50"/>
      <c r="J827" s="59"/>
      <c r="K827" s="59"/>
      <c r="L827" s="59"/>
      <c r="M827" s="60" t="str">
        <f t="shared" si="142"/>
        <v/>
      </c>
      <c r="N827" s="4">
        <f t="shared" si="137"/>
        <v>0</v>
      </c>
      <c r="O827" s="4">
        <f t="shared" si="138"/>
        <v>0</v>
      </c>
      <c r="P827" s="4">
        <f t="shared" si="139"/>
        <v>0</v>
      </c>
      <c r="Q827" s="16">
        <f t="shared" si="140"/>
        <v>0</v>
      </c>
      <c r="R827" s="16">
        <f t="shared" si="141"/>
        <v>0</v>
      </c>
      <c r="S827" s="16"/>
      <c r="T827" s="110"/>
      <c r="U827" s="111"/>
      <c r="V827" s="111"/>
      <c r="W827" s="111"/>
      <c r="X827" s="112"/>
      <c r="Y827" s="8"/>
      <c r="Z827" s="11"/>
    </row>
    <row r="828" spans="1:26" customFormat="1" x14ac:dyDescent="0.25">
      <c r="A828" s="3">
        <f t="shared" si="132"/>
        <v>0</v>
      </c>
      <c r="B828" s="43">
        <f t="shared" si="133"/>
        <v>0</v>
      </c>
      <c r="C828" s="43">
        <f t="shared" si="134"/>
        <v>0</v>
      </c>
      <c r="D828" s="43">
        <f t="shared" si="135"/>
        <v>0</v>
      </c>
      <c r="E828" s="3">
        <f t="shared" si="136"/>
        <v>0</v>
      </c>
      <c r="F828" s="45"/>
      <c r="G828" s="70"/>
      <c r="H828" s="50"/>
      <c r="I828" s="50"/>
      <c r="J828" s="59"/>
      <c r="K828" s="59"/>
      <c r="L828" s="59"/>
      <c r="M828" s="60" t="str">
        <f t="shared" si="142"/>
        <v/>
      </c>
      <c r="N828" s="4">
        <f t="shared" si="137"/>
        <v>0</v>
      </c>
      <c r="O828" s="4">
        <f t="shared" si="138"/>
        <v>0</v>
      </c>
      <c r="P828" s="4">
        <f t="shared" si="139"/>
        <v>0</v>
      </c>
      <c r="Q828" s="16">
        <f t="shared" si="140"/>
        <v>0</v>
      </c>
      <c r="R828" s="16">
        <f t="shared" si="141"/>
        <v>0</v>
      </c>
      <c r="S828" s="16"/>
      <c r="T828" s="110"/>
      <c r="U828" s="111"/>
      <c r="V828" s="111"/>
      <c r="W828" s="111"/>
      <c r="X828" s="112"/>
      <c r="Y828" s="8"/>
      <c r="Z828" s="11"/>
    </row>
    <row r="829" spans="1:26" customFormat="1" x14ac:dyDescent="0.25">
      <c r="A829" s="3">
        <f t="shared" si="132"/>
        <v>0</v>
      </c>
      <c r="B829" s="43">
        <f t="shared" si="133"/>
        <v>0</v>
      </c>
      <c r="C829" s="43">
        <f t="shared" si="134"/>
        <v>0</v>
      </c>
      <c r="D829" s="43">
        <f t="shared" si="135"/>
        <v>0</v>
      </c>
      <c r="E829" s="3">
        <f t="shared" si="136"/>
        <v>0</v>
      </c>
      <c r="F829" s="45"/>
      <c r="G829" s="70"/>
      <c r="H829" s="50"/>
      <c r="I829" s="50"/>
      <c r="J829" s="59"/>
      <c r="K829" s="59"/>
      <c r="L829" s="59"/>
      <c r="M829" s="60" t="str">
        <f t="shared" si="142"/>
        <v/>
      </c>
      <c r="N829" s="4">
        <f t="shared" si="137"/>
        <v>0</v>
      </c>
      <c r="O829" s="4">
        <f t="shared" si="138"/>
        <v>0</v>
      </c>
      <c r="P829" s="4">
        <f t="shared" si="139"/>
        <v>0</v>
      </c>
      <c r="Q829" s="16">
        <f t="shared" si="140"/>
        <v>0</v>
      </c>
      <c r="R829" s="16">
        <f t="shared" si="141"/>
        <v>0</v>
      </c>
      <c r="S829" s="16"/>
      <c r="T829" s="110"/>
      <c r="U829" s="111"/>
      <c r="V829" s="111"/>
      <c r="W829" s="111"/>
      <c r="X829" s="112"/>
      <c r="Y829" s="8"/>
      <c r="Z829" s="11"/>
    </row>
    <row r="830" spans="1:26" customFormat="1" x14ac:dyDescent="0.25">
      <c r="A830" s="3">
        <f t="shared" si="132"/>
        <v>0</v>
      </c>
      <c r="B830" s="43">
        <f t="shared" si="133"/>
        <v>0</v>
      </c>
      <c r="C830" s="43">
        <f t="shared" si="134"/>
        <v>0</v>
      </c>
      <c r="D830" s="43">
        <f t="shared" si="135"/>
        <v>0</v>
      </c>
      <c r="E830" s="3">
        <f t="shared" si="136"/>
        <v>0</v>
      </c>
      <c r="F830" s="45"/>
      <c r="G830" s="70"/>
      <c r="H830" s="50"/>
      <c r="I830" s="50"/>
      <c r="J830" s="59"/>
      <c r="K830" s="59"/>
      <c r="L830" s="59"/>
      <c r="M830" s="60" t="str">
        <f t="shared" si="142"/>
        <v/>
      </c>
      <c r="N830" s="4">
        <f t="shared" si="137"/>
        <v>0</v>
      </c>
      <c r="O830" s="4">
        <f t="shared" si="138"/>
        <v>0</v>
      </c>
      <c r="P830" s="4">
        <f t="shared" si="139"/>
        <v>0</v>
      </c>
      <c r="Q830" s="16">
        <f t="shared" si="140"/>
        <v>0</v>
      </c>
      <c r="R830" s="16">
        <f t="shared" si="141"/>
        <v>0</v>
      </c>
      <c r="S830" s="16"/>
      <c r="T830" s="110"/>
      <c r="U830" s="111"/>
      <c r="V830" s="111"/>
      <c r="W830" s="111"/>
      <c r="X830" s="112"/>
      <c r="Y830" s="8"/>
      <c r="Z830" s="11"/>
    </row>
    <row r="831" spans="1:26" customFormat="1" x14ac:dyDescent="0.25">
      <c r="A831" s="3">
        <f t="shared" si="132"/>
        <v>0</v>
      </c>
      <c r="B831" s="43">
        <f t="shared" si="133"/>
        <v>0</v>
      </c>
      <c r="C831" s="43">
        <f t="shared" si="134"/>
        <v>0</v>
      </c>
      <c r="D831" s="43">
        <f t="shared" si="135"/>
        <v>0</v>
      </c>
      <c r="E831" s="3">
        <f t="shared" si="136"/>
        <v>0</v>
      </c>
      <c r="F831" s="45"/>
      <c r="G831" s="70"/>
      <c r="H831" s="50"/>
      <c r="I831" s="50"/>
      <c r="J831" s="59"/>
      <c r="K831" s="59"/>
      <c r="L831" s="59"/>
      <c r="M831" s="60" t="str">
        <f t="shared" si="142"/>
        <v/>
      </c>
      <c r="N831" s="4">
        <f t="shared" si="137"/>
        <v>0</v>
      </c>
      <c r="O831" s="4">
        <f t="shared" si="138"/>
        <v>0</v>
      </c>
      <c r="P831" s="4">
        <f t="shared" si="139"/>
        <v>0</v>
      </c>
      <c r="Q831" s="16">
        <f t="shared" si="140"/>
        <v>0</v>
      </c>
      <c r="R831" s="16">
        <f t="shared" si="141"/>
        <v>0</v>
      </c>
      <c r="S831" s="16"/>
      <c r="T831" s="110"/>
      <c r="U831" s="111"/>
      <c r="V831" s="111"/>
      <c r="W831" s="111"/>
      <c r="X831" s="112"/>
      <c r="Y831" s="8"/>
      <c r="Z831" s="11"/>
    </row>
    <row r="832" spans="1:26" customFormat="1" x14ac:dyDescent="0.25">
      <c r="A832" s="3">
        <f t="shared" si="132"/>
        <v>0</v>
      </c>
      <c r="B832" s="43">
        <f t="shared" si="133"/>
        <v>0</v>
      </c>
      <c r="C832" s="43">
        <f t="shared" si="134"/>
        <v>0</v>
      </c>
      <c r="D832" s="43">
        <f t="shared" si="135"/>
        <v>0</v>
      </c>
      <c r="E832" s="3">
        <f t="shared" si="136"/>
        <v>0</v>
      </c>
      <c r="F832" s="45"/>
      <c r="G832" s="70"/>
      <c r="H832" s="50"/>
      <c r="I832" s="50"/>
      <c r="J832" s="59"/>
      <c r="K832" s="59"/>
      <c r="L832" s="59"/>
      <c r="M832" s="60" t="str">
        <f t="shared" si="142"/>
        <v/>
      </c>
      <c r="N832" s="4">
        <f t="shared" si="137"/>
        <v>0</v>
      </c>
      <c r="O832" s="4">
        <f t="shared" si="138"/>
        <v>0</v>
      </c>
      <c r="P832" s="4">
        <f t="shared" si="139"/>
        <v>0</v>
      </c>
      <c r="Q832" s="16">
        <f t="shared" si="140"/>
        <v>0</v>
      </c>
      <c r="R832" s="16">
        <f t="shared" si="141"/>
        <v>0</v>
      </c>
      <c r="S832" s="16"/>
      <c r="T832" s="113"/>
      <c r="U832" s="114"/>
      <c r="V832" s="114"/>
      <c r="W832" s="114"/>
      <c r="X832" s="115"/>
      <c r="Y832" s="8"/>
      <c r="Z832" s="11"/>
    </row>
    <row r="833" spans="1:26" customFormat="1" x14ac:dyDescent="0.25">
      <c r="A833" s="3">
        <f t="shared" si="132"/>
        <v>0</v>
      </c>
      <c r="B833" s="43">
        <f t="shared" si="133"/>
        <v>0</v>
      </c>
      <c r="C833" s="43">
        <f t="shared" si="134"/>
        <v>0</v>
      </c>
      <c r="D833" s="43">
        <f t="shared" si="135"/>
        <v>0</v>
      </c>
      <c r="E833" s="3">
        <f t="shared" si="136"/>
        <v>0</v>
      </c>
      <c r="F833" s="45"/>
      <c r="G833" s="70"/>
      <c r="H833" s="50"/>
      <c r="I833" s="50"/>
      <c r="J833" s="59"/>
      <c r="K833" s="59"/>
      <c r="L833" s="59"/>
      <c r="M833" s="60" t="str">
        <f t="shared" si="142"/>
        <v/>
      </c>
      <c r="N833" s="4">
        <f t="shared" si="137"/>
        <v>0</v>
      </c>
      <c r="O833" s="4">
        <f t="shared" si="138"/>
        <v>0</v>
      </c>
      <c r="P833" s="4">
        <f t="shared" si="139"/>
        <v>0</v>
      </c>
      <c r="Q833" s="16">
        <f t="shared" si="140"/>
        <v>0</v>
      </c>
      <c r="R833" s="16">
        <f t="shared" si="141"/>
        <v>0</v>
      </c>
      <c r="S833" s="16"/>
      <c r="T833" s="113"/>
      <c r="U833" s="114"/>
      <c r="V833" s="114"/>
      <c r="W833" s="114"/>
      <c r="X833" s="115"/>
      <c r="Y833" s="8"/>
      <c r="Z833" s="11"/>
    </row>
    <row r="834" spans="1:26" customFormat="1" x14ac:dyDescent="0.25">
      <c r="A834" s="3">
        <f t="shared" si="132"/>
        <v>0</v>
      </c>
      <c r="B834" s="43">
        <f t="shared" si="133"/>
        <v>0</v>
      </c>
      <c r="C834" s="43">
        <f t="shared" si="134"/>
        <v>0</v>
      </c>
      <c r="D834" s="43">
        <f t="shared" si="135"/>
        <v>0</v>
      </c>
      <c r="E834" s="3">
        <f t="shared" si="136"/>
        <v>0</v>
      </c>
      <c r="F834" s="45"/>
      <c r="G834" s="70"/>
      <c r="H834" s="50"/>
      <c r="I834" s="50"/>
      <c r="J834" s="59"/>
      <c r="K834" s="59"/>
      <c r="L834" s="59"/>
      <c r="M834" s="60" t="str">
        <f t="shared" si="142"/>
        <v/>
      </c>
      <c r="N834" s="4">
        <f t="shared" si="137"/>
        <v>0</v>
      </c>
      <c r="O834" s="4">
        <f t="shared" si="138"/>
        <v>0</v>
      </c>
      <c r="P834" s="4">
        <f t="shared" si="139"/>
        <v>0</v>
      </c>
      <c r="Q834" s="16">
        <f t="shared" si="140"/>
        <v>0</v>
      </c>
      <c r="R834" s="16">
        <f t="shared" si="141"/>
        <v>0</v>
      </c>
      <c r="S834" s="16"/>
      <c r="T834" s="113"/>
      <c r="U834" s="114"/>
      <c r="V834" s="114"/>
      <c r="W834" s="114"/>
      <c r="X834" s="115"/>
      <c r="Y834" s="8"/>
      <c r="Z834" s="11"/>
    </row>
    <row r="835" spans="1:26" customFormat="1" x14ac:dyDescent="0.25">
      <c r="A835" s="3">
        <f t="shared" si="132"/>
        <v>0</v>
      </c>
      <c r="B835" s="43">
        <f t="shared" si="133"/>
        <v>0</v>
      </c>
      <c r="C835" s="43">
        <f t="shared" si="134"/>
        <v>0</v>
      </c>
      <c r="D835" s="43">
        <f t="shared" si="135"/>
        <v>0</v>
      </c>
      <c r="E835" s="3">
        <f t="shared" si="136"/>
        <v>0</v>
      </c>
      <c r="F835" s="45"/>
      <c r="G835" s="70"/>
      <c r="H835" s="50"/>
      <c r="I835" s="50"/>
      <c r="J835" s="59"/>
      <c r="K835" s="59"/>
      <c r="L835" s="59"/>
      <c r="M835" s="60" t="str">
        <f t="shared" si="142"/>
        <v/>
      </c>
      <c r="N835" s="4">
        <f t="shared" si="137"/>
        <v>0</v>
      </c>
      <c r="O835" s="4">
        <f t="shared" si="138"/>
        <v>0</v>
      </c>
      <c r="P835" s="4">
        <f t="shared" si="139"/>
        <v>0</v>
      </c>
      <c r="Q835" s="16">
        <f t="shared" si="140"/>
        <v>0</v>
      </c>
      <c r="R835" s="16">
        <f t="shared" si="141"/>
        <v>0</v>
      </c>
      <c r="S835" s="16"/>
      <c r="T835" s="113"/>
      <c r="U835" s="114"/>
      <c r="V835" s="114"/>
      <c r="W835" s="114"/>
      <c r="X835" s="115"/>
      <c r="Y835" s="8"/>
      <c r="Z835" s="11"/>
    </row>
    <row r="836" spans="1:26" customFormat="1" x14ac:dyDescent="0.25">
      <c r="A836" s="3">
        <f t="shared" si="132"/>
        <v>0</v>
      </c>
      <c r="B836" s="43">
        <f t="shared" si="133"/>
        <v>0</v>
      </c>
      <c r="C836" s="43">
        <f t="shared" si="134"/>
        <v>0</v>
      </c>
      <c r="D836" s="43">
        <f t="shared" si="135"/>
        <v>0</v>
      </c>
      <c r="E836" s="3">
        <f t="shared" si="136"/>
        <v>0</v>
      </c>
      <c r="F836" s="45"/>
      <c r="G836" s="70"/>
      <c r="H836" s="50"/>
      <c r="I836" s="50"/>
      <c r="J836" s="59"/>
      <c r="K836" s="59"/>
      <c r="L836" s="59"/>
      <c r="M836" s="60" t="str">
        <f t="shared" si="142"/>
        <v/>
      </c>
      <c r="N836" s="4">
        <f t="shared" si="137"/>
        <v>0</v>
      </c>
      <c r="O836" s="4">
        <f t="shared" si="138"/>
        <v>0</v>
      </c>
      <c r="P836" s="4">
        <f t="shared" si="139"/>
        <v>0</v>
      </c>
      <c r="Q836" s="16">
        <f t="shared" si="140"/>
        <v>0</v>
      </c>
      <c r="R836" s="16">
        <f t="shared" si="141"/>
        <v>0</v>
      </c>
      <c r="S836" s="16"/>
      <c r="T836" s="113"/>
      <c r="U836" s="114"/>
      <c r="V836" s="114"/>
      <c r="W836" s="114"/>
      <c r="X836" s="115"/>
      <c r="Y836" s="8"/>
      <c r="Z836" s="11"/>
    </row>
    <row r="837" spans="1:26" customFormat="1" x14ac:dyDescent="0.25">
      <c r="A837" s="3">
        <f t="shared" si="132"/>
        <v>0</v>
      </c>
      <c r="B837" s="43">
        <f t="shared" si="133"/>
        <v>0</v>
      </c>
      <c r="C837" s="43">
        <f t="shared" si="134"/>
        <v>0</v>
      </c>
      <c r="D837" s="43">
        <f t="shared" si="135"/>
        <v>0</v>
      </c>
      <c r="E837" s="3">
        <f t="shared" si="136"/>
        <v>0</v>
      </c>
      <c r="F837" s="45"/>
      <c r="G837" s="70"/>
      <c r="H837" s="50"/>
      <c r="I837" s="50"/>
      <c r="J837" s="59"/>
      <c r="K837" s="59"/>
      <c r="L837" s="59"/>
      <c r="M837" s="60" t="str">
        <f t="shared" si="142"/>
        <v/>
      </c>
      <c r="N837" s="4">
        <f t="shared" si="137"/>
        <v>0</v>
      </c>
      <c r="O837" s="4">
        <f t="shared" si="138"/>
        <v>0</v>
      </c>
      <c r="P837" s="4">
        <f t="shared" si="139"/>
        <v>0</v>
      </c>
      <c r="Q837" s="16">
        <f t="shared" si="140"/>
        <v>0</v>
      </c>
      <c r="R837" s="16">
        <f t="shared" si="141"/>
        <v>0</v>
      </c>
      <c r="S837" s="16"/>
      <c r="T837" s="110"/>
      <c r="U837" s="111"/>
      <c r="V837" s="111"/>
      <c r="W837" s="111"/>
      <c r="X837" s="112"/>
      <c r="Y837" s="8"/>
      <c r="Z837" s="11"/>
    </row>
    <row r="838" spans="1:26" customFormat="1" x14ac:dyDescent="0.25">
      <c r="A838" s="3">
        <f t="shared" si="132"/>
        <v>0</v>
      </c>
      <c r="B838" s="43">
        <f t="shared" si="133"/>
        <v>0</v>
      </c>
      <c r="C838" s="43">
        <f t="shared" si="134"/>
        <v>0</v>
      </c>
      <c r="D838" s="43">
        <f t="shared" si="135"/>
        <v>0</v>
      </c>
      <c r="E838" s="3">
        <f t="shared" si="136"/>
        <v>0</v>
      </c>
      <c r="F838" s="45"/>
      <c r="G838" s="70"/>
      <c r="H838" s="50"/>
      <c r="I838" s="50"/>
      <c r="J838" s="59"/>
      <c r="K838" s="59"/>
      <c r="L838" s="59"/>
      <c r="M838" s="60" t="str">
        <f t="shared" si="142"/>
        <v/>
      </c>
      <c r="N838" s="4">
        <f t="shared" si="137"/>
        <v>0</v>
      </c>
      <c r="O838" s="4">
        <f t="shared" si="138"/>
        <v>0</v>
      </c>
      <c r="P838" s="4">
        <f t="shared" si="139"/>
        <v>0</v>
      </c>
      <c r="Q838" s="16">
        <f t="shared" si="140"/>
        <v>0</v>
      </c>
      <c r="R838" s="16">
        <f t="shared" si="141"/>
        <v>0</v>
      </c>
      <c r="S838" s="16"/>
      <c r="T838" s="110"/>
      <c r="U838" s="111"/>
      <c r="V838" s="111"/>
      <c r="W838" s="111"/>
      <c r="X838" s="112"/>
      <c r="Y838" s="8"/>
      <c r="Z838" s="11"/>
    </row>
    <row r="839" spans="1:26" customFormat="1" x14ac:dyDescent="0.25">
      <c r="A839" s="3">
        <f t="shared" si="132"/>
        <v>0</v>
      </c>
      <c r="B839" s="43">
        <f t="shared" si="133"/>
        <v>0</v>
      </c>
      <c r="C839" s="43">
        <f t="shared" si="134"/>
        <v>0</v>
      </c>
      <c r="D839" s="43">
        <f t="shared" si="135"/>
        <v>0</v>
      </c>
      <c r="E839" s="3">
        <f t="shared" si="136"/>
        <v>0</v>
      </c>
      <c r="F839" s="45"/>
      <c r="G839" s="70"/>
      <c r="H839" s="50"/>
      <c r="I839" s="50"/>
      <c r="J839" s="59"/>
      <c r="K839" s="59"/>
      <c r="L839" s="59"/>
      <c r="M839" s="60" t="str">
        <f t="shared" si="142"/>
        <v/>
      </c>
      <c r="N839" s="4">
        <f t="shared" si="137"/>
        <v>0</v>
      </c>
      <c r="O839" s="4">
        <f t="shared" si="138"/>
        <v>0</v>
      </c>
      <c r="P839" s="4">
        <f t="shared" si="139"/>
        <v>0</v>
      </c>
      <c r="Q839" s="16">
        <f t="shared" si="140"/>
        <v>0</v>
      </c>
      <c r="R839" s="16">
        <f t="shared" si="141"/>
        <v>0</v>
      </c>
      <c r="S839" s="16"/>
      <c r="T839" s="110"/>
      <c r="U839" s="111"/>
      <c r="V839" s="111"/>
      <c r="W839" s="111"/>
      <c r="X839" s="112"/>
      <c r="Y839" s="8"/>
      <c r="Z839" s="11"/>
    </row>
    <row r="840" spans="1:26" customFormat="1" x14ac:dyDescent="0.25">
      <c r="A840" s="3">
        <f t="shared" si="132"/>
        <v>0</v>
      </c>
      <c r="B840" s="43">
        <f t="shared" si="133"/>
        <v>0</v>
      </c>
      <c r="C840" s="43">
        <f t="shared" si="134"/>
        <v>0</v>
      </c>
      <c r="D840" s="43">
        <f t="shared" si="135"/>
        <v>0</v>
      </c>
      <c r="E840" s="3">
        <f t="shared" si="136"/>
        <v>0</v>
      </c>
      <c r="F840" s="45"/>
      <c r="G840" s="70"/>
      <c r="H840" s="50"/>
      <c r="I840" s="50"/>
      <c r="J840" s="59"/>
      <c r="K840" s="59"/>
      <c r="L840" s="59"/>
      <c r="M840" s="60" t="str">
        <f t="shared" si="142"/>
        <v/>
      </c>
      <c r="N840" s="4">
        <f t="shared" si="137"/>
        <v>0</v>
      </c>
      <c r="O840" s="4">
        <f t="shared" si="138"/>
        <v>0</v>
      </c>
      <c r="P840" s="4">
        <f t="shared" si="139"/>
        <v>0</v>
      </c>
      <c r="Q840" s="16">
        <f t="shared" si="140"/>
        <v>0</v>
      </c>
      <c r="R840" s="16">
        <f t="shared" si="141"/>
        <v>0</v>
      </c>
      <c r="S840" s="16"/>
      <c r="T840" s="110"/>
      <c r="U840" s="111"/>
      <c r="V840" s="111"/>
      <c r="W840" s="111"/>
      <c r="X840" s="112"/>
      <c r="Y840" s="8"/>
      <c r="Z840" s="11"/>
    </row>
    <row r="841" spans="1:26" customFormat="1" x14ac:dyDescent="0.25">
      <c r="A841" s="3">
        <f t="shared" si="132"/>
        <v>0</v>
      </c>
      <c r="B841" s="43">
        <f t="shared" si="133"/>
        <v>0</v>
      </c>
      <c r="C841" s="43">
        <f t="shared" si="134"/>
        <v>0</v>
      </c>
      <c r="D841" s="43">
        <f t="shared" si="135"/>
        <v>0</v>
      </c>
      <c r="E841" s="3">
        <f t="shared" si="136"/>
        <v>0</v>
      </c>
      <c r="F841" s="45"/>
      <c r="G841" s="70"/>
      <c r="H841" s="50"/>
      <c r="I841" s="50"/>
      <c r="J841" s="59"/>
      <c r="K841" s="59"/>
      <c r="L841" s="59"/>
      <c r="M841" s="60" t="str">
        <f t="shared" si="142"/>
        <v/>
      </c>
      <c r="N841" s="4">
        <f t="shared" si="137"/>
        <v>0</v>
      </c>
      <c r="O841" s="4">
        <f t="shared" si="138"/>
        <v>0</v>
      </c>
      <c r="P841" s="4">
        <f t="shared" si="139"/>
        <v>0</v>
      </c>
      <c r="Q841" s="16">
        <f t="shared" si="140"/>
        <v>0</v>
      </c>
      <c r="R841" s="16">
        <f t="shared" si="141"/>
        <v>0</v>
      </c>
      <c r="S841" s="16"/>
      <c r="T841" s="110"/>
      <c r="U841" s="111"/>
      <c r="V841" s="111"/>
      <c r="W841" s="111"/>
      <c r="X841" s="112"/>
      <c r="Y841" s="8"/>
      <c r="Z841" s="11"/>
    </row>
    <row r="842" spans="1:26" customFormat="1" x14ac:dyDescent="0.25">
      <c r="A842" s="3">
        <f t="shared" si="132"/>
        <v>0</v>
      </c>
      <c r="B842" s="43">
        <f t="shared" si="133"/>
        <v>0</v>
      </c>
      <c r="C842" s="43">
        <f t="shared" si="134"/>
        <v>0</v>
      </c>
      <c r="D842" s="43">
        <f t="shared" si="135"/>
        <v>0</v>
      </c>
      <c r="E842" s="3">
        <f t="shared" si="136"/>
        <v>0</v>
      </c>
      <c r="F842" s="45"/>
      <c r="G842" s="70"/>
      <c r="H842" s="50"/>
      <c r="I842" s="50"/>
      <c r="J842" s="59"/>
      <c r="K842" s="59"/>
      <c r="L842" s="59"/>
      <c r="M842" s="60" t="str">
        <f t="shared" si="142"/>
        <v/>
      </c>
      <c r="N842" s="4">
        <f t="shared" si="137"/>
        <v>0</v>
      </c>
      <c r="O842" s="4">
        <f t="shared" si="138"/>
        <v>0</v>
      </c>
      <c r="P842" s="4">
        <f t="shared" si="139"/>
        <v>0</v>
      </c>
      <c r="Q842" s="16">
        <f t="shared" si="140"/>
        <v>0</v>
      </c>
      <c r="R842" s="16">
        <f t="shared" si="141"/>
        <v>0</v>
      </c>
      <c r="S842" s="16"/>
      <c r="T842" s="110"/>
      <c r="U842" s="111"/>
      <c r="V842" s="111"/>
      <c r="W842" s="111"/>
      <c r="X842" s="112"/>
      <c r="Y842" s="8"/>
      <c r="Z842" s="11"/>
    </row>
    <row r="843" spans="1:26" customFormat="1" x14ac:dyDescent="0.25">
      <c r="A843" s="3">
        <f t="shared" si="132"/>
        <v>0</v>
      </c>
      <c r="B843" s="43">
        <f t="shared" si="133"/>
        <v>0</v>
      </c>
      <c r="C843" s="43">
        <f t="shared" si="134"/>
        <v>0</v>
      </c>
      <c r="D843" s="43">
        <f t="shared" si="135"/>
        <v>0</v>
      </c>
      <c r="E843" s="3">
        <f t="shared" si="136"/>
        <v>0</v>
      </c>
      <c r="F843" s="45"/>
      <c r="G843" s="70"/>
      <c r="H843" s="50"/>
      <c r="I843" s="50"/>
      <c r="J843" s="59"/>
      <c r="K843" s="59"/>
      <c r="L843" s="59"/>
      <c r="M843" s="60" t="str">
        <f t="shared" si="142"/>
        <v/>
      </c>
      <c r="N843" s="4">
        <f t="shared" si="137"/>
        <v>0</v>
      </c>
      <c r="O843" s="4">
        <f t="shared" si="138"/>
        <v>0</v>
      </c>
      <c r="P843" s="4">
        <f t="shared" si="139"/>
        <v>0</v>
      </c>
      <c r="Q843" s="16">
        <f t="shared" si="140"/>
        <v>0</v>
      </c>
      <c r="R843" s="16">
        <f t="shared" si="141"/>
        <v>0</v>
      </c>
      <c r="S843" s="16"/>
      <c r="T843" s="110"/>
      <c r="U843" s="111"/>
      <c r="V843" s="111"/>
      <c r="W843" s="111"/>
      <c r="X843" s="112"/>
      <c r="Y843" s="8"/>
      <c r="Z843" s="11"/>
    </row>
    <row r="844" spans="1:26" customFormat="1" x14ac:dyDescent="0.25">
      <c r="A844" s="3">
        <f t="shared" si="132"/>
        <v>0</v>
      </c>
      <c r="B844" s="43">
        <f t="shared" si="133"/>
        <v>0</v>
      </c>
      <c r="C844" s="43">
        <f t="shared" si="134"/>
        <v>0</v>
      </c>
      <c r="D844" s="43">
        <f t="shared" si="135"/>
        <v>0</v>
      </c>
      <c r="E844" s="3">
        <f t="shared" si="136"/>
        <v>0</v>
      </c>
      <c r="F844" s="45"/>
      <c r="G844" s="70"/>
      <c r="H844" s="50"/>
      <c r="I844" s="50"/>
      <c r="J844" s="59"/>
      <c r="K844" s="59"/>
      <c r="L844" s="59"/>
      <c r="M844" s="60" t="str">
        <f t="shared" si="142"/>
        <v/>
      </c>
      <c r="N844" s="4">
        <f t="shared" si="137"/>
        <v>0</v>
      </c>
      <c r="O844" s="4">
        <f t="shared" si="138"/>
        <v>0</v>
      </c>
      <c r="P844" s="4">
        <f t="shared" si="139"/>
        <v>0</v>
      </c>
      <c r="Q844" s="16">
        <f t="shared" si="140"/>
        <v>0</v>
      </c>
      <c r="R844" s="16">
        <f t="shared" si="141"/>
        <v>0</v>
      </c>
      <c r="S844" s="16"/>
      <c r="T844" s="110"/>
      <c r="U844" s="111"/>
      <c r="V844" s="111"/>
      <c r="W844" s="111"/>
      <c r="X844" s="112"/>
      <c r="Y844" s="8"/>
      <c r="Z844" s="11"/>
    </row>
    <row r="845" spans="1:26" customFormat="1" x14ac:dyDescent="0.25">
      <c r="A845" s="3">
        <f t="shared" si="132"/>
        <v>0</v>
      </c>
      <c r="B845" s="43">
        <f t="shared" si="133"/>
        <v>0</v>
      </c>
      <c r="C845" s="43">
        <f t="shared" si="134"/>
        <v>0</v>
      </c>
      <c r="D845" s="43">
        <f t="shared" si="135"/>
        <v>0</v>
      </c>
      <c r="E845" s="3">
        <f t="shared" si="136"/>
        <v>0</v>
      </c>
      <c r="F845" s="45"/>
      <c r="G845" s="70"/>
      <c r="H845" s="50"/>
      <c r="I845" s="50"/>
      <c r="J845" s="59"/>
      <c r="K845" s="59"/>
      <c r="L845" s="59"/>
      <c r="M845" s="60" t="str">
        <f t="shared" si="142"/>
        <v/>
      </c>
      <c r="N845" s="4">
        <f t="shared" si="137"/>
        <v>0</v>
      </c>
      <c r="O845" s="4">
        <f t="shared" si="138"/>
        <v>0</v>
      </c>
      <c r="P845" s="4">
        <f t="shared" si="139"/>
        <v>0</v>
      </c>
      <c r="Q845" s="16">
        <f t="shared" si="140"/>
        <v>0</v>
      </c>
      <c r="R845" s="16">
        <f t="shared" si="141"/>
        <v>0</v>
      </c>
      <c r="S845" s="16"/>
      <c r="T845" s="110"/>
      <c r="U845" s="111"/>
      <c r="V845" s="111"/>
      <c r="W845" s="111"/>
      <c r="X845" s="112"/>
      <c r="Y845" s="8"/>
      <c r="Z845" s="11"/>
    </row>
    <row r="846" spans="1:26" customFormat="1" x14ac:dyDescent="0.25">
      <c r="A846" s="3">
        <f t="shared" si="132"/>
        <v>0</v>
      </c>
      <c r="B846" s="43">
        <f t="shared" si="133"/>
        <v>0</v>
      </c>
      <c r="C846" s="43">
        <f t="shared" si="134"/>
        <v>0</v>
      </c>
      <c r="D846" s="43">
        <f t="shared" si="135"/>
        <v>0</v>
      </c>
      <c r="E846" s="3">
        <f t="shared" si="136"/>
        <v>0</v>
      </c>
      <c r="F846" s="45"/>
      <c r="G846" s="70"/>
      <c r="H846" s="50"/>
      <c r="I846" s="50"/>
      <c r="J846" s="59"/>
      <c r="K846" s="59"/>
      <c r="L846" s="59"/>
      <c r="M846" s="60" t="str">
        <f t="shared" si="142"/>
        <v/>
      </c>
      <c r="N846" s="4">
        <f t="shared" si="137"/>
        <v>0</v>
      </c>
      <c r="O846" s="4">
        <f t="shared" si="138"/>
        <v>0</v>
      </c>
      <c r="P846" s="4">
        <f t="shared" si="139"/>
        <v>0</v>
      </c>
      <c r="Q846" s="16">
        <f t="shared" si="140"/>
        <v>0</v>
      </c>
      <c r="R846" s="16">
        <f t="shared" si="141"/>
        <v>0</v>
      </c>
      <c r="S846" s="16"/>
      <c r="T846" s="110"/>
      <c r="U846" s="111"/>
      <c r="V846" s="111"/>
      <c r="W846" s="111"/>
      <c r="X846" s="112"/>
      <c r="Y846" s="8"/>
      <c r="Z846" s="11"/>
    </row>
    <row r="847" spans="1:26" customFormat="1" x14ac:dyDescent="0.25">
      <c r="A847" s="3">
        <f t="shared" si="132"/>
        <v>0</v>
      </c>
      <c r="B847" s="43">
        <f t="shared" si="133"/>
        <v>0</v>
      </c>
      <c r="C847" s="43">
        <f t="shared" si="134"/>
        <v>0</v>
      </c>
      <c r="D847" s="43">
        <f t="shared" si="135"/>
        <v>0</v>
      </c>
      <c r="E847" s="3">
        <f t="shared" si="136"/>
        <v>0</v>
      </c>
      <c r="F847" s="45"/>
      <c r="G847" s="70"/>
      <c r="H847" s="50"/>
      <c r="I847" s="50"/>
      <c r="J847" s="59"/>
      <c r="K847" s="59"/>
      <c r="L847" s="59"/>
      <c r="M847" s="60" t="str">
        <f t="shared" si="142"/>
        <v/>
      </c>
      <c r="N847" s="4">
        <f t="shared" si="137"/>
        <v>0</v>
      </c>
      <c r="O847" s="4">
        <f t="shared" si="138"/>
        <v>0</v>
      </c>
      <c r="P847" s="4">
        <f t="shared" si="139"/>
        <v>0</v>
      </c>
      <c r="Q847" s="16">
        <f t="shared" si="140"/>
        <v>0</v>
      </c>
      <c r="R847" s="16">
        <f t="shared" si="141"/>
        <v>0</v>
      </c>
      <c r="S847" s="16"/>
      <c r="T847" s="110"/>
      <c r="U847" s="111"/>
      <c r="V847" s="111"/>
      <c r="W847" s="111"/>
      <c r="X847" s="112"/>
      <c r="Y847" s="8"/>
      <c r="Z847" s="11"/>
    </row>
    <row r="848" spans="1:26" customFormat="1" x14ac:dyDescent="0.25">
      <c r="A848" s="3">
        <f t="shared" si="132"/>
        <v>0</v>
      </c>
      <c r="B848" s="43">
        <f t="shared" si="133"/>
        <v>0</v>
      </c>
      <c r="C848" s="43">
        <f t="shared" si="134"/>
        <v>0</v>
      </c>
      <c r="D848" s="43">
        <f t="shared" si="135"/>
        <v>0</v>
      </c>
      <c r="E848" s="3">
        <f t="shared" si="136"/>
        <v>0</v>
      </c>
      <c r="F848" s="45"/>
      <c r="G848" s="70"/>
      <c r="H848" s="50"/>
      <c r="I848" s="50"/>
      <c r="J848" s="59"/>
      <c r="K848" s="59"/>
      <c r="L848" s="59"/>
      <c r="M848" s="60" t="str">
        <f t="shared" si="142"/>
        <v/>
      </c>
      <c r="N848" s="4">
        <f t="shared" si="137"/>
        <v>0</v>
      </c>
      <c r="O848" s="4">
        <f t="shared" si="138"/>
        <v>0</v>
      </c>
      <c r="P848" s="4">
        <f t="shared" si="139"/>
        <v>0</v>
      </c>
      <c r="Q848" s="16">
        <f t="shared" si="140"/>
        <v>0</v>
      </c>
      <c r="R848" s="16">
        <f t="shared" si="141"/>
        <v>0</v>
      </c>
      <c r="S848" s="16"/>
      <c r="T848" s="110"/>
      <c r="U848" s="111"/>
      <c r="V848" s="111"/>
      <c r="W848" s="111"/>
      <c r="X848" s="112"/>
      <c r="Y848" s="8"/>
      <c r="Z848" s="11"/>
    </row>
    <row r="849" spans="1:26" customFormat="1" x14ac:dyDescent="0.25">
      <c r="A849" s="3">
        <f t="shared" si="132"/>
        <v>0</v>
      </c>
      <c r="B849" s="43">
        <f t="shared" si="133"/>
        <v>0</v>
      </c>
      <c r="C849" s="43">
        <f t="shared" si="134"/>
        <v>0</v>
      </c>
      <c r="D849" s="43">
        <f t="shared" si="135"/>
        <v>0</v>
      </c>
      <c r="E849" s="3">
        <f t="shared" si="136"/>
        <v>0</v>
      </c>
      <c r="F849" s="45"/>
      <c r="G849" s="70"/>
      <c r="H849" s="50"/>
      <c r="I849" s="50"/>
      <c r="J849" s="59"/>
      <c r="K849" s="59"/>
      <c r="L849" s="59"/>
      <c r="M849" s="60" t="str">
        <f t="shared" si="142"/>
        <v/>
      </c>
      <c r="N849" s="4">
        <f t="shared" si="137"/>
        <v>0</v>
      </c>
      <c r="O849" s="4">
        <f t="shared" si="138"/>
        <v>0</v>
      </c>
      <c r="P849" s="4">
        <f t="shared" si="139"/>
        <v>0</v>
      </c>
      <c r="Q849" s="16">
        <f t="shared" si="140"/>
        <v>0</v>
      </c>
      <c r="R849" s="16">
        <f t="shared" si="141"/>
        <v>0</v>
      </c>
      <c r="S849" s="16"/>
      <c r="T849" s="110"/>
      <c r="U849" s="111"/>
      <c r="V849" s="111"/>
      <c r="W849" s="111"/>
      <c r="X849" s="112"/>
      <c r="Y849" s="8"/>
      <c r="Z849" s="11"/>
    </row>
    <row r="850" spans="1:26" customFormat="1" x14ac:dyDescent="0.25">
      <c r="A850" s="3">
        <f t="shared" ref="A850:A913" si="143">IF(AND(G850="", H850="", I850="", J850="", K850="", L850=""), 0, 1)</f>
        <v>0</v>
      </c>
      <c r="B850" s="43">
        <f t="shared" ref="B850:B913" si="144">IF(OR(G850&lt;&gt;"", H850&lt;&gt;"", I850&lt;&gt;"", J850&lt;&gt;"", K850&lt;&gt;"", L850&lt;&gt;""), 1, 0)</f>
        <v>0</v>
      </c>
      <c r="C850" s="43">
        <f t="shared" ref="C850:C913" si="145">$B850*IF($G850="", 1, 0)</f>
        <v>0</v>
      </c>
      <c r="D850" s="43">
        <f t="shared" ref="D850:D913" si="146">$B850*IF($H850="", 1, 0)</f>
        <v>0</v>
      </c>
      <c r="E850" s="3">
        <f t="shared" ref="E850:E913" si="147">$B850*IF($I850="", 1, 0)</f>
        <v>0</v>
      </c>
      <c r="F850" s="45"/>
      <c r="G850" s="70"/>
      <c r="H850" s="50"/>
      <c r="I850" s="50"/>
      <c r="J850" s="59"/>
      <c r="K850" s="59"/>
      <c r="L850" s="59"/>
      <c r="M850" s="60" t="str">
        <f t="shared" si="142"/>
        <v/>
      </c>
      <c r="N850" s="4">
        <f t="shared" ref="N850:N913" si="148">$B850*IF($J850="", 1, 0)</f>
        <v>0</v>
      </c>
      <c r="O850" s="4">
        <f t="shared" ref="O850:O913" si="149">$B850*IF(OR($K850="", $K850&gt;$J850), 1, 0)</f>
        <v>0</v>
      </c>
      <c r="P850" s="4">
        <f t="shared" ref="P850:P913" si="150">$B850*IF(OR($L850="", $L850&gt;J850), 1, 0)</f>
        <v>0</v>
      </c>
      <c r="Q850" s="16">
        <f t="shared" ref="Q850:Q913" si="151">$B850*IF($M850="", 1, 0)</f>
        <v>0</v>
      </c>
      <c r="R850" s="16">
        <f t="shared" ref="R850:R913" si="152">IF(OR(M850="", AND(M850&gt;=0, M850&lt;=J850)),0,1)</f>
        <v>0</v>
      </c>
      <c r="S850" s="16"/>
      <c r="T850" s="110"/>
      <c r="U850" s="111"/>
      <c r="V850" s="111"/>
      <c r="W850" s="111"/>
      <c r="X850" s="112"/>
      <c r="Y850" s="8"/>
      <c r="Z850" s="11"/>
    </row>
    <row r="851" spans="1:26" customFormat="1" x14ac:dyDescent="0.25">
      <c r="A851" s="3">
        <f t="shared" si="143"/>
        <v>0</v>
      </c>
      <c r="B851" s="43">
        <f t="shared" si="144"/>
        <v>0</v>
      </c>
      <c r="C851" s="43">
        <f t="shared" si="145"/>
        <v>0</v>
      </c>
      <c r="D851" s="43">
        <f t="shared" si="146"/>
        <v>0</v>
      </c>
      <c r="E851" s="3">
        <f t="shared" si="147"/>
        <v>0</v>
      </c>
      <c r="F851" s="45"/>
      <c r="G851" s="70"/>
      <c r="H851" s="50"/>
      <c r="I851" s="50"/>
      <c r="J851" s="59"/>
      <c r="K851" s="59"/>
      <c r="L851" s="59"/>
      <c r="M851" s="60" t="str">
        <f t="shared" ref="M851:M914" si="153">IF(OR(J851&lt;&gt;"", K851&lt;&gt;"", L851&lt;&gt;""), K851+L851, "")</f>
        <v/>
      </c>
      <c r="N851" s="4">
        <f t="shared" si="148"/>
        <v>0</v>
      </c>
      <c r="O851" s="4">
        <f t="shared" si="149"/>
        <v>0</v>
      </c>
      <c r="P851" s="4">
        <f t="shared" si="150"/>
        <v>0</v>
      </c>
      <c r="Q851" s="16">
        <f t="shared" si="151"/>
        <v>0</v>
      </c>
      <c r="R851" s="16">
        <f t="shared" si="152"/>
        <v>0</v>
      </c>
      <c r="S851" s="16"/>
      <c r="T851" s="110"/>
      <c r="U851" s="111"/>
      <c r="V851" s="111"/>
      <c r="W851" s="111"/>
      <c r="X851" s="112"/>
      <c r="Y851" s="8"/>
      <c r="Z851" s="11"/>
    </row>
    <row r="852" spans="1:26" customFormat="1" x14ac:dyDescent="0.25">
      <c r="A852" s="3">
        <f t="shared" si="143"/>
        <v>0</v>
      </c>
      <c r="B852" s="43">
        <f t="shared" si="144"/>
        <v>0</v>
      </c>
      <c r="C852" s="43">
        <f t="shared" si="145"/>
        <v>0</v>
      </c>
      <c r="D852" s="43">
        <f t="shared" si="146"/>
        <v>0</v>
      </c>
      <c r="E852" s="3">
        <f t="shared" si="147"/>
        <v>0</v>
      </c>
      <c r="F852" s="45"/>
      <c r="G852" s="70"/>
      <c r="H852" s="50"/>
      <c r="I852" s="50"/>
      <c r="J852" s="59"/>
      <c r="K852" s="59"/>
      <c r="L852" s="59"/>
      <c r="M852" s="60" t="str">
        <f t="shared" si="153"/>
        <v/>
      </c>
      <c r="N852" s="4">
        <f t="shared" si="148"/>
        <v>0</v>
      </c>
      <c r="O852" s="4">
        <f t="shared" si="149"/>
        <v>0</v>
      </c>
      <c r="P852" s="4">
        <f t="shared" si="150"/>
        <v>0</v>
      </c>
      <c r="Q852" s="16">
        <f t="shared" si="151"/>
        <v>0</v>
      </c>
      <c r="R852" s="16">
        <f t="shared" si="152"/>
        <v>0</v>
      </c>
      <c r="S852" s="16"/>
      <c r="T852" s="110"/>
      <c r="U852" s="111"/>
      <c r="V852" s="111"/>
      <c r="W852" s="111"/>
      <c r="X852" s="112"/>
      <c r="Y852" s="8"/>
      <c r="Z852" s="11"/>
    </row>
    <row r="853" spans="1:26" customFormat="1" x14ac:dyDescent="0.25">
      <c r="A853" s="3">
        <f t="shared" si="143"/>
        <v>0</v>
      </c>
      <c r="B853" s="43">
        <f t="shared" si="144"/>
        <v>0</v>
      </c>
      <c r="C853" s="43">
        <f t="shared" si="145"/>
        <v>0</v>
      </c>
      <c r="D853" s="43">
        <f t="shared" si="146"/>
        <v>0</v>
      </c>
      <c r="E853" s="3">
        <f t="shared" si="147"/>
        <v>0</v>
      </c>
      <c r="F853" s="45"/>
      <c r="G853" s="70"/>
      <c r="H853" s="50"/>
      <c r="I853" s="50"/>
      <c r="J853" s="59"/>
      <c r="K853" s="59"/>
      <c r="L853" s="59"/>
      <c r="M853" s="60" t="str">
        <f t="shared" si="153"/>
        <v/>
      </c>
      <c r="N853" s="4">
        <f t="shared" si="148"/>
        <v>0</v>
      </c>
      <c r="O853" s="4">
        <f t="shared" si="149"/>
        <v>0</v>
      </c>
      <c r="P853" s="4">
        <f t="shared" si="150"/>
        <v>0</v>
      </c>
      <c r="Q853" s="16">
        <f t="shared" si="151"/>
        <v>0</v>
      </c>
      <c r="R853" s="16">
        <f t="shared" si="152"/>
        <v>0</v>
      </c>
      <c r="S853" s="16"/>
      <c r="T853" s="110"/>
      <c r="U853" s="111"/>
      <c r="V853" s="111"/>
      <c r="W853" s="111"/>
      <c r="X853" s="112"/>
      <c r="Y853" s="8"/>
      <c r="Z853" s="11"/>
    </row>
    <row r="854" spans="1:26" customFormat="1" x14ac:dyDescent="0.25">
      <c r="A854" s="3">
        <f t="shared" si="143"/>
        <v>0</v>
      </c>
      <c r="B854" s="43">
        <f t="shared" si="144"/>
        <v>0</v>
      </c>
      <c r="C854" s="43">
        <f t="shared" si="145"/>
        <v>0</v>
      </c>
      <c r="D854" s="43">
        <f t="shared" si="146"/>
        <v>0</v>
      </c>
      <c r="E854" s="3">
        <f t="shared" si="147"/>
        <v>0</v>
      </c>
      <c r="F854" s="45"/>
      <c r="G854" s="70"/>
      <c r="H854" s="50"/>
      <c r="I854" s="50"/>
      <c r="J854" s="59"/>
      <c r="K854" s="59"/>
      <c r="L854" s="59"/>
      <c r="M854" s="60" t="str">
        <f t="shared" si="153"/>
        <v/>
      </c>
      <c r="N854" s="4">
        <f t="shared" si="148"/>
        <v>0</v>
      </c>
      <c r="O854" s="4">
        <f t="shared" si="149"/>
        <v>0</v>
      </c>
      <c r="P854" s="4">
        <f t="shared" si="150"/>
        <v>0</v>
      </c>
      <c r="Q854" s="16">
        <f t="shared" si="151"/>
        <v>0</v>
      </c>
      <c r="R854" s="16">
        <f t="shared" si="152"/>
        <v>0</v>
      </c>
      <c r="S854" s="16"/>
      <c r="T854" s="110"/>
      <c r="U854" s="111"/>
      <c r="V854" s="111"/>
      <c r="W854" s="111"/>
      <c r="X854" s="112"/>
      <c r="Y854" s="8"/>
      <c r="Z854" s="11"/>
    </row>
    <row r="855" spans="1:26" customFormat="1" x14ac:dyDescent="0.25">
      <c r="A855" s="3">
        <f t="shared" si="143"/>
        <v>0</v>
      </c>
      <c r="B855" s="43">
        <f t="shared" si="144"/>
        <v>0</v>
      </c>
      <c r="C855" s="43">
        <f t="shared" si="145"/>
        <v>0</v>
      </c>
      <c r="D855" s="43">
        <f t="shared" si="146"/>
        <v>0</v>
      </c>
      <c r="E855" s="3">
        <f t="shared" si="147"/>
        <v>0</v>
      </c>
      <c r="F855" s="45"/>
      <c r="G855" s="70"/>
      <c r="H855" s="50"/>
      <c r="I855" s="50"/>
      <c r="J855" s="59"/>
      <c r="K855" s="59"/>
      <c r="L855" s="59"/>
      <c r="M855" s="60" t="str">
        <f t="shared" si="153"/>
        <v/>
      </c>
      <c r="N855" s="4">
        <f t="shared" si="148"/>
        <v>0</v>
      </c>
      <c r="O855" s="4">
        <f t="shared" si="149"/>
        <v>0</v>
      </c>
      <c r="P855" s="4">
        <f t="shared" si="150"/>
        <v>0</v>
      </c>
      <c r="Q855" s="16">
        <f t="shared" si="151"/>
        <v>0</v>
      </c>
      <c r="R855" s="16">
        <f t="shared" si="152"/>
        <v>0</v>
      </c>
      <c r="S855" s="16"/>
      <c r="T855" s="110"/>
      <c r="U855" s="111"/>
      <c r="V855" s="111"/>
      <c r="W855" s="111"/>
      <c r="X855" s="112"/>
      <c r="Y855" s="8"/>
      <c r="Z855" s="11"/>
    </row>
    <row r="856" spans="1:26" customFormat="1" x14ac:dyDescent="0.25">
      <c r="A856" s="3">
        <f t="shared" si="143"/>
        <v>0</v>
      </c>
      <c r="B856" s="43">
        <f t="shared" si="144"/>
        <v>0</v>
      </c>
      <c r="C856" s="43">
        <f t="shared" si="145"/>
        <v>0</v>
      </c>
      <c r="D856" s="43">
        <f t="shared" si="146"/>
        <v>0</v>
      </c>
      <c r="E856" s="3">
        <f t="shared" si="147"/>
        <v>0</v>
      </c>
      <c r="F856" s="45"/>
      <c r="G856" s="70"/>
      <c r="H856" s="50"/>
      <c r="I856" s="50"/>
      <c r="J856" s="59"/>
      <c r="K856" s="59"/>
      <c r="L856" s="59"/>
      <c r="M856" s="60" t="str">
        <f t="shared" si="153"/>
        <v/>
      </c>
      <c r="N856" s="4">
        <f t="shared" si="148"/>
        <v>0</v>
      </c>
      <c r="O856" s="4">
        <f t="shared" si="149"/>
        <v>0</v>
      </c>
      <c r="P856" s="4">
        <f t="shared" si="150"/>
        <v>0</v>
      </c>
      <c r="Q856" s="16">
        <f t="shared" si="151"/>
        <v>0</v>
      </c>
      <c r="R856" s="16">
        <f t="shared" si="152"/>
        <v>0</v>
      </c>
      <c r="S856" s="16"/>
      <c r="T856" s="110"/>
      <c r="U856" s="111"/>
      <c r="V856" s="111"/>
      <c r="W856" s="111"/>
      <c r="X856" s="112"/>
      <c r="Y856" s="8"/>
      <c r="Z856" s="11"/>
    </row>
    <row r="857" spans="1:26" customFormat="1" x14ac:dyDescent="0.25">
      <c r="A857" s="3">
        <f t="shared" si="143"/>
        <v>0</v>
      </c>
      <c r="B857" s="43">
        <f t="shared" si="144"/>
        <v>0</v>
      </c>
      <c r="C857" s="43">
        <f t="shared" si="145"/>
        <v>0</v>
      </c>
      <c r="D857" s="43">
        <f t="shared" si="146"/>
        <v>0</v>
      </c>
      <c r="E857" s="3">
        <f t="shared" si="147"/>
        <v>0</v>
      </c>
      <c r="F857" s="45"/>
      <c r="G857" s="70"/>
      <c r="H857" s="50"/>
      <c r="I857" s="50"/>
      <c r="J857" s="59"/>
      <c r="K857" s="59"/>
      <c r="L857" s="59"/>
      <c r="M857" s="60" t="str">
        <f t="shared" si="153"/>
        <v/>
      </c>
      <c r="N857" s="4">
        <f t="shared" si="148"/>
        <v>0</v>
      </c>
      <c r="O857" s="4">
        <f t="shared" si="149"/>
        <v>0</v>
      </c>
      <c r="P857" s="4">
        <f t="shared" si="150"/>
        <v>0</v>
      </c>
      <c r="Q857" s="16">
        <f t="shared" si="151"/>
        <v>0</v>
      </c>
      <c r="R857" s="16">
        <f t="shared" si="152"/>
        <v>0</v>
      </c>
      <c r="S857" s="16"/>
      <c r="T857" s="110"/>
      <c r="U857" s="111"/>
      <c r="V857" s="111"/>
      <c r="W857" s="111"/>
      <c r="X857" s="112"/>
      <c r="Y857" s="8"/>
      <c r="Z857" s="11"/>
    </row>
    <row r="858" spans="1:26" customFormat="1" x14ac:dyDescent="0.25">
      <c r="A858" s="3">
        <f t="shared" si="143"/>
        <v>0</v>
      </c>
      <c r="B858" s="43">
        <f t="shared" si="144"/>
        <v>0</v>
      </c>
      <c r="C858" s="43">
        <f t="shared" si="145"/>
        <v>0</v>
      </c>
      <c r="D858" s="43">
        <f t="shared" si="146"/>
        <v>0</v>
      </c>
      <c r="E858" s="3">
        <f t="shared" si="147"/>
        <v>0</v>
      </c>
      <c r="F858" s="45"/>
      <c r="G858" s="70"/>
      <c r="H858" s="50"/>
      <c r="I858" s="50"/>
      <c r="J858" s="59"/>
      <c r="K858" s="59"/>
      <c r="L858" s="59"/>
      <c r="M858" s="60" t="str">
        <f t="shared" si="153"/>
        <v/>
      </c>
      <c r="N858" s="4">
        <f t="shared" si="148"/>
        <v>0</v>
      </c>
      <c r="O858" s="4">
        <f t="shared" si="149"/>
        <v>0</v>
      </c>
      <c r="P858" s="4">
        <f t="shared" si="150"/>
        <v>0</v>
      </c>
      <c r="Q858" s="16">
        <f t="shared" si="151"/>
        <v>0</v>
      </c>
      <c r="R858" s="16">
        <f t="shared" si="152"/>
        <v>0</v>
      </c>
      <c r="S858" s="16"/>
      <c r="T858" s="110"/>
      <c r="U858" s="111"/>
      <c r="V858" s="111"/>
      <c r="W858" s="111"/>
      <c r="X858" s="112"/>
      <c r="Y858" s="8"/>
      <c r="Z858" s="11"/>
    </row>
    <row r="859" spans="1:26" customFormat="1" x14ac:dyDescent="0.25">
      <c r="A859" s="3">
        <f t="shared" si="143"/>
        <v>0</v>
      </c>
      <c r="B859" s="43">
        <f t="shared" si="144"/>
        <v>0</v>
      </c>
      <c r="C859" s="43">
        <f t="shared" si="145"/>
        <v>0</v>
      </c>
      <c r="D859" s="43">
        <f t="shared" si="146"/>
        <v>0</v>
      </c>
      <c r="E859" s="3">
        <f t="shared" si="147"/>
        <v>0</v>
      </c>
      <c r="F859" s="45"/>
      <c r="G859" s="70"/>
      <c r="H859" s="50"/>
      <c r="I859" s="50"/>
      <c r="J859" s="59"/>
      <c r="K859" s="59"/>
      <c r="L859" s="59"/>
      <c r="M859" s="60" t="str">
        <f t="shared" si="153"/>
        <v/>
      </c>
      <c r="N859" s="4">
        <f t="shared" si="148"/>
        <v>0</v>
      </c>
      <c r="O859" s="4">
        <f t="shared" si="149"/>
        <v>0</v>
      </c>
      <c r="P859" s="4">
        <f t="shared" si="150"/>
        <v>0</v>
      </c>
      <c r="Q859" s="16">
        <f t="shared" si="151"/>
        <v>0</v>
      </c>
      <c r="R859" s="16">
        <f t="shared" si="152"/>
        <v>0</v>
      </c>
      <c r="S859" s="16"/>
      <c r="T859" s="110"/>
      <c r="U859" s="111"/>
      <c r="V859" s="111"/>
      <c r="W859" s="111"/>
      <c r="X859" s="112"/>
      <c r="Y859" s="8"/>
      <c r="Z859" s="11"/>
    </row>
    <row r="860" spans="1:26" customFormat="1" x14ac:dyDescent="0.25">
      <c r="A860" s="3">
        <f t="shared" si="143"/>
        <v>0</v>
      </c>
      <c r="B860" s="43">
        <f t="shared" si="144"/>
        <v>0</v>
      </c>
      <c r="C860" s="43">
        <f t="shared" si="145"/>
        <v>0</v>
      </c>
      <c r="D860" s="43">
        <f t="shared" si="146"/>
        <v>0</v>
      </c>
      <c r="E860" s="3">
        <f t="shared" si="147"/>
        <v>0</v>
      </c>
      <c r="F860" s="45"/>
      <c r="G860" s="70"/>
      <c r="H860" s="50"/>
      <c r="I860" s="50"/>
      <c r="J860" s="59"/>
      <c r="K860" s="59"/>
      <c r="L860" s="59"/>
      <c r="M860" s="60" t="str">
        <f t="shared" si="153"/>
        <v/>
      </c>
      <c r="N860" s="4">
        <f t="shared" si="148"/>
        <v>0</v>
      </c>
      <c r="O860" s="4">
        <f t="shared" si="149"/>
        <v>0</v>
      </c>
      <c r="P860" s="4">
        <f t="shared" si="150"/>
        <v>0</v>
      </c>
      <c r="Q860" s="16">
        <f t="shared" si="151"/>
        <v>0</v>
      </c>
      <c r="R860" s="16">
        <f t="shared" si="152"/>
        <v>0</v>
      </c>
      <c r="S860" s="16"/>
      <c r="T860" s="113"/>
      <c r="U860" s="114"/>
      <c r="V860" s="114"/>
      <c r="W860" s="114"/>
      <c r="X860" s="115"/>
      <c r="Y860" s="8"/>
      <c r="Z860" s="11"/>
    </row>
    <row r="861" spans="1:26" customFormat="1" x14ac:dyDescent="0.25">
      <c r="A861" s="3">
        <f t="shared" si="143"/>
        <v>0</v>
      </c>
      <c r="B861" s="43">
        <f t="shared" si="144"/>
        <v>0</v>
      </c>
      <c r="C861" s="43">
        <f t="shared" si="145"/>
        <v>0</v>
      </c>
      <c r="D861" s="43">
        <f t="shared" si="146"/>
        <v>0</v>
      </c>
      <c r="E861" s="3">
        <f t="shared" si="147"/>
        <v>0</v>
      </c>
      <c r="F861" s="45"/>
      <c r="G861" s="70"/>
      <c r="H861" s="50"/>
      <c r="I861" s="50"/>
      <c r="J861" s="59"/>
      <c r="K861" s="59"/>
      <c r="L861" s="59"/>
      <c r="M861" s="60" t="str">
        <f t="shared" si="153"/>
        <v/>
      </c>
      <c r="N861" s="4">
        <f t="shared" si="148"/>
        <v>0</v>
      </c>
      <c r="O861" s="4">
        <f t="shared" si="149"/>
        <v>0</v>
      </c>
      <c r="P861" s="4">
        <f t="shared" si="150"/>
        <v>0</v>
      </c>
      <c r="Q861" s="16">
        <f t="shared" si="151"/>
        <v>0</v>
      </c>
      <c r="R861" s="16">
        <f t="shared" si="152"/>
        <v>0</v>
      </c>
      <c r="S861" s="16"/>
      <c r="T861" s="110"/>
      <c r="U861" s="111"/>
      <c r="V861" s="111"/>
      <c r="W861" s="111"/>
      <c r="X861" s="112"/>
      <c r="Y861" s="8"/>
      <c r="Z861" s="11"/>
    </row>
    <row r="862" spans="1:26" customFormat="1" x14ac:dyDescent="0.25">
      <c r="A862" s="3">
        <f t="shared" si="143"/>
        <v>0</v>
      </c>
      <c r="B862" s="43">
        <f t="shared" si="144"/>
        <v>0</v>
      </c>
      <c r="C862" s="43">
        <f t="shared" si="145"/>
        <v>0</v>
      </c>
      <c r="D862" s="43">
        <f t="shared" si="146"/>
        <v>0</v>
      </c>
      <c r="E862" s="3">
        <f t="shared" si="147"/>
        <v>0</v>
      </c>
      <c r="F862" s="45"/>
      <c r="G862" s="70"/>
      <c r="H862" s="50"/>
      <c r="I862" s="50"/>
      <c r="J862" s="59"/>
      <c r="K862" s="59"/>
      <c r="L862" s="59"/>
      <c r="M862" s="60" t="str">
        <f t="shared" si="153"/>
        <v/>
      </c>
      <c r="N862" s="4">
        <f t="shared" si="148"/>
        <v>0</v>
      </c>
      <c r="O862" s="4">
        <f t="shared" si="149"/>
        <v>0</v>
      </c>
      <c r="P862" s="4">
        <f t="shared" si="150"/>
        <v>0</v>
      </c>
      <c r="Q862" s="16">
        <f t="shared" si="151"/>
        <v>0</v>
      </c>
      <c r="R862" s="16">
        <f t="shared" si="152"/>
        <v>0</v>
      </c>
      <c r="S862" s="16"/>
      <c r="T862" s="110"/>
      <c r="U862" s="111"/>
      <c r="V862" s="111"/>
      <c r="W862" s="111"/>
      <c r="X862" s="112"/>
      <c r="Y862" s="8"/>
      <c r="Z862" s="11"/>
    </row>
    <row r="863" spans="1:26" customFormat="1" x14ac:dyDescent="0.25">
      <c r="A863" s="3">
        <f t="shared" si="143"/>
        <v>0</v>
      </c>
      <c r="B863" s="43">
        <f t="shared" si="144"/>
        <v>0</v>
      </c>
      <c r="C863" s="43">
        <f t="shared" si="145"/>
        <v>0</v>
      </c>
      <c r="D863" s="43">
        <f t="shared" si="146"/>
        <v>0</v>
      </c>
      <c r="E863" s="3">
        <f t="shared" si="147"/>
        <v>0</v>
      </c>
      <c r="F863" s="45"/>
      <c r="G863" s="70"/>
      <c r="H863" s="50"/>
      <c r="I863" s="50"/>
      <c r="J863" s="59"/>
      <c r="K863" s="59"/>
      <c r="L863" s="59"/>
      <c r="M863" s="60" t="str">
        <f t="shared" si="153"/>
        <v/>
      </c>
      <c r="N863" s="4">
        <f t="shared" si="148"/>
        <v>0</v>
      </c>
      <c r="O863" s="4">
        <f t="shared" si="149"/>
        <v>0</v>
      </c>
      <c r="P863" s="4">
        <f t="shared" si="150"/>
        <v>0</v>
      </c>
      <c r="Q863" s="16">
        <f t="shared" si="151"/>
        <v>0</v>
      </c>
      <c r="R863" s="16">
        <f t="shared" si="152"/>
        <v>0</v>
      </c>
      <c r="S863" s="16"/>
      <c r="T863" s="110"/>
      <c r="U863" s="111"/>
      <c r="V863" s="111"/>
      <c r="W863" s="111"/>
      <c r="X863" s="112"/>
      <c r="Y863" s="8"/>
      <c r="Z863" s="11"/>
    </row>
    <row r="864" spans="1:26" customFormat="1" x14ac:dyDescent="0.25">
      <c r="A864" s="3">
        <f t="shared" si="143"/>
        <v>0</v>
      </c>
      <c r="B864" s="43">
        <f t="shared" si="144"/>
        <v>0</v>
      </c>
      <c r="C864" s="43">
        <f t="shared" si="145"/>
        <v>0</v>
      </c>
      <c r="D864" s="43">
        <f t="shared" si="146"/>
        <v>0</v>
      </c>
      <c r="E864" s="3">
        <f t="shared" si="147"/>
        <v>0</v>
      </c>
      <c r="F864" s="45"/>
      <c r="G864" s="70"/>
      <c r="H864" s="50"/>
      <c r="I864" s="50"/>
      <c r="J864" s="59"/>
      <c r="K864" s="59"/>
      <c r="L864" s="59"/>
      <c r="M864" s="60" t="str">
        <f t="shared" si="153"/>
        <v/>
      </c>
      <c r="N864" s="4">
        <f t="shared" si="148"/>
        <v>0</v>
      </c>
      <c r="O864" s="4">
        <f t="shared" si="149"/>
        <v>0</v>
      </c>
      <c r="P864" s="4">
        <f t="shared" si="150"/>
        <v>0</v>
      </c>
      <c r="Q864" s="16">
        <f t="shared" si="151"/>
        <v>0</v>
      </c>
      <c r="R864" s="16">
        <f t="shared" si="152"/>
        <v>0</v>
      </c>
      <c r="S864" s="16"/>
      <c r="T864" s="110"/>
      <c r="U864" s="111"/>
      <c r="V864" s="111"/>
      <c r="W864" s="111"/>
      <c r="X864" s="112"/>
      <c r="Y864" s="8"/>
      <c r="Z864" s="11"/>
    </row>
    <row r="865" spans="1:26" customFormat="1" x14ac:dyDescent="0.25">
      <c r="A865" s="3">
        <f t="shared" si="143"/>
        <v>0</v>
      </c>
      <c r="B865" s="43">
        <f t="shared" si="144"/>
        <v>0</v>
      </c>
      <c r="C865" s="43">
        <f t="shared" si="145"/>
        <v>0</v>
      </c>
      <c r="D865" s="43">
        <f t="shared" si="146"/>
        <v>0</v>
      </c>
      <c r="E865" s="3">
        <f t="shared" si="147"/>
        <v>0</v>
      </c>
      <c r="F865" s="45"/>
      <c r="G865" s="70"/>
      <c r="H865" s="50"/>
      <c r="I865" s="50"/>
      <c r="J865" s="59"/>
      <c r="K865" s="59"/>
      <c r="L865" s="59"/>
      <c r="M865" s="60" t="str">
        <f t="shared" si="153"/>
        <v/>
      </c>
      <c r="N865" s="4">
        <f t="shared" si="148"/>
        <v>0</v>
      </c>
      <c r="O865" s="4">
        <f t="shared" si="149"/>
        <v>0</v>
      </c>
      <c r="P865" s="4">
        <f t="shared" si="150"/>
        <v>0</v>
      </c>
      <c r="Q865" s="16">
        <f t="shared" si="151"/>
        <v>0</v>
      </c>
      <c r="R865" s="16">
        <f t="shared" si="152"/>
        <v>0</v>
      </c>
      <c r="S865" s="16"/>
      <c r="T865" s="110"/>
      <c r="U865" s="111"/>
      <c r="V865" s="111"/>
      <c r="W865" s="111"/>
      <c r="X865" s="112"/>
      <c r="Y865" s="8"/>
      <c r="Z865" s="11"/>
    </row>
    <row r="866" spans="1:26" customFormat="1" x14ac:dyDescent="0.25">
      <c r="A866" s="3">
        <f t="shared" si="143"/>
        <v>0</v>
      </c>
      <c r="B866" s="43">
        <f t="shared" si="144"/>
        <v>0</v>
      </c>
      <c r="C866" s="43">
        <f t="shared" si="145"/>
        <v>0</v>
      </c>
      <c r="D866" s="43">
        <f t="shared" si="146"/>
        <v>0</v>
      </c>
      <c r="E866" s="3">
        <f t="shared" si="147"/>
        <v>0</v>
      </c>
      <c r="F866" s="45"/>
      <c r="G866" s="70"/>
      <c r="H866" s="50"/>
      <c r="I866" s="50"/>
      <c r="J866" s="59"/>
      <c r="K866" s="59"/>
      <c r="L866" s="59"/>
      <c r="M866" s="60" t="str">
        <f t="shared" si="153"/>
        <v/>
      </c>
      <c r="N866" s="4">
        <f t="shared" si="148"/>
        <v>0</v>
      </c>
      <c r="O866" s="4">
        <f t="shared" si="149"/>
        <v>0</v>
      </c>
      <c r="P866" s="4">
        <f t="shared" si="150"/>
        <v>0</v>
      </c>
      <c r="Q866" s="16">
        <f t="shared" si="151"/>
        <v>0</v>
      </c>
      <c r="R866" s="16">
        <f t="shared" si="152"/>
        <v>0</v>
      </c>
      <c r="S866" s="16"/>
      <c r="T866" s="110"/>
      <c r="U866" s="111"/>
      <c r="V866" s="111"/>
      <c r="W866" s="111"/>
      <c r="X866" s="112"/>
      <c r="Y866" s="8"/>
      <c r="Z866" s="11"/>
    </row>
    <row r="867" spans="1:26" customFormat="1" x14ac:dyDescent="0.25">
      <c r="A867" s="3">
        <f t="shared" si="143"/>
        <v>0</v>
      </c>
      <c r="B867" s="43">
        <f t="shared" si="144"/>
        <v>0</v>
      </c>
      <c r="C867" s="43">
        <f t="shared" si="145"/>
        <v>0</v>
      </c>
      <c r="D867" s="43">
        <f t="shared" si="146"/>
        <v>0</v>
      </c>
      <c r="E867" s="3">
        <f t="shared" si="147"/>
        <v>0</v>
      </c>
      <c r="F867" s="45"/>
      <c r="G867" s="70"/>
      <c r="H867" s="50"/>
      <c r="I867" s="50"/>
      <c r="J867" s="59"/>
      <c r="K867" s="59"/>
      <c r="L867" s="59"/>
      <c r="M867" s="60" t="str">
        <f t="shared" si="153"/>
        <v/>
      </c>
      <c r="N867" s="4">
        <f t="shared" si="148"/>
        <v>0</v>
      </c>
      <c r="O867" s="4">
        <f t="shared" si="149"/>
        <v>0</v>
      </c>
      <c r="P867" s="4">
        <f t="shared" si="150"/>
        <v>0</v>
      </c>
      <c r="Q867" s="16">
        <f t="shared" si="151"/>
        <v>0</v>
      </c>
      <c r="R867" s="16">
        <f t="shared" si="152"/>
        <v>0</v>
      </c>
      <c r="S867" s="16"/>
      <c r="T867" s="110"/>
      <c r="U867" s="111"/>
      <c r="V867" s="111"/>
      <c r="W867" s="111"/>
      <c r="X867" s="112"/>
      <c r="Y867" s="8"/>
      <c r="Z867" s="11"/>
    </row>
    <row r="868" spans="1:26" customFormat="1" x14ac:dyDescent="0.25">
      <c r="A868" s="3">
        <f t="shared" si="143"/>
        <v>0</v>
      </c>
      <c r="B868" s="43">
        <f t="shared" si="144"/>
        <v>0</v>
      </c>
      <c r="C868" s="43">
        <f t="shared" si="145"/>
        <v>0</v>
      </c>
      <c r="D868" s="43">
        <f t="shared" si="146"/>
        <v>0</v>
      </c>
      <c r="E868" s="3">
        <f t="shared" si="147"/>
        <v>0</v>
      </c>
      <c r="F868" s="45"/>
      <c r="G868" s="70"/>
      <c r="H868" s="50"/>
      <c r="I868" s="50"/>
      <c r="J868" s="59"/>
      <c r="K868" s="59"/>
      <c r="L868" s="59"/>
      <c r="M868" s="60" t="str">
        <f t="shared" si="153"/>
        <v/>
      </c>
      <c r="N868" s="4">
        <f t="shared" si="148"/>
        <v>0</v>
      </c>
      <c r="O868" s="4">
        <f t="shared" si="149"/>
        <v>0</v>
      </c>
      <c r="P868" s="4">
        <f t="shared" si="150"/>
        <v>0</v>
      </c>
      <c r="Q868" s="16">
        <f t="shared" si="151"/>
        <v>0</v>
      </c>
      <c r="R868" s="16">
        <f t="shared" si="152"/>
        <v>0</v>
      </c>
      <c r="S868" s="16"/>
      <c r="T868" s="110"/>
      <c r="U868" s="111"/>
      <c r="V868" s="111"/>
      <c r="W868" s="111"/>
      <c r="X868" s="112"/>
      <c r="Y868" s="8"/>
      <c r="Z868" s="11"/>
    </row>
    <row r="869" spans="1:26" customFormat="1" x14ac:dyDescent="0.25">
      <c r="A869" s="3">
        <f t="shared" si="143"/>
        <v>0</v>
      </c>
      <c r="B869" s="43">
        <f t="shared" si="144"/>
        <v>0</v>
      </c>
      <c r="C869" s="43">
        <f t="shared" si="145"/>
        <v>0</v>
      </c>
      <c r="D869" s="43">
        <f t="shared" si="146"/>
        <v>0</v>
      </c>
      <c r="E869" s="3">
        <f t="shared" si="147"/>
        <v>0</v>
      </c>
      <c r="F869" s="45"/>
      <c r="G869" s="70"/>
      <c r="H869" s="50"/>
      <c r="I869" s="50"/>
      <c r="J869" s="59"/>
      <c r="K869" s="59"/>
      <c r="L869" s="59"/>
      <c r="M869" s="60" t="str">
        <f t="shared" si="153"/>
        <v/>
      </c>
      <c r="N869" s="4">
        <f t="shared" si="148"/>
        <v>0</v>
      </c>
      <c r="O869" s="4">
        <f t="shared" si="149"/>
        <v>0</v>
      </c>
      <c r="P869" s="4">
        <f t="shared" si="150"/>
        <v>0</v>
      </c>
      <c r="Q869" s="16">
        <f t="shared" si="151"/>
        <v>0</v>
      </c>
      <c r="R869" s="16">
        <f t="shared" si="152"/>
        <v>0</v>
      </c>
      <c r="S869" s="16"/>
      <c r="T869" s="110"/>
      <c r="U869" s="111"/>
      <c r="V869" s="111"/>
      <c r="W869" s="111"/>
      <c r="X869" s="112"/>
      <c r="Y869" s="8"/>
      <c r="Z869" s="11"/>
    </row>
    <row r="870" spans="1:26" customFormat="1" x14ac:dyDescent="0.25">
      <c r="A870" s="3">
        <f t="shared" si="143"/>
        <v>0</v>
      </c>
      <c r="B870" s="43">
        <f t="shared" si="144"/>
        <v>0</v>
      </c>
      <c r="C870" s="43">
        <f t="shared" si="145"/>
        <v>0</v>
      </c>
      <c r="D870" s="43">
        <f t="shared" si="146"/>
        <v>0</v>
      </c>
      <c r="E870" s="3">
        <f t="shared" si="147"/>
        <v>0</v>
      </c>
      <c r="F870" s="45"/>
      <c r="G870" s="70"/>
      <c r="H870" s="50"/>
      <c r="I870" s="50"/>
      <c r="J870" s="59"/>
      <c r="K870" s="59"/>
      <c r="L870" s="59"/>
      <c r="M870" s="60" t="str">
        <f t="shared" si="153"/>
        <v/>
      </c>
      <c r="N870" s="4">
        <f t="shared" si="148"/>
        <v>0</v>
      </c>
      <c r="O870" s="4">
        <f t="shared" si="149"/>
        <v>0</v>
      </c>
      <c r="P870" s="4">
        <f t="shared" si="150"/>
        <v>0</v>
      </c>
      <c r="Q870" s="16">
        <f t="shared" si="151"/>
        <v>0</v>
      </c>
      <c r="R870" s="16">
        <f t="shared" si="152"/>
        <v>0</v>
      </c>
      <c r="S870" s="16"/>
      <c r="T870" s="110"/>
      <c r="U870" s="111"/>
      <c r="V870" s="111"/>
      <c r="W870" s="111"/>
      <c r="X870" s="112"/>
      <c r="Y870" s="8"/>
      <c r="Z870" s="11"/>
    </row>
    <row r="871" spans="1:26" customFormat="1" x14ac:dyDescent="0.25">
      <c r="A871" s="3">
        <f t="shared" si="143"/>
        <v>0</v>
      </c>
      <c r="B871" s="43">
        <f t="shared" si="144"/>
        <v>0</v>
      </c>
      <c r="C871" s="43">
        <f t="shared" si="145"/>
        <v>0</v>
      </c>
      <c r="D871" s="43">
        <f t="shared" si="146"/>
        <v>0</v>
      </c>
      <c r="E871" s="3">
        <f t="shared" si="147"/>
        <v>0</v>
      </c>
      <c r="F871" s="45"/>
      <c r="G871" s="70"/>
      <c r="H871" s="50"/>
      <c r="I871" s="50"/>
      <c r="J871" s="59"/>
      <c r="K871" s="59"/>
      <c r="L871" s="59"/>
      <c r="M871" s="60" t="str">
        <f t="shared" si="153"/>
        <v/>
      </c>
      <c r="N871" s="4">
        <f t="shared" si="148"/>
        <v>0</v>
      </c>
      <c r="O871" s="4">
        <f t="shared" si="149"/>
        <v>0</v>
      </c>
      <c r="P871" s="4">
        <f t="shared" si="150"/>
        <v>0</v>
      </c>
      <c r="Q871" s="16">
        <f t="shared" si="151"/>
        <v>0</v>
      </c>
      <c r="R871" s="16">
        <f t="shared" si="152"/>
        <v>0</v>
      </c>
      <c r="S871" s="16"/>
      <c r="T871" s="110"/>
      <c r="U871" s="111"/>
      <c r="V871" s="111"/>
      <c r="W871" s="111"/>
      <c r="X871" s="112"/>
      <c r="Y871" s="8"/>
      <c r="Z871" s="11"/>
    </row>
    <row r="872" spans="1:26" customFormat="1" x14ac:dyDescent="0.25">
      <c r="A872" s="3">
        <f t="shared" si="143"/>
        <v>0</v>
      </c>
      <c r="B872" s="43">
        <f t="shared" si="144"/>
        <v>0</v>
      </c>
      <c r="C872" s="43">
        <f t="shared" si="145"/>
        <v>0</v>
      </c>
      <c r="D872" s="43">
        <f t="shared" si="146"/>
        <v>0</v>
      </c>
      <c r="E872" s="3">
        <f t="shared" si="147"/>
        <v>0</v>
      </c>
      <c r="F872" s="45"/>
      <c r="G872" s="70"/>
      <c r="H872" s="50"/>
      <c r="I872" s="50"/>
      <c r="J872" s="59"/>
      <c r="K872" s="59"/>
      <c r="L872" s="59"/>
      <c r="M872" s="60" t="str">
        <f t="shared" si="153"/>
        <v/>
      </c>
      <c r="N872" s="4">
        <f t="shared" si="148"/>
        <v>0</v>
      </c>
      <c r="O872" s="4">
        <f t="shared" si="149"/>
        <v>0</v>
      </c>
      <c r="P872" s="4">
        <f t="shared" si="150"/>
        <v>0</v>
      </c>
      <c r="Q872" s="16">
        <f t="shared" si="151"/>
        <v>0</v>
      </c>
      <c r="R872" s="16">
        <f t="shared" si="152"/>
        <v>0</v>
      </c>
      <c r="S872" s="16"/>
      <c r="T872" s="110"/>
      <c r="U872" s="111"/>
      <c r="V872" s="111"/>
      <c r="W872" s="111"/>
      <c r="X872" s="112"/>
      <c r="Y872" s="8"/>
      <c r="Z872" s="11"/>
    </row>
    <row r="873" spans="1:26" customFormat="1" x14ac:dyDescent="0.25">
      <c r="A873" s="3">
        <f t="shared" si="143"/>
        <v>0</v>
      </c>
      <c r="B873" s="43">
        <f t="shared" si="144"/>
        <v>0</v>
      </c>
      <c r="C873" s="43">
        <f t="shared" si="145"/>
        <v>0</v>
      </c>
      <c r="D873" s="43">
        <f t="shared" si="146"/>
        <v>0</v>
      </c>
      <c r="E873" s="3">
        <f t="shared" si="147"/>
        <v>0</v>
      </c>
      <c r="F873" s="45"/>
      <c r="G873" s="70"/>
      <c r="H873" s="50"/>
      <c r="I873" s="50"/>
      <c r="J873" s="59"/>
      <c r="K873" s="59"/>
      <c r="L873" s="59"/>
      <c r="M873" s="60" t="str">
        <f t="shared" si="153"/>
        <v/>
      </c>
      <c r="N873" s="4">
        <f t="shared" si="148"/>
        <v>0</v>
      </c>
      <c r="O873" s="4">
        <f t="shared" si="149"/>
        <v>0</v>
      </c>
      <c r="P873" s="4">
        <f t="shared" si="150"/>
        <v>0</v>
      </c>
      <c r="Q873" s="16">
        <f t="shared" si="151"/>
        <v>0</v>
      </c>
      <c r="R873" s="16">
        <f t="shared" si="152"/>
        <v>0</v>
      </c>
      <c r="S873" s="16"/>
      <c r="T873" s="110"/>
      <c r="U873" s="111"/>
      <c r="V873" s="111"/>
      <c r="W873" s="111"/>
      <c r="X873" s="112"/>
      <c r="Y873" s="8"/>
      <c r="Z873" s="11"/>
    </row>
    <row r="874" spans="1:26" customFormat="1" x14ac:dyDescent="0.25">
      <c r="A874" s="3">
        <f t="shared" si="143"/>
        <v>0</v>
      </c>
      <c r="B874" s="43">
        <f t="shared" si="144"/>
        <v>0</v>
      </c>
      <c r="C874" s="43">
        <f t="shared" si="145"/>
        <v>0</v>
      </c>
      <c r="D874" s="43">
        <f t="shared" si="146"/>
        <v>0</v>
      </c>
      <c r="E874" s="3">
        <f t="shared" si="147"/>
        <v>0</v>
      </c>
      <c r="F874" s="45"/>
      <c r="G874" s="70"/>
      <c r="H874" s="50"/>
      <c r="I874" s="50"/>
      <c r="J874" s="59"/>
      <c r="K874" s="59"/>
      <c r="L874" s="59"/>
      <c r="M874" s="60" t="str">
        <f t="shared" si="153"/>
        <v/>
      </c>
      <c r="N874" s="4">
        <f t="shared" si="148"/>
        <v>0</v>
      </c>
      <c r="O874" s="4">
        <f t="shared" si="149"/>
        <v>0</v>
      </c>
      <c r="P874" s="4">
        <f t="shared" si="150"/>
        <v>0</v>
      </c>
      <c r="Q874" s="16">
        <f t="shared" si="151"/>
        <v>0</v>
      </c>
      <c r="R874" s="16">
        <f t="shared" si="152"/>
        <v>0</v>
      </c>
      <c r="S874" s="16"/>
      <c r="T874" s="110"/>
      <c r="U874" s="111"/>
      <c r="V874" s="111"/>
      <c r="W874" s="111"/>
      <c r="X874" s="112"/>
      <c r="Y874" s="8"/>
      <c r="Z874" s="11"/>
    </row>
    <row r="875" spans="1:26" customFormat="1" x14ac:dyDescent="0.25">
      <c r="A875" s="3">
        <f t="shared" si="143"/>
        <v>0</v>
      </c>
      <c r="B875" s="43">
        <f t="shared" si="144"/>
        <v>0</v>
      </c>
      <c r="C875" s="43">
        <f t="shared" si="145"/>
        <v>0</v>
      </c>
      <c r="D875" s="43">
        <f t="shared" si="146"/>
        <v>0</v>
      </c>
      <c r="E875" s="3">
        <f t="shared" si="147"/>
        <v>0</v>
      </c>
      <c r="F875" s="45"/>
      <c r="G875" s="70"/>
      <c r="H875" s="50"/>
      <c r="I875" s="50"/>
      <c r="J875" s="59"/>
      <c r="K875" s="59"/>
      <c r="L875" s="59"/>
      <c r="M875" s="60" t="str">
        <f t="shared" si="153"/>
        <v/>
      </c>
      <c r="N875" s="4">
        <f t="shared" si="148"/>
        <v>0</v>
      </c>
      <c r="O875" s="4">
        <f t="shared" si="149"/>
        <v>0</v>
      </c>
      <c r="P875" s="4">
        <f t="shared" si="150"/>
        <v>0</v>
      </c>
      <c r="Q875" s="16">
        <f t="shared" si="151"/>
        <v>0</v>
      </c>
      <c r="R875" s="16">
        <f t="shared" si="152"/>
        <v>0</v>
      </c>
      <c r="S875" s="16"/>
      <c r="T875" s="110"/>
      <c r="U875" s="111"/>
      <c r="V875" s="111"/>
      <c r="W875" s="111"/>
      <c r="X875" s="112"/>
      <c r="Y875" s="8"/>
      <c r="Z875" s="11"/>
    </row>
    <row r="876" spans="1:26" customFormat="1" x14ac:dyDescent="0.25">
      <c r="A876" s="3">
        <f t="shared" si="143"/>
        <v>0</v>
      </c>
      <c r="B876" s="43">
        <f t="shared" si="144"/>
        <v>0</v>
      </c>
      <c r="C876" s="43">
        <f t="shared" si="145"/>
        <v>0</v>
      </c>
      <c r="D876" s="43">
        <f t="shared" si="146"/>
        <v>0</v>
      </c>
      <c r="E876" s="3">
        <f t="shared" si="147"/>
        <v>0</v>
      </c>
      <c r="F876" s="45"/>
      <c r="G876" s="70"/>
      <c r="H876" s="50"/>
      <c r="I876" s="50"/>
      <c r="J876" s="59"/>
      <c r="K876" s="59"/>
      <c r="L876" s="59"/>
      <c r="M876" s="60" t="str">
        <f t="shared" si="153"/>
        <v/>
      </c>
      <c r="N876" s="4">
        <f t="shared" si="148"/>
        <v>0</v>
      </c>
      <c r="O876" s="4">
        <f t="shared" si="149"/>
        <v>0</v>
      </c>
      <c r="P876" s="4">
        <f t="shared" si="150"/>
        <v>0</v>
      </c>
      <c r="Q876" s="16">
        <f t="shared" si="151"/>
        <v>0</v>
      </c>
      <c r="R876" s="16">
        <f t="shared" si="152"/>
        <v>0</v>
      </c>
      <c r="S876" s="16"/>
      <c r="T876" s="110"/>
      <c r="U876" s="111"/>
      <c r="V876" s="111"/>
      <c r="W876" s="111"/>
      <c r="X876" s="112"/>
      <c r="Y876" s="8"/>
      <c r="Z876" s="11"/>
    </row>
    <row r="877" spans="1:26" customFormat="1" x14ac:dyDescent="0.25">
      <c r="A877" s="3">
        <f t="shared" si="143"/>
        <v>0</v>
      </c>
      <c r="B877" s="43">
        <f t="shared" si="144"/>
        <v>0</v>
      </c>
      <c r="C877" s="43">
        <f t="shared" si="145"/>
        <v>0</v>
      </c>
      <c r="D877" s="43">
        <f t="shared" si="146"/>
        <v>0</v>
      </c>
      <c r="E877" s="3">
        <f t="shared" si="147"/>
        <v>0</v>
      </c>
      <c r="F877" s="45"/>
      <c r="G877" s="70"/>
      <c r="H877" s="50"/>
      <c r="I877" s="50"/>
      <c r="J877" s="59"/>
      <c r="K877" s="59"/>
      <c r="L877" s="59"/>
      <c r="M877" s="60" t="str">
        <f t="shared" si="153"/>
        <v/>
      </c>
      <c r="N877" s="4">
        <f t="shared" si="148"/>
        <v>0</v>
      </c>
      <c r="O877" s="4">
        <f t="shared" si="149"/>
        <v>0</v>
      </c>
      <c r="P877" s="4">
        <f t="shared" si="150"/>
        <v>0</v>
      </c>
      <c r="Q877" s="16">
        <f t="shared" si="151"/>
        <v>0</v>
      </c>
      <c r="R877" s="16">
        <f t="shared" si="152"/>
        <v>0</v>
      </c>
      <c r="S877" s="16"/>
      <c r="T877" s="110"/>
      <c r="U877" s="111"/>
      <c r="V877" s="111"/>
      <c r="W877" s="111"/>
      <c r="X877" s="112"/>
      <c r="Y877" s="8"/>
      <c r="Z877" s="11"/>
    </row>
    <row r="878" spans="1:26" customFormat="1" x14ac:dyDescent="0.25">
      <c r="A878" s="3">
        <f t="shared" si="143"/>
        <v>0</v>
      </c>
      <c r="B878" s="43">
        <f t="shared" si="144"/>
        <v>0</v>
      </c>
      <c r="C878" s="43">
        <f t="shared" si="145"/>
        <v>0</v>
      </c>
      <c r="D878" s="43">
        <f t="shared" si="146"/>
        <v>0</v>
      </c>
      <c r="E878" s="3">
        <f t="shared" si="147"/>
        <v>0</v>
      </c>
      <c r="F878" s="45"/>
      <c r="G878" s="70"/>
      <c r="H878" s="50"/>
      <c r="I878" s="50"/>
      <c r="J878" s="59"/>
      <c r="K878" s="59"/>
      <c r="L878" s="59"/>
      <c r="M878" s="60" t="str">
        <f t="shared" si="153"/>
        <v/>
      </c>
      <c r="N878" s="4">
        <f t="shared" si="148"/>
        <v>0</v>
      </c>
      <c r="O878" s="4">
        <f t="shared" si="149"/>
        <v>0</v>
      </c>
      <c r="P878" s="4">
        <f t="shared" si="150"/>
        <v>0</v>
      </c>
      <c r="Q878" s="16">
        <f t="shared" si="151"/>
        <v>0</v>
      </c>
      <c r="R878" s="16">
        <f t="shared" si="152"/>
        <v>0</v>
      </c>
      <c r="S878" s="16"/>
      <c r="T878" s="113"/>
      <c r="U878" s="114"/>
      <c r="V878" s="114"/>
      <c r="W878" s="114"/>
      <c r="X878" s="115"/>
      <c r="Y878" s="8"/>
      <c r="Z878" s="11"/>
    </row>
    <row r="879" spans="1:26" customFormat="1" x14ac:dyDescent="0.25">
      <c r="A879" s="3">
        <f t="shared" si="143"/>
        <v>0</v>
      </c>
      <c r="B879" s="43">
        <f t="shared" si="144"/>
        <v>0</v>
      </c>
      <c r="C879" s="43">
        <f t="shared" si="145"/>
        <v>0</v>
      </c>
      <c r="D879" s="43">
        <f t="shared" si="146"/>
        <v>0</v>
      </c>
      <c r="E879" s="3">
        <f t="shared" si="147"/>
        <v>0</v>
      </c>
      <c r="F879" s="45"/>
      <c r="G879" s="70"/>
      <c r="H879" s="50"/>
      <c r="I879" s="50"/>
      <c r="J879" s="59"/>
      <c r="K879" s="59"/>
      <c r="L879" s="59"/>
      <c r="M879" s="60" t="str">
        <f t="shared" si="153"/>
        <v/>
      </c>
      <c r="N879" s="4">
        <f t="shared" si="148"/>
        <v>0</v>
      </c>
      <c r="O879" s="4">
        <f t="shared" si="149"/>
        <v>0</v>
      </c>
      <c r="P879" s="4">
        <f t="shared" si="150"/>
        <v>0</v>
      </c>
      <c r="Q879" s="16">
        <f t="shared" si="151"/>
        <v>0</v>
      </c>
      <c r="R879" s="16">
        <f t="shared" si="152"/>
        <v>0</v>
      </c>
      <c r="S879" s="16"/>
      <c r="T879" s="113"/>
      <c r="U879" s="114"/>
      <c r="V879" s="114"/>
      <c r="W879" s="114"/>
      <c r="X879" s="115"/>
      <c r="Y879" s="8"/>
      <c r="Z879" s="11"/>
    </row>
    <row r="880" spans="1:26" customFormat="1" x14ac:dyDescent="0.25">
      <c r="A880" s="3">
        <f t="shared" si="143"/>
        <v>0</v>
      </c>
      <c r="B880" s="43">
        <f t="shared" si="144"/>
        <v>0</v>
      </c>
      <c r="C880" s="43">
        <f t="shared" si="145"/>
        <v>0</v>
      </c>
      <c r="D880" s="43">
        <f t="shared" si="146"/>
        <v>0</v>
      </c>
      <c r="E880" s="3">
        <f t="shared" si="147"/>
        <v>0</v>
      </c>
      <c r="F880" s="45"/>
      <c r="G880" s="70"/>
      <c r="H880" s="50"/>
      <c r="I880" s="50"/>
      <c r="J880" s="59"/>
      <c r="K880" s="59"/>
      <c r="L880" s="59"/>
      <c r="M880" s="60" t="str">
        <f t="shared" si="153"/>
        <v/>
      </c>
      <c r="N880" s="4">
        <f t="shared" si="148"/>
        <v>0</v>
      </c>
      <c r="O880" s="4">
        <f t="shared" si="149"/>
        <v>0</v>
      </c>
      <c r="P880" s="4">
        <f t="shared" si="150"/>
        <v>0</v>
      </c>
      <c r="Q880" s="16">
        <f t="shared" si="151"/>
        <v>0</v>
      </c>
      <c r="R880" s="16">
        <f t="shared" si="152"/>
        <v>0</v>
      </c>
      <c r="S880" s="16"/>
      <c r="T880" s="113"/>
      <c r="U880" s="114"/>
      <c r="V880" s="114"/>
      <c r="W880" s="114"/>
      <c r="X880" s="115"/>
      <c r="Y880" s="8"/>
      <c r="Z880" s="11"/>
    </row>
    <row r="881" spans="1:26" customFormat="1" x14ac:dyDescent="0.25">
      <c r="A881" s="3">
        <f t="shared" si="143"/>
        <v>0</v>
      </c>
      <c r="B881" s="43">
        <f t="shared" si="144"/>
        <v>0</v>
      </c>
      <c r="C881" s="43">
        <f t="shared" si="145"/>
        <v>0</v>
      </c>
      <c r="D881" s="43">
        <f t="shared" si="146"/>
        <v>0</v>
      </c>
      <c r="E881" s="3">
        <f t="shared" si="147"/>
        <v>0</v>
      </c>
      <c r="F881" s="45"/>
      <c r="G881" s="70"/>
      <c r="H881" s="50"/>
      <c r="I881" s="50"/>
      <c r="J881" s="59"/>
      <c r="K881" s="59"/>
      <c r="L881" s="59"/>
      <c r="M881" s="60" t="str">
        <f t="shared" si="153"/>
        <v/>
      </c>
      <c r="N881" s="4">
        <f t="shared" si="148"/>
        <v>0</v>
      </c>
      <c r="O881" s="4">
        <f t="shared" si="149"/>
        <v>0</v>
      </c>
      <c r="P881" s="4">
        <f t="shared" si="150"/>
        <v>0</v>
      </c>
      <c r="Q881" s="16">
        <f t="shared" si="151"/>
        <v>0</v>
      </c>
      <c r="R881" s="16">
        <f t="shared" si="152"/>
        <v>0</v>
      </c>
      <c r="S881" s="16"/>
      <c r="T881" s="113"/>
      <c r="U881" s="114"/>
      <c r="V881" s="114"/>
      <c r="W881" s="114"/>
      <c r="X881" s="115"/>
      <c r="Y881" s="8"/>
      <c r="Z881" s="11"/>
    </row>
    <row r="882" spans="1:26" customFormat="1" x14ac:dyDescent="0.25">
      <c r="A882" s="3">
        <f t="shared" si="143"/>
        <v>0</v>
      </c>
      <c r="B882" s="43">
        <f t="shared" si="144"/>
        <v>0</v>
      </c>
      <c r="C882" s="43">
        <f t="shared" si="145"/>
        <v>0</v>
      </c>
      <c r="D882" s="43">
        <f t="shared" si="146"/>
        <v>0</v>
      </c>
      <c r="E882" s="3">
        <f t="shared" si="147"/>
        <v>0</v>
      </c>
      <c r="F882" s="45"/>
      <c r="G882" s="70"/>
      <c r="H882" s="50"/>
      <c r="I882" s="50"/>
      <c r="J882" s="59"/>
      <c r="K882" s="59"/>
      <c r="L882" s="59"/>
      <c r="M882" s="60" t="str">
        <f t="shared" si="153"/>
        <v/>
      </c>
      <c r="N882" s="4">
        <f t="shared" si="148"/>
        <v>0</v>
      </c>
      <c r="O882" s="4">
        <f t="shared" si="149"/>
        <v>0</v>
      </c>
      <c r="P882" s="4">
        <f t="shared" si="150"/>
        <v>0</v>
      </c>
      <c r="Q882" s="16">
        <f t="shared" si="151"/>
        <v>0</v>
      </c>
      <c r="R882" s="16">
        <f t="shared" si="152"/>
        <v>0</v>
      </c>
      <c r="S882" s="16"/>
      <c r="T882" s="113"/>
      <c r="U882" s="114"/>
      <c r="V882" s="114"/>
      <c r="W882" s="114"/>
      <c r="X882" s="115"/>
      <c r="Y882" s="8"/>
      <c r="Z882" s="11"/>
    </row>
    <row r="883" spans="1:26" customFormat="1" x14ac:dyDescent="0.25">
      <c r="A883" s="3">
        <f t="shared" si="143"/>
        <v>0</v>
      </c>
      <c r="B883" s="43">
        <f t="shared" si="144"/>
        <v>0</v>
      </c>
      <c r="C883" s="43">
        <f t="shared" si="145"/>
        <v>0</v>
      </c>
      <c r="D883" s="43">
        <f t="shared" si="146"/>
        <v>0</v>
      </c>
      <c r="E883" s="3">
        <f t="shared" si="147"/>
        <v>0</v>
      </c>
      <c r="F883" s="45"/>
      <c r="G883" s="70"/>
      <c r="H883" s="50"/>
      <c r="I883" s="50"/>
      <c r="J883" s="59"/>
      <c r="K883" s="59"/>
      <c r="L883" s="59"/>
      <c r="M883" s="60" t="str">
        <f t="shared" si="153"/>
        <v/>
      </c>
      <c r="N883" s="4">
        <f t="shared" si="148"/>
        <v>0</v>
      </c>
      <c r="O883" s="4">
        <f t="shared" si="149"/>
        <v>0</v>
      </c>
      <c r="P883" s="4">
        <f t="shared" si="150"/>
        <v>0</v>
      </c>
      <c r="Q883" s="16">
        <f t="shared" si="151"/>
        <v>0</v>
      </c>
      <c r="R883" s="16">
        <f t="shared" si="152"/>
        <v>0</v>
      </c>
      <c r="S883" s="16"/>
      <c r="T883" s="110"/>
      <c r="U883" s="111"/>
      <c r="V883" s="111"/>
      <c r="W883" s="111"/>
      <c r="X883" s="112"/>
      <c r="Y883" s="8"/>
      <c r="Z883" s="11"/>
    </row>
    <row r="884" spans="1:26" customFormat="1" x14ac:dyDescent="0.25">
      <c r="A884" s="3">
        <f t="shared" si="143"/>
        <v>0</v>
      </c>
      <c r="B884" s="43">
        <f t="shared" si="144"/>
        <v>0</v>
      </c>
      <c r="C884" s="43">
        <f t="shared" si="145"/>
        <v>0</v>
      </c>
      <c r="D884" s="43">
        <f t="shared" si="146"/>
        <v>0</v>
      </c>
      <c r="E884" s="3">
        <f t="shared" si="147"/>
        <v>0</v>
      </c>
      <c r="F884" s="45"/>
      <c r="G884" s="70"/>
      <c r="H884" s="50"/>
      <c r="I884" s="50"/>
      <c r="J884" s="59"/>
      <c r="K884" s="59"/>
      <c r="L884" s="59"/>
      <c r="M884" s="60" t="str">
        <f t="shared" si="153"/>
        <v/>
      </c>
      <c r="N884" s="4">
        <f t="shared" si="148"/>
        <v>0</v>
      </c>
      <c r="O884" s="4">
        <f t="shared" si="149"/>
        <v>0</v>
      </c>
      <c r="P884" s="4">
        <f t="shared" si="150"/>
        <v>0</v>
      </c>
      <c r="Q884" s="16">
        <f t="shared" si="151"/>
        <v>0</v>
      </c>
      <c r="R884" s="16">
        <f t="shared" si="152"/>
        <v>0</v>
      </c>
      <c r="S884" s="16"/>
      <c r="T884" s="110"/>
      <c r="U884" s="111"/>
      <c r="V884" s="111"/>
      <c r="W884" s="111"/>
      <c r="X884" s="112"/>
      <c r="Y884" s="8"/>
      <c r="Z884" s="11"/>
    </row>
    <row r="885" spans="1:26" customFormat="1" x14ac:dyDescent="0.25">
      <c r="A885" s="3">
        <f t="shared" si="143"/>
        <v>0</v>
      </c>
      <c r="B885" s="43">
        <f t="shared" si="144"/>
        <v>0</v>
      </c>
      <c r="C885" s="43">
        <f t="shared" si="145"/>
        <v>0</v>
      </c>
      <c r="D885" s="43">
        <f t="shared" si="146"/>
        <v>0</v>
      </c>
      <c r="E885" s="3">
        <f t="shared" si="147"/>
        <v>0</v>
      </c>
      <c r="F885" s="45"/>
      <c r="G885" s="70"/>
      <c r="H885" s="50"/>
      <c r="I885" s="50"/>
      <c r="J885" s="59"/>
      <c r="K885" s="59"/>
      <c r="L885" s="59"/>
      <c r="M885" s="60" t="str">
        <f t="shared" si="153"/>
        <v/>
      </c>
      <c r="N885" s="4">
        <f t="shared" si="148"/>
        <v>0</v>
      </c>
      <c r="O885" s="4">
        <f t="shared" si="149"/>
        <v>0</v>
      </c>
      <c r="P885" s="4">
        <f t="shared" si="150"/>
        <v>0</v>
      </c>
      <c r="Q885" s="16">
        <f t="shared" si="151"/>
        <v>0</v>
      </c>
      <c r="R885" s="16">
        <f t="shared" si="152"/>
        <v>0</v>
      </c>
      <c r="S885" s="16"/>
      <c r="T885" s="110"/>
      <c r="U885" s="111"/>
      <c r="V885" s="111"/>
      <c r="W885" s="111"/>
      <c r="X885" s="112"/>
      <c r="Y885" s="8"/>
      <c r="Z885" s="11"/>
    </row>
    <row r="886" spans="1:26" customFormat="1" x14ac:dyDescent="0.25">
      <c r="A886" s="3">
        <f t="shared" si="143"/>
        <v>0</v>
      </c>
      <c r="B886" s="43">
        <f t="shared" si="144"/>
        <v>0</v>
      </c>
      <c r="C886" s="43">
        <f t="shared" si="145"/>
        <v>0</v>
      </c>
      <c r="D886" s="43">
        <f t="shared" si="146"/>
        <v>0</v>
      </c>
      <c r="E886" s="3">
        <f t="shared" si="147"/>
        <v>0</v>
      </c>
      <c r="F886" s="45"/>
      <c r="G886" s="70"/>
      <c r="H886" s="50"/>
      <c r="I886" s="50"/>
      <c r="J886" s="59"/>
      <c r="K886" s="59"/>
      <c r="L886" s="59"/>
      <c r="M886" s="60" t="str">
        <f t="shared" si="153"/>
        <v/>
      </c>
      <c r="N886" s="4">
        <f t="shared" si="148"/>
        <v>0</v>
      </c>
      <c r="O886" s="4">
        <f t="shared" si="149"/>
        <v>0</v>
      </c>
      <c r="P886" s="4">
        <f t="shared" si="150"/>
        <v>0</v>
      </c>
      <c r="Q886" s="16">
        <f t="shared" si="151"/>
        <v>0</v>
      </c>
      <c r="R886" s="16">
        <f t="shared" si="152"/>
        <v>0</v>
      </c>
      <c r="S886" s="16"/>
      <c r="T886" s="110"/>
      <c r="U886" s="111"/>
      <c r="V886" s="111"/>
      <c r="W886" s="111"/>
      <c r="X886" s="112"/>
      <c r="Y886" s="8"/>
      <c r="Z886" s="11"/>
    </row>
    <row r="887" spans="1:26" customFormat="1" x14ac:dyDescent="0.25">
      <c r="A887" s="3">
        <f t="shared" si="143"/>
        <v>0</v>
      </c>
      <c r="B887" s="43">
        <f t="shared" si="144"/>
        <v>0</v>
      </c>
      <c r="C887" s="43">
        <f t="shared" si="145"/>
        <v>0</v>
      </c>
      <c r="D887" s="43">
        <f t="shared" si="146"/>
        <v>0</v>
      </c>
      <c r="E887" s="3">
        <f t="shared" si="147"/>
        <v>0</v>
      </c>
      <c r="F887" s="45"/>
      <c r="G887" s="70"/>
      <c r="H887" s="50"/>
      <c r="I887" s="50"/>
      <c r="J887" s="59"/>
      <c r="K887" s="59"/>
      <c r="L887" s="59"/>
      <c r="M887" s="60" t="str">
        <f t="shared" si="153"/>
        <v/>
      </c>
      <c r="N887" s="4">
        <f t="shared" si="148"/>
        <v>0</v>
      </c>
      <c r="O887" s="4">
        <f t="shared" si="149"/>
        <v>0</v>
      </c>
      <c r="P887" s="4">
        <f t="shared" si="150"/>
        <v>0</v>
      </c>
      <c r="Q887" s="16">
        <f t="shared" si="151"/>
        <v>0</v>
      </c>
      <c r="R887" s="16">
        <f t="shared" si="152"/>
        <v>0</v>
      </c>
      <c r="S887" s="16"/>
      <c r="T887" s="110"/>
      <c r="U887" s="111"/>
      <c r="V887" s="111"/>
      <c r="W887" s="111"/>
      <c r="X887" s="112"/>
      <c r="Y887" s="8"/>
      <c r="Z887" s="11"/>
    </row>
    <row r="888" spans="1:26" customFormat="1" x14ac:dyDescent="0.25">
      <c r="A888" s="3">
        <f t="shared" si="143"/>
        <v>0</v>
      </c>
      <c r="B888" s="43">
        <f t="shared" si="144"/>
        <v>0</v>
      </c>
      <c r="C888" s="43">
        <f t="shared" si="145"/>
        <v>0</v>
      </c>
      <c r="D888" s="43">
        <f t="shared" si="146"/>
        <v>0</v>
      </c>
      <c r="E888" s="3">
        <f t="shared" si="147"/>
        <v>0</v>
      </c>
      <c r="F888" s="45"/>
      <c r="G888" s="70"/>
      <c r="H888" s="50"/>
      <c r="I888" s="50"/>
      <c r="J888" s="59"/>
      <c r="K888" s="59"/>
      <c r="L888" s="59"/>
      <c r="M888" s="60" t="str">
        <f t="shared" si="153"/>
        <v/>
      </c>
      <c r="N888" s="4">
        <f t="shared" si="148"/>
        <v>0</v>
      </c>
      <c r="O888" s="4">
        <f t="shared" si="149"/>
        <v>0</v>
      </c>
      <c r="P888" s="4">
        <f t="shared" si="150"/>
        <v>0</v>
      </c>
      <c r="Q888" s="16">
        <f t="shared" si="151"/>
        <v>0</v>
      </c>
      <c r="R888" s="16">
        <f t="shared" si="152"/>
        <v>0</v>
      </c>
      <c r="S888" s="16"/>
      <c r="T888" s="110"/>
      <c r="U888" s="111"/>
      <c r="V888" s="111"/>
      <c r="W888" s="111"/>
      <c r="X888" s="112"/>
      <c r="Y888" s="8"/>
      <c r="Z888" s="11"/>
    </row>
    <row r="889" spans="1:26" customFormat="1" x14ac:dyDescent="0.25">
      <c r="A889" s="3">
        <f t="shared" si="143"/>
        <v>0</v>
      </c>
      <c r="B889" s="43">
        <f t="shared" si="144"/>
        <v>0</v>
      </c>
      <c r="C889" s="43">
        <f t="shared" si="145"/>
        <v>0</v>
      </c>
      <c r="D889" s="43">
        <f t="shared" si="146"/>
        <v>0</v>
      </c>
      <c r="E889" s="3">
        <f t="shared" si="147"/>
        <v>0</v>
      </c>
      <c r="F889" s="45"/>
      <c r="G889" s="70"/>
      <c r="H889" s="50"/>
      <c r="I889" s="50"/>
      <c r="J889" s="59"/>
      <c r="K889" s="59"/>
      <c r="L889" s="59"/>
      <c r="M889" s="60" t="str">
        <f t="shared" si="153"/>
        <v/>
      </c>
      <c r="N889" s="4">
        <f t="shared" si="148"/>
        <v>0</v>
      </c>
      <c r="O889" s="4">
        <f t="shared" si="149"/>
        <v>0</v>
      </c>
      <c r="P889" s="4">
        <f t="shared" si="150"/>
        <v>0</v>
      </c>
      <c r="Q889" s="16">
        <f t="shared" si="151"/>
        <v>0</v>
      </c>
      <c r="R889" s="16">
        <f t="shared" si="152"/>
        <v>0</v>
      </c>
      <c r="S889" s="16"/>
      <c r="T889" s="110"/>
      <c r="U889" s="111"/>
      <c r="V889" s="111"/>
      <c r="W889" s="111"/>
      <c r="X889" s="112"/>
      <c r="Y889" s="8"/>
      <c r="Z889" s="11"/>
    </row>
    <row r="890" spans="1:26" customFormat="1" x14ac:dyDescent="0.25">
      <c r="A890" s="3">
        <f t="shared" si="143"/>
        <v>0</v>
      </c>
      <c r="B890" s="43">
        <f t="shared" si="144"/>
        <v>0</v>
      </c>
      <c r="C890" s="43">
        <f t="shared" si="145"/>
        <v>0</v>
      </c>
      <c r="D890" s="43">
        <f t="shared" si="146"/>
        <v>0</v>
      </c>
      <c r="E890" s="3">
        <f t="shared" si="147"/>
        <v>0</v>
      </c>
      <c r="F890" s="45"/>
      <c r="G890" s="70"/>
      <c r="H890" s="50"/>
      <c r="I890" s="50"/>
      <c r="J890" s="59"/>
      <c r="K890" s="59"/>
      <c r="L890" s="59"/>
      <c r="M890" s="60" t="str">
        <f t="shared" si="153"/>
        <v/>
      </c>
      <c r="N890" s="4">
        <f t="shared" si="148"/>
        <v>0</v>
      </c>
      <c r="O890" s="4">
        <f t="shared" si="149"/>
        <v>0</v>
      </c>
      <c r="P890" s="4">
        <f t="shared" si="150"/>
        <v>0</v>
      </c>
      <c r="Q890" s="16">
        <f t="shared" si="151"/>
        <v>0</v>
      </c>
      <c r="R890" s="16">
        <f t="shared" si="152"/>
        <v>0</v>
      </c>
      <c r="S890" s="16"/>
      <c r="T890" s="110"/>
      <c r="U890" s="111"/>
      <c r="V890" s="111"/>
      <c r="W890" s="111"/>
      <c r="X890" s="112"/>
      <c r="Y890" s="8"/>
      <c r="Z890" s="11"/>
    </row>
    <row r="891" spans="1:26" customFormat="1" x14ac:dyDescent="0.25">
      <c r="A891" s="3">
        <f t="shared" si="143"/>
        <v>0</v>
      </c>
      <c r="B891" s="43">
        <f t="shared" si="144"/>
        <v>0</v>
      </c>
      <c r="C891" s="43">
        <f t="shared" si="145"/>
        <v>0</v>
      </c>
      <c r="D891" s="43">
        <f t="shared" si="146"/>
        <v>0</v>
      </c>
      <c r="E891" s="3">
        <f t="shared" si="147"/>
        <v>0</v>
      </c>
      <c r="F891" s="45"/>
      <c r="G891" s="70"/>
      <c r="H891" s="50"/>
      <c r="I891" s="50"/>
      <c r="J891" s="59"/>
      <c r="K891" s="59"/>
      <c r="L891" s="59"/>
      <c r="M891" s="60" t="str">
        <f t="shared" si="153"/>
        <v/>
      </c>
      <c r="N891" s="4">
        <f t="shared" si="148"/>
        <v>0</v>
      </c>
      <c r="O891" s="4">
        <f t="shared" si="149"/>
        <v>0</v>
      </c>
      <c r="P891" s="4">
        <f t="shared" si="150"/>
        <v>0</v>
      </c>
      <c r="Q891" s="16">
        <f t="shared" si="151"/>
        <v>0</v>
      </c>
      <c r="R891" s="16">
        <f t="shared" si="152"/>
        <v>0</v>
      </c>
      <c r="S891" s="16"/>
      <c r="T891" s="110"/>
      <c r="U891" s="111"/>
      <c r="V891" s="111"/>
      <c r="W891" s="111"/>
      <c r="X891" s="112"/>
      <c r="Y891" s="8"/>
      <c r="Z891" s="11"/>
    </row>
    <row r="892" spans="1:26" customFormat="1" x14ac:dyDescent="0.25">
      <c r="A892" s="3">
        <f t="shared" si="143"/>
        <v>0</v>
      </c>
      <c r="B892" s="43">
        <f t="shared" si="144"/>
        <v>0</v>
      </c>
      <c r="C892" s="43">
        <f t="shared" si="145"/>
        <v>0</v>
      </c>
      <c r="D892" s="43">
        <f t="shared" si="146"/>
        <v>0</v>
      </c>
      <c r="E892" s="3">
        <f t="shared" si="147"/>
        <v>0</v>
      </c>
      <c r="F892" s="45"/>
      <c r="G892" s="70"/>
      <c r="H892" s="50"/>
      <c r="I892" s="50"/>
      <c r="J892" s="59"/>
      <c r="K892" s="59"/>
      <c r="L892" s="59"/>
      <c r="M892" s="60" t="str">
        <f t="shared" si="153"/>
        <v/>
      </c>
      <c r="N892" s="4">
        <f t="shared" si="148"/>
        <v>0</v>
      </c>
      <c r="O892" s="4">
        <f t="shared" si="149"/>
        <v>0</v>
      </c>
      <c r="P892" s="4">
        <f t="shared" si="150"/>
        <v>0</v>
      </c>
      <c r="Q892" s="16">
        <f t="shared" si="151"/>
        <v>0</v>
      </c>
      <c r="R892" s="16">
        <f t="shared" si="152"/>
        <v>0</v>
      </c>
      <c r="S892" s="16"/>
      <c r="T892" s="110"/>
      <c r="U892" s="111"/>
      <c r="V892" s="111"/>
      <c r="W892" s="111"/>
      <c r="X892" s="112"/>
      <c r="Y892" s="8"/>
      <c r="Z892" s="11"/>
    </row>
    <row r="893" spans="1:26" customFormat="1" x14ac:dyDescent="0.25">
      <c r="A893" s="3">
        <f t="shared" si="143"/>
        <v>0</v>
      </c>
      <c r="B893" s="43">
        <f t="shared" si="144"/>
        <v>0</v>
      </c>
      <c r="C893" s="43">
        <f t="shared" si="145"/>
        <v>0</v>
      </c>
      <c r="D893" s="43">
        <f t="shared" si="146"/>
        <v>0</v>
      </c>
      <c r="E893" s="3">
        <f t="shared" si="147"/>
        <v>0</v>
      </c>
      <c r="F893" s="45"/>
      <c r="G893" s="70"/>
      <c r="H893" s="50"/>
      <c r="I893" s="50"/>
      <c r="J893" s="59"/>
      <c r="K893" s="59"/>
      <c r="L893" s="59"/>
      <c r="M893" s="60" t="str">
        <f t="shared" si="153"/>
        <v/>
      </c>
      <c r="N893" s="4">
        <f t="shared" si="148"/>
        <v>0</v>
      </c>
      <c r="O893" s="4">
        <f t="shared" si="149"/>
        <v>0</v>
      </c>
      <c r="P893" s="4">
        <f t="shared" si="150"/>
        <v>0</v>
      </c>
      <c r="Q893" s="16">
        <f t="shared" si="151"/>
        <v>0</v>
      </c>
      <c r="R893" s="16">
        <f t="shared" si="152"/>
        <v>0</v>
      </c>
      <c r="S893" s="16"/>
      <c r="T893" s="110"/>
      <c r="U893" s="111"/>
      <c r="V893" s="111"/>
      <c r="W893" s="111"/>
      <c r="X893" s="112"/>
      <c r="Y893" s="8"/>
      <c r="Z893" s="11"/>
    </row>
    <row r="894" spans="1:26" customFormat="1" x14ac:dyDescent="0.25">
      <c r="A894" s="3">
        <f t="shared" si="143"/>
        <v>0</v>
      </c>
      <c r="B894" s="43">
        <f t="shared" si="144"/>
        <v>0</v>
      </c>
      <c r="C894" s="43">
        <f t="shared" si="145"/>
        <v>0</v>
      </c>
      <c r="D894" s="43">
        <f t="shared" si="146"/>
        <v>0</v>
      </c>
      <c r="E894" s="3">
        <f t="shared" si="147"/>
        <v>0</v>
      </c>
      <c r="F894" s="45"/>
      <c r="G894" s="70"/>
      <c r="H894" s="50"/>
      <c r="I894" s="50"/>
      <c r="J894" s="59"/>
      <c r="K894" s="59"/>
      <c r="L894" s="59"/>
      <c r="M894" s="60" t="str">
        <f t="shared" si="153"/>
        <v/>
      </c>
      <c r="N894" s="4">
        <f t="shared" si="148"/>
        <v>0</v>
      </c>
      <c r="O894" s="4">
        <f t="shared" si="149"/>
        <v>0</v>
      </c>
      <c r="P894" s="4">
        <f t="shared" si="150"/>
        <v>0</v>
      </c>
      <c r="Q894" s="16">
        <f t="shared" si="151"/>
        <v>0</v>
      </c>
      <c r="R894" s="16">
        <f t="shared" si="152"/>
        <v>0</v>
      </c>
      <c r="S894" s="16"/>
      <c r="T894" s="110"/>
      <c r="U894" s="111"/>
      <c r="V894" s="111"/>
      <c r="W894" s="111"/>
      <c r="X894" s="112"/>
      <c r="Y894" s="8"/>
      <c r="Z894" s="11"/>
    </row>
    <row r="895" spans="1:26" customFormat="1" x14ac:dyDescent="0.25">
      <c r="A895" s="3">
        <f t="shared" si="143"/>
        <v>0</v>
      </c>
      <c r="B895" s="43">
        <f t="shared" si="144"/>
        <v>0</v>
      </c>
      <c r="C895" s="43">
        <f t="shared" si="145"/>
        <v>0</v>
      </c>
      <c r="D895" s="43">
        <f t="shared" si="146"/>
        <v>0</v>
      </c>
      <c r="E895" s="3">
        <f t="shared" si="147"/>
        <v>0</v>
      </c>
      <c r="F895" s="45"/>
      <c r="G895" s="70"/>
      <c r="H895" s="50"/>
      <c r="I895" s="50"/>
      <c r="J895" s="59"/>
      <c r="K895" s="59"/>
      <c r="L895" s="59"/>
      <c r="M895" s="60" t="str">
        <f t="shared" si="153"/>
        <v/>
      </c>
      <c r="N895" s="4">
        <f t="shared" si="148"/>
        <v>0</v>
      </c>
      <c r="O895" s="4">
        <f t="shared" si="149"/>
        <v>0</v>
      </c>
      <c r="P895" s="4">
        <f t="shared" si="150"/>
        <v>0</v>
      </c>
      <c r="Q895" s="16">
        <f t="shared" si="151"/>
        <v>0</v>
      </c>
      <c r="R895" s="16">
        <f t="shared" si="152"/>
        <v>0</v>
      </c>
      <c r="S895" s="16"/>
      <c r="T895" s="110"/>
      <c r="U895" s="111"/>
      <c r="V895" s="111"/>
      <c r="W895" s="111"/>
      <c r="X895" s="112"/>
      <c r="Y895" s="8"/>
      <c r="Z895" s="11"/>
    </row>
    <row r="896" spans="1:26" customFormat="1" x14ac:dyDescent="0.25">
      <c r="A896" s="3">
        <f t="shared" si="143"/>
        <v>0</v>
      </c>
      <c r="B896" s="43">
        <f t="shared" si="144"/>
        <v>0</v>
      </c>
      <c r="C896" s="43">
        <f t="shared" si="145"/>
        <v>0</v>
      </c>
      <c r="D896" s="43">
        <f t="shared" si="146"/>
        <v>0</v>
      </c>
      <c r="E896" s="3">
        <f t="shared" si="147"/>
        <v>0</v>
      </c>
      <c r="F896" s="45"/>
      <c r="G896" s="70"/>
      <c r="H896" s="50"/>
      <c r="I896" s="50"/>
      <c r="J896" s="59"/>
      <c r="K896" s="59"/>
      <c r="L896" s="59"/>
      <c r="M896" s="60" t="str">
        <f t="shared" si="153"/>
        <v/>
      </c>
      <c r="N896" s="4">
        <f t="shared" si="148"/>
        <v>0</v>
      </c>
      <c r="O896" s="4">
        <f t="shared" si="149"/>
        <v>0</v>
      </c>
      <c r="P896" s="4">
        <f t="shared" si="150"/>
        <v>0</v>
      </c>
      <c r="Q896" s="16">
        <f t="shared" si="151"/>
        <v>0</v>
      </c>
      <c r="R896" s="16">
        <f t="shared" si="152"/>
        <v>0</v>
      </c>
      <c r="S896" s="16"/>
      <c r="T896" s="110"/>
      <c r="U896" s="111"/>
      <c r="V896" s="111"/>
      <c r="W896" s="111"/>
      <c r="X896" s="112"/>
      <c r="Y896" s="8"/>
      <c r="Z896" s="11"/>
    </row>
    <row r="897" spans="1:26" customFormat="1" x14ac:dyDescent="0.25">
      <c r="A897" s="3">
        <f t="shared" si="143"/>
        <v>0</v>
      </c>
      <c r="B897" s="43">
        <f t="shared" si="144"/>
        <v>0</v>
      </c>
      <c r="C897" s="43">
        <f t="shared" si="145"/>
        <v>0</v>
      </c>
      <c r="D897" s="43">
        <f t="shared" si="146"/>
        <v>0</v>
      </c>
      <c r="E897" s="3">
        <f t="shared" si="147"/>
        <v>0</v>
      </c>
      <c r="F897" s="45"/>
      <c r="G897" s="70"/>
      <c r="H897" s="50"/>
      <c r="I897" s="50"/>
      <c r="J897" s="59"/>
      <c r="K897" s="59"/>
      <c r="L897" s="59"/>
      <c r="M897" s="60" t="str">
        <f t="shared" si="153"/>
        <v/>
      </c>
      <c r="N897" s="4">
        <f t="shared" si="148"/>
        <v>0</v>
      </c>
      <c r="O897" s="4">
        <f t="shared" si="149"/>
        <v>0</v>
      </c>
      <c r="P897" s="4">
        <f t="shared" si="150"/>
        <v>0</v>
      </c>
      <c r="Q897" s="16">
        <f t="shared" si="151"/>
        <v>0</v>
      </c>
      <c r="R897" s="16">
        <f t="shared" si="152"/>
        <v>0</v>
      </c>
      <c r="S897" s="16"/>
      <c r="T897" s="110"/>
      <c r="U897" s="111"/>
      <c r="V897" s="111"/>
      <c r="W897" s="111"/>
      <c r="X897" s="112"/>
      <c r="Y897" s="8"/>
      <c r="Z897" s="11"/>
    </row>
    <row r="898" spans="1:26" customFormat="1" x14ac:dyDescent="0.25">
      <c r="A898" s="3">
        <f t="shared" si="143"/>
        <v>0</v>
      </c>
      <c r="B898" s="43">
        <f t="shared" si="144"/>
        <v>0</v>
      </c>
      <c r="C898" s="43">
        <f t="shared" si="145"/>
        <v>0</v>
      </c>
      <c r="D898" s="43">
        <f t="shared" si="146"/>
        <v>0</v>
      </c>
      <c r="E898" s="3">
        <f t="shared" si="147"/>
        <v>0</v>
      </c>
      <c r="F898" s="45"/>
      <c r="G898" s="70"/>
      <c r="H898" s="50"/>
      <c r="I898" s="50"/>
      <c r="J898" s="59"/>
      <c r="K898" s="59"/>
      <c r="L898" s="59"/>
      <c r="M898" s="60" t="str">
        <f t="shared" si="153"/>
        <v/>
      </c>
      <c r="N898" s="4">
        <f t="shared" si="148"/>
        <v>0</v>
      </c>
      <c r="O898" s="4">
        <f t="shared" si="149"/>
        <v>0</v>
      </c>
      <c r="P898" s="4">
        <f t="shared" si="150"/>
        <v>0</v>
      </c>
      <c r="Q898" s="16">
        <f t="shared" si="151"/>
        <v>0</v>
      </c>
      <c r="R898" s="16">
        <f t="shared" si="152"/>
        <v>0</v>
      </c>
      <c r="S898" s="16"/>
      <c r="T898" s="110"/>
      <c r="U898" s="111"/>
      <c r="V898" s="111"/>
      <c r="W898" s="111"/>
      <c r="X898" s="112"/>
      <c r="Y898" s="8"/>
      <c r="Z898" s="11"/>
    </row>
    <row r="899" spans="1:26" customFormat="1" x14ac:dyDescent="0.25">
      <c r="A899" s="3">
        <f t="shared" si="143"/>
        <v>0</v>
      </c>
      <c r="B899" s="43">
        <f t="shared" si="144"/>
        <v>0</v>
      </c>
      <c r="C899" s="43">
        <f t="shared" si="145"/>
        <v>0</v>
      </c>
      <c r="D899" s="43">
        <f t="shared" si="146"/>
        <v>0</v>
      </c>
      <c r="E899" s="3">
        <f t="shared" si="147"/>
        <v>0</v>
      </c>
      <c r="F899" s="45"/>
      <c r="G899" s="70"/>
      <c r="H899" s="50"/>
      <c r="I899" s="50"/>
      <c r="J899" s="59"/>
      <c r="K899" s="59"/>
      <c r="L899" s="59"/>
      <c r="M899" s="60" t="str">
        <f t="shared" si="153"/>
        <v/>
      </c>
      <c r="N899" s="4">
        <f t="shared" si="148"/>
        <v>0</v>
      </c>
      <c r="O899" s="4">
        <f t="shared" si="149"/>
        <v>0</v>
      </c>
      <c r="P899" s="4">
        <f t="shared" si="150"/>
        <v>0</v>
      </c>
      <c r="Q899" s="16">
        <f t="shared" si="151"/>
        <v>0</v>
      </c>
      <c r="R899" s="16">
        <f t="shared" si="152"/>
        <v>0</v>
      </c>
      <c r="S899" s="16"/>
      <c r="T899" s="110"/>
      <c r="U899" s="111"/>
      <c r="V899" s="111"/>
      <c r="W899" s="111"/>
      <c r="X899" s="112"/>
      <c r="Y899" s="8"/>
      <c r="Z899" s="11"/>
    </row>
    <row r="900" spans="1:26" customFormat="1" x14ac:dyDescent="0.25">
      <c r="A900" s="3">
        <f t="shared" si="143"/>
        <v>0</v>
      </c>
      <c r="B900" s="43">
        <f t="shared" si="144"/>
        <v>0</v>
      </c>
      <c r="C900" s="43">
        <f t="shared" si="145"/>
        <v>0</v>
      </c>
      <c r="D900" s="43">
        <f t="shared" si="146"/>
        <v>0</v>
      </c>
      <c r="E900" s="3">
        <f t="shared" si="147"/>
        <v>0</v>
      </c>
      <c r="F900" s="45"/>
      <c r="G900" s="70"/>
      <c r="H900" s="50"/>
      <c r="I900" s="50"/>
      <c r="J900" s="59"/>
      <c r="K900" s="59"/>
      <c r="L900" s="59"/>
      <c r="M900" s="60" t="str">
        <f t="shared" si="153"/>
        <v/>
      </c>
      <c r="N900" s="4">
        <f t="shared" si="148"/>
        <v>0</v>
      </c>
      <c r="O900" s="4">
        <f t="shared" si="149"/>
        <v>0</v>
      </c>
      <c r="P900" s="4">
        <f t="shared" si="150"/>
        <v>0</v>
      </c>
      <c r="Q900" s="16">
        <f t="shared" si="151"/>
        <v>0</v>
      </c>
      <c r="R900" s="16">
        <f t="shared" si="152"/>
        <v>0</v>
      </c>
      <c r="S900" s="16"/>
      <c r="T900" s="110"/>
      <c r="U900" s="111"/>
      <c r="V900" s="111"/>
      <c r="W900" s="111"/>
      <c r="X900" s="112"/>
      <c r="Y900" s="8"/>
      <c r="Z900" s="11"/>
    </row>
    <row r="901" spans="1:26" customFormat="1" x14ac:dyDescent="0.25">
      <c r="A901" s="3">
        <f t="shared" si="143"/>
        <v>0</v>
      </c>
      <c r="B901" s="43">
        <f t="shared" si="144"/>
        <v>0</v>
      </c>
      <c r="C901" s="43">
        <f t="shared" si="145"/>
        <v>0</v>
      </c>
      <c r="D901" s="43">
        <f t="shared" si="146"/>
        <v>0</v>
      </c>
      <c r="E901" s="3">
        <f t="shared" si="147"/>
        <v>0</v>
      </c>
      <c r="F901" s="45"/>
      <c r="G901" s="70"/>
      <c r="H901" s="50"/>
      <c r="I901" s="50"/>
      <c r="J901" s="59"/>
      <c r="K901" s="59"/>
      <c r="L901" s="59"/>
      <c r="M901" s="60" t="str">
        <f t="shared" si="153"/>
        <v/>
      </c>
      <c r="N901" s="4">
        <f t="shared" si="148"/>
        <v>0</v>
      </c>
      <c r="O901" s="4">
        <f t="shared" si="149"/>
        <v>0</v>
      </c>
      <c r="P901" s="4">
        <f t="shared" si="150"/>
        <v>0</v>
      </c>
      <c r="Q901" s="16">
        <f t="shared" si="151"/>
        <v>0</v>
      </c>
      <c r="R901" s="16">
        <f t="shared" si="152"/>
        <v>0</v>
      </c>
      <c r="S901" s="16"/>
      <c r="T901" s="110"/>
      <c r="U901" s="111"/>
      <c r="V901" s="111"/>
      <c r="W901" s="111"/>
      <c r="X901" s="112"/>
      <c r="Y901" s="8"/>
      <c r="Z901" s="11"/>
    </row>
    <row r="902" spans="1:26" customFormat="1" x14ac:dyDescent="0.25">
      <c r="A902" s="3">
        <f t="shared" si="143"/>
        <v>0</v>
      </c>
      <c r="B902" s="43">
        <f t="shared" si="144"/>
        <v>0</v>
      </c>
      <c r="C902" s="43">
        <f t="shared" si="145"/>
        <v>0</v>
      </c>
      <c r="D902" s="43">
        <f t="shared" si="146"/>
        <v>0</v>
      </c>
      <c r="E902" s="3">
        <f t="shared" si="147"/>
        <v>0</v>
      </c>
      <c r="F902" s="45"/>
      <c r="G902" s="70"/>
      <c r="H902" s="50"/>
      <c r="I902" s="50"/>
      <c r="J902" s="59"/>
      <c r="K902" s="59"/>
      <c r="L902" s="59"/>
      <c r="M902" s="60" t="str">
        <f t="shared" si="153"/>
        <v/>
      </c>
      <c r="N902" s="4">
        <f t="shared" si="148"/>
        <v>0</v>
      </c>
      <c r="O902" s="4">
        <f t="shared" si="149"/>
        <v>0</v>
      </c>
      <c r="P902" s="4">
        <f t="shared" si="150"/>
        <v>0</v>
      </c>
      <c r="Q902" s="16">
        <f t="shared" si="151"/>
        <v>0</v>
      </c>
      <c r="R902" s="16">
        <f t="shared" si="152"/>
        <v>0</v>
      </c>
      <c r="S902" s="16"/>
      <c r="T902" s="110"/>
      <c r="U902" s="111"/>
      <c r="V902" s="111"/>
      <c r="W902" s="111"/>
      <c r="X902" s="112"/>
      <c r="Y902" s="8"/>
      <c r="Z902" s="11"/>
    </row>
    <row r="903" spans="1:26" customFormat="1" x14ac:dyDescent="0.25">
      <c r="A903" s="3">
        <f t="shared" si="143"/>
        <v>0</v>
      </c>
      <c r="B903" s="43">
        <f t="shared" si="144"/>
        <v>0</v>
      </c>
      <c r="C903" s="43">
        <f t="shared" si="145"/>
        <v>0</v>
      </c>
      <c r="D903" s="43">
        <f t="shared" si="146"/>
        <v>0</v>
      </c>
      <c r="E903" s="3">
        <f t="shared" si="147"/>
        <v>0</v>
      </c>
      <c r="F903" s="45"/>
      <c r="G903" s="70"/>
      <c r="H903" s="50"/>
      <c r="I903" s="50"/>
      <c r="J903" s="59"/>
      <c r="K903" s="59"/>
      <c r="L903" s="59"/>
      <c r="M903" s="60" t="str">
        <f t="shared" si="153"/>
        <v/>
      </c>
      <c r="N903" s="4">
        <f t="shared" si="148"/>
        <v>0</v>
      </c>
      <c r="O903" s="4">
        <f t="shared" si="149"/>
        <v>0</v>
      </c>
      <c r="P903" s="4">
        <f t="shared" si="150"/>
        <v>0</v>
      </c>
      <c r="Q903" s="16">
        <f t="shared" si="151"/>
        <v>0</v>
      </c>
      <c r="R903" s="16">
        <f t="shared" si="152"/>
        <v>0</v>
      </c>
      <c r="S903" s="16"/>
      <c r="T903" s="110"/>
      <c r="U903" s="111"/>
      <c r="V903" s="111"/>
      <c r="W903" s="111"/>
      <c r="X903" s="112"/>
      <c r="Y903" s="8"/>
      <c r="Z903" s="11"/>
    </row>
    <row r="904" spans="1:26" customFormat="1" x14ac:dyDescent="0.25">
      <c r="A904" s="3">
        <f t="shared" si="143"/>
        <v>0</v>
      </c>
      <c r="B904" s="43">
        <f t="shared" si="144"/>
        <v>0</v>
      </c>
      <c r="C904" s="43">
        <f t="shared" si="145"/>
        <v>0</v>
      </c>
      <c r="D904" s="43">
        <f t="shared" si="146"/>
        <v>0</v>
      </c>
      <c r="E904" s="3">
        <f t="shared" si="147"/>
        <v>0</v>
      </c>
      <c r="F904" s="45"/>
      <c r="G904" s="70"/>
      <c r="H904" s="50"/>
      <c r="I904" s="50"/>
      <c r="J904" s="59"/>
      <c r="K904" s="59"/>
      <c r="L904" s="59"/>
      <c r="M904" s="60" t="str">
        <f t="shared" si="153"/>
        <v/>
      </c>
      <c r="N904" s="4">
        <f t="shared" si="148"/>
        <v>0</v>
      </c>
      <c r="O904" s="4">
        <f t="shared" si="149"/>
        <v>0</v>
      </c>
      <c r="P904" s="4">
        <f t="shared" si="150"/>
        <v>0</v>
      </c>
      <c r="Q904" s="16">
        <f t="shared" si="151"/>
        <v>0</v>
      </c>
      <c r="R904" s="16">
        <f t="shared" si="152"/>
        <v>0</v>
      </c>
      <c r="S904" s="16"/>
      <c r="T904" s="110"/>
      <c r="U904" s="111"/>
      <c r="V904" s="111"/>
      <c r="W904" s="111"/>
      <c r="X904" s="112"/>
      <c r="Y904" s="8"/>
      <c r="Z904" s="11"/>
    </row>
    <row r="905" spans="1:26" customFormat="1" x14ac:dyDescent="0.25">
      <c r="A905" s="3">
        <f t="shared" si="143"/>
        <v>0</v>
      </c>
      <c r="B905" s="43">
        <f t="shared" si="144"/>
        <v>0</v>
      </c>
      <c r="C905" s="43">
        <f t="shared" si="145"/>
        <v>0</v>
      </c>
      <c r="D905" s="43">
        <f t="shared" si="146"/>
        <v>0</v>
      </c>
      <c r="E905" s="3">
        <f t="shared" si="147"/>
        <v>0</v>
      </c>
      <c r="F905" s="45"/>
      <c r="G905" s="70"/>
      <c r="H905" s="50"/>
      <c r="I905" s="50"/>
      <c r="J905" s="59"/>
      <c r="K905" s="59"/>
      <c r="L905" s="59"/>
      <c r="M905" s="60" t="str">
        <f t="shared" si="153"/>
        <v/>
      </c>
      <c r="N905" s="4">
        <f t="shared" si="148"/>
        <v>0</v>
      </c>
      <c r="O905" s="4">
        <f t="shared" si="149"/>
        <v>0</v>
      </c>
      <c r="P905" s="4">
        <f t="shared" si="150"/>
        <v>0</v>
      </c>
      <c r="Q905" s="16">
        <f t="shared" si="151"/>
        <v>0</v>
      </c>
      <c r="R905" s="16">
        <f t="shared" si="152"/>
        <v>0</v>
      </c>
      <c r="S905" s="16"/>
      <c r="T905" s="110"/>
      <c r="U905" s="111"/>
      <c r="V905" s="111"/>
      <c r="W905" s="111"/>
      <c r="X905" s="112"/>
      <c r="Y905" s="8"/>
      <c r="Z905" s="11"/>
    </row>
    <row r="906" spans="1:26" customFormat="1" x14ac:dyDescent="0.25">
      <c r="A906" s="3">
        <f t="shared" si="143"/>
        <v>0</v>
      </c>
      <c r="B906" s="43">
        <f t="shared" si="144"/>
        <v>0</v>
      </c>
      <c r="C906" s="43">
        <f t="shared" si="145"/>
        <v>0</v>
      </c>
      <c r="D906" s="43">
        <f t="shared" si="146"/>
        <v>0</v>
      </c>
      <c r="E906" s="3">
        <f t="shared" si="147"/>
        <v>0</v>
      </c>
      <c r="F906" s="45"/>
      <c r="G906" s="70"/>
      <c r="H906" s="50"/>
      <c r="I906" s="50"/>
      <c r="J906" s="59"/>
      <c r="K906" s="59"/>
      <c r="L906" s="59"/>
      <c r="M906" s="60" t="str">
        <f t="shared" si="153"/>
        <v/>
      </c>
      <c r="N906" s="4">
        <f t="shared" si="148"/>
        <v>0</v>
      </c>
      <c r="O906" s="4">
        <f t="shared" si="149"/>
        <v>0</v>
      </c>
      <c r="P906" s="4">
        <f t="shared" si="150"/>
        <v>0</v>
      </c>
      <c r="Q906" s="16">
        <f t="shared" si="151"/>
        <v>0</v>
      </c>
      <c r="R906" s="16">
        <f t="shared" si="152"/>
        <v>0</v>
      </c>
      <c r="S906" s="16"/>
      <c r="T906" s="113"/>
      <c r="U906" s="114"/>
      <c r="V906" s="114"/>
      <c r="W906" s="114"/>
      <c r="X906" s="115"/>
      <c r="Y906" s="8"/>
      <c r="Z906" s="11"/>
    </row>
    <row r="907" spans="1:26" customFormat="1" x14ac:dyDescent="0.25">
      <c r="A907" s="3">
        <f t="shared" si="143"/>
        <v>0</v>
      </c>
      <c r="B907" s="43">
        <f t="shared" si="144"/>
        <v>0</v>
      </c>
      <c r="C907" s="43">
        <f t="shared" si="145"/>
        <v>0</v>
      </c>
      <c r="D907" s="43">
        <f t="shared" si="146"/>
        <v>0</v>
      </c>
      <c r="E907" s="3">
        <f t="shared" si="147"/>
        <v>0</v>
      </c>
      <c r="F907" s="45"/>
      <c r="G907" s="70"/>
      <c r="H907" s="50"/>
      <c r="I907" s="50"/>
      <c r="J907" s="59"/>
      <c r="K907" s="59"/>
      <c r="L907" s="59"/>
      <c r="M907" s="60" t="str">
        <f t="shared" si="153"/>
        <v/>
      </c>
      <c r="N907" s="4">
        <f t="shared" si="148"/>
        <v>0</v>
      </c>
      <c r="O907" s="4">
        <f t="shared" si="149"/>
        <v>0</v>
      </c>
      <c r="P907" s="4">
        <f t="shared" si="150"/>
        <v>0</v>
      </c>
      <c r="Q907" s="16">
        <f t="shared" si="151"/>
        <v>0</v>
      </c>
      <c r="R907" s="16">
        <f t="shared" si="152"/>
        <v>0</v>
      </c>
      <c r="S907" s="16"/>
      <c r="T907" s="110"/>
      <c r="U907" s="111"/>
      <c r="V907" s="111"/>
      <c r="W907" s="111"/>
      <c r="X907" s="112"/>
      <c r="Y907" s="8"/>
      <c r="Z907" s="11"/>
    </row>
    <row r="908" spans="1:26" customFormat="1" x14ac:dyDescent="0.25">
      <c r="A908" s="3">
        <f t="shared" si="143"/>
        <v>0</v>
      </c>
      <c r="B908" s="43">
        <f t="shared" si="144"/>
        <v>0</v>
      </c>
      <c r="C908" s="43">
        <f t="shared" si="145"/>
        <v>0</v>
      </c>
      <c r="D908" s="43">
        <f t="shared" si="146"/>
        <v>0</v>
      </c>
      <c r="E908" s="3">
        <f t="shared" si="147"/>
        <v>0</v>
      </c>
      <c r="F908" s="45"/>
      <c r="G908" s="70"/>
      <c r="H908" s="50"/>
      <c r="I908" s="50"/>
      <c r="J908" s="59"/>
      <c r="K908" s="59"/>
      <c r="L908" s="59"/>
      <c r="M908" s="60" t="str">
        <f t="shared" si="153"/>
        <v/>
      </c>
      <c r="N908" s="4">
        <f t="shared" si="148"/>
        <v>0</v>
      </c>
      <c r="O908" s="4">
        <f t="shared" si="149"/>
        <v>0</v>
      </c>
      <c r="P908" s="4">
        <f t="shared" si="150"/>
        <v>0</v>
      </c>
      <c r="Q908" s="16">
        <f t="shared" si="151"/>
        <v>0</v>
      </c>
      <c r="R908" s="16">
        <f t="shared" si="152"/>
        <v>0</v>
      </c>
      <c r="S908" s="16"/>
      <c r="T908" s="110"/>
      <c r="U908" s="111"/>
      <c r="V908" s="111"/>
      <c r="W908" s="111"/>
      <c r="X908" s="112"/>
      <c r="Y908" s="8"/>
      <c r="Z908" s="11"/>
    </row>
    <row r="909" spans="1:26" customFormat="1" x14ac:dyDescent="0.25">
      <c r="A909" s="3">
        <f t="shared" si="143"/>
        <v>0</v>
      </c>
      <c r="B909" s="43">
        <f t="shared" si="144"/>
        <v>0</v>
      </c>
      <c r="C909" s="43">
        <f t="shared" si="145"/>
        <v>0</v>
      </c>
      <c r="D909" s="43">
        <f t="shared" si="146"/>
        <v>0</v>
      </c>
      <c r="E909" s="3">
        <f t="shared" si="147"/>
        <v>0</v>
      </c>
      <c r="F909" s="45"/>
      <c r="G909" s="70"/>
      <c r="H909" s="50"/>
      <c r="I909" s="50"/>
      <c r="J909" s="59"/>
      <c r="K909" s="59"/>
      <c r="L909" s="59"/>
      <c r="M909" s="60" t="str">
        <f t="shared" si="153"/>
        <v/>
      </c>
      <c r="N909" s="4">
        <f t="shared" si="148"/>
        <v>0</v>
      </c>
      <c r="O909" s="4">
        <f t="shared" si="149"/>
        <v>0</v>
      </c>
      <c r="P909" s="4">
        <f t="shared" si="150"/>
        <v>0</v>
      </c>
      <c r="Q909" s="16">
        <f t="shared" si="151"/>
        <v>0</v>
      </c>
      <c r="R909" s="16">
        <f t="shared" si="152"/>
        <v>0</v>
      </c>
      <c r="S909" s="16"/>
      <c r="T909" s="110"/>
      <c r="U909" s="111"/>
      <c r="V909" s="111"/>
      <c r="W909" s="111"/>
      <c r="X909" s="112"/>
      <c r="Y909" s="8"/>
      <c r="Z909" s="11"/>
    </row>
    <row r="910" spans="1:26" customFormat="1" x14ac:dyDescent="0.25">
      <c r="A910" s="3">
        <f t="shared" si="143"/>
        <v>0</v>
      </c>
      <c r="B910" s="43">
        <f t="shared" si="144"/>
        <v>0</v>
      </c>
      <c r="C910" s="43">
        <f t="shared" si="145"/>
        <v>0</v>
      </c>
      <c r="D910" s="43">
        <f t="shared" si="146"/>
        <v>0</v>
      </c>
      <c r="E910" s="3">
        <f t="shared" si="147"/>
        <v>0</v>
      </c>
      <c r="F910" s="45"/>
      <c r="G910" s="70"/>
      <c r="H910" s="50"/>
      <c r="I910" s="50"/>
      <c r="J910" s="59"/>
      <c r="K910" s="59"/>
      <c r="L910" s="59"/>
      <c r="M910" s="60" t="str">
        <f t="shared" si="153"/>
        <v/>
      </c>
      <c r="N910" s="4">
        <f t="shared" si="148"/>
        <v>0</v>
      </c>
      <c r="O910" s="4">
        <f t="shared" si="149"/>
        <v>0</v>
      </c>
      <c r="P910" s="4">
        <f t="shared" si="150"/>
        <v>0</v>
      </c>
      <c r="Q910" s="16">
        <f t="shared" si="151"/>
        <v>0</v>
      </c>
      <c r="R910" s="16">
        <f t="shared" si="152"/>
        <v>0</v>
      </c>
      <c r="S910" s="16"/>
      <c r="T910" s="110"/>
      <c r="U910" s="111"/>
      <c r="V910" s="111"/>
      <c r="W910" s="111"/>
      <c r="X910" s="112"/>
      <c r="Y910" s="8"/>
      <c r="Z910" s="11"/>
    </row>
    <row r="911" spans="1:26" customFormat="1" x14ac:dyDescent="0.25">
      <c r="A911" s="3">
        <f t="shared" si="143"/>
        <v>0</v>
      </c>
      <c r="B911" s="43">
        <f t="shared" si="144"/>
        <v>0</v>
      </c>
      <c r="C911" s="43">
        <f t="shared" si="145"/>
        <v>0</v>
      </c>
      <c r="D911" s="43">
        <f t="shared" si="146"/>
        <v>0</v>
      </c>
      <c r="E911" s="3">
        <f t="shared" si="147"/>
        <v>0</v>
      </c>
      <c r="F911" s="45"/>
      <c r="G911" s="70"/>
      <c r="H911" s="50"/>
      <c r="I911" s="50"/>
      <c r="J911" s="59"/>
      <c r="K911" s="59"/>
      <c r="L911" s="59"/>
      <c r="M911" s="60" t="str">
        <f t="shared" si="153"/>
        <v/>
      </c>
      <c r="N911" s="4">
        <f t="shared" si="148"/>
        <v>0</v>
      </c>
      <c r="O911" s="4">
        <f t="shared" si="149"/>
        <v>0</v>
      </c>
      <c r="P911" s="4">
        <f t="shared" si="150"/>
        <v>0</v>
      </c>
      <c r="Q911" s="16">
        <f t="shared" si="151"/>
        <v>0</v>
      </c>
      <c r="R911" s="16">
        <f t="shared" si="152"/>
        <v>0</v>
      </c>
      <c r="S911" s="16"/>
      <c r="T911" s="110"/>
      <c r="U911" s="111"/>
      <c r="V911" s="111"/>
      <c r="W911" s="111"/>
      <c r="X911" s="112"/>
      <c r="Y911" s="8"/>
      <c r="Z911" s="11"/>
    </row>
    <row r="912" spans="1:26" customFormat="1" x14ac:dyDescent="0.25">
      <c r="A912" s="3">
        <f t="shared" si="143"/>
        <v>0</v>
      </c>
      <c r="B912" s="43">
        <f t="shared" si="144"/>
        <v>0</v>
      </c>
      <c r="C912" s="43">
        <f t="shared" si="145"/>
        <v>0</v>
      </c>
      <c r="D912" s="43">
        <f t="shared" si="146"/>
        <v>0</v>
      </c>
      <c r="E912" s="3">
        <f t="shared" si="147"/>
        <v>0</v>
      </c>
      <c r="F912" s="45"/>
      <c r="G912" s="70"/>
      <c r="H912" s="50"/>
      <c r="I912" s="50"/>
      <c r="J912" s="59"/>
      <c r="K912" s="59"/>
      <c r="L912" s="59"/>
      <c r="M912" s="60" t="str">
        <f t="shared" si="153"/>
        <v/>
      </c>
      <c r="N912" s="4">
        <f t="shared" si="148"/>
        <v>0</v>
      </c>
      <c r="O912" s="4">
        <f t="shared" si="149"/>
        <v>0</v>
      </c>
      <c r="P912" s="4">
        <f t="shared" si="150"/>
        <v>0</v>
      </c>
      <c r="Q912" s="16">
        <f t="shared" si="151"/>
        <v>0</v>
      </c>
      <c r="R912" s="16">
        <f t="shared" si="152"/>
        <v>0</v>
      </c>
      <c r="S912" s="16"/>
      <c r="T912" s="110"/>
      <c r="U912" s="111"/>
      <c r="V912" s="111"/>
      <c r="W912" s="111"/>
      <c r="X912" s="112"/>
      <c r="Y912" s="8"/>
      <c r="Z912" s="11"/>
    </row>
    <row r="913" spans="1:26" customFormat="1" x14ac:dyDescent="0.25">
      <c r="A913" s="3">
        <f t="shared" si="143"/>
        <v>0</v>
      </c>
      <c r="B913" s="43">
        <f t="shared" si="144"/>
        <v>0</v>
      </c>
      <c r="C913" s="43">
        <f t="shared" si="145"/>
        <v>0</v>
      </c>
      <c r="D913" s="43">
        <f t="shared" si="146"/>
        <v>0</v>
      </c>
      <c r="E913" s="3">
        <f t="shared" si="147"/>
        <v>0</v>
      </c>
      <c r="F913" s="45"/>
      <c r="G913" s="70"/>
      <c r="H913" s="50"/>
      <c r="I913" s="50"/>
      <c r="J913" s="59"/>
      <c r="K913" s="59"/>
      <c r="L913" s="59"/>
      <c r="M913" s="60" t="str">
        <f t="shared" si="153"/>
        <v/>
      </c>
      <c r="N913" s="4">
        <f t="shared" si="148"/>
        <v>0</v>
      </c>
      <c r="O913" s="4">
        <f t="shared" si="149"/>
        <v>0</v>
      </c>
      <c r="P913" s="4">
        <f t="shared" si="150"/>
        <v>0</v>
      </c>
      <c r="Q913" s="16">
        <f t="shared" si="151"/>
        <v>0</v>
      </c>
      <c r="R913" s="16">
        <f t="shared" si="152"/>
        <v>0</v>
      </c>
      <c r="S913" s="16"/>
      <c r="T913" s="110"/>
      <c r="U913" s="111"/>
      <c r="V913" s="111"/>
      <c r="W913" s="111"/>
      <c r="X913" s="112"/>
      <c r="Y913" s="8"/>
      <c r="Z913" s="11"/>
    </row>
    <row r="914" spans="1:26" customFormat="1" x14ac:dyDescent="0.25">
      <c r="A914" s="3">
        <f t="shared" ref="A914:A977" si="154">IF(AND(G914="", H914="", I914="", J914="", K914="", L914=""), 0, 1)</f>
        <v>0</v>
      </c>
      <c r="B914" s="43">
        <f t="shared" ref="B914:B977" si="155">IF(OR(G914&lt;&gt;"", H914&lt;&gt;"", I914&lt;&gt;"", J914&lt;&gt;"", K914&lt;&gt;"", L914&lt;&gt;""), 1, 0)</f>
        <v>0</v>
      </c>
      <c r="C914" s="43">
        <f t="shared" ref="C914:C977" si="156">$B914*IF($G914="", 1, 0)</f>
        <v>0</v>
      </c>
      <c r="D914" s="43">
        <f t="shared" ref="D914:D977" si="157">$B914*IF($H914="", 1, 0)</f>
        <v>0</v>
      </c>
      <c r="E914" s="3">
        <f t="shared" ref="E914:E977" si="158">$B914*IF($I914="", 1, 0)</f>
        <v>0</v>
      </c>
      <c r="F914" s="45"/>
      <c r="G914" s="70"/>
      <c r="H914" s="50"/>
      <c r="I914" s="50"/>
      <c r="J914" s="59"/>
      <c r="K914" s="59"/>
      <c r="L914" s="59"/>
      <c r="M914" s="60" t="str">
        <f t="shared" si="153"/>
        <v/>
      </c>
      <c r="N914" s="4">
        <f t="shared" ref="N914:N977" si="159">$B914*IF($J914="", 1, 0)</f>
        <v>0</v>
      </c>
      <c r="O914" s="4">
        <f t="shared" ref="O914:O977" si="160">$B914*IF(OR($K914="", $K914&gt;$J914), 1, 0)</f>
        <v>0</v>
      </c>
      <c r="P914" s="4">
        <f t="shared" ref="P914:P977" si="161">$B914*IF(OR($L914="", $L914&gt;J914), 1, 0)</f>
        <v>0</v>
      </c>
      <c r="Q914" s="16">
        <f t="shared" ref="Q914:Q977" si="162">$B914*IF($M914="", 1, 0)</f>
        <v>0</v>
      </c>
      <c r="R914" s="16">
        <f t="shared" ref="R914:R977" si="163">IF(OR(M914="", AND(M914&gt;=0, M914&lt;=J914)),0,1)</f>
        <v>0</v>
      </c>
      <c r="S914" s="16"/>
      <c r="T914" s="110"/>
      <c r="U914" s="111"/>
      <c r="V914" s="111"/>
      <c r="W914" s="111"/>
      <c r="X914" s="112"/>
      <c r="Y914" s="8"/>
      <c r="Z914" s="11"/>
    </row>
    <row r="915" spans="1:26" customFormat="1" x14ac:dyDescent="0.25">
      <c r="A915" s="3">
        <f t="shared" si="154"/>
        <v>0</v>
      </c>
      <c r="B915" s="43">
        <f t="shared" si="155"/>
        <v>0</v>
      </c>
      <c r="C915" s="43">
        <f t="shared" si="156"/>
        <v>0</v>
      </c>
      <c r="D915" s="43">
        <f t="shared" si="157"/>
        <v>0</v>
      </c>
      <c r="E915" s="3">
        <f t="shared" si="158"/>
        <v>0</v>
      </c>
      <c r="F915" s="45"/>
      <c r="G915" s="70"/>
      <c r="H915" s="50"/>
      <c r="I915" s="50"/>
      <c r="J915" s="59"/>
      <c r="K915" s="59"/>
      <c r="L915" s="59"/>
      <c r="M915" s="60" t="str">
        <f t="shared" ref="M915:M978" si="164">IF(OR(J915&lt;&gt;"", K915&lt;&gt;"", L915&lt;&gt;""), K915+L915, "")</f>
        <v/>
      </c>
      <c r="N915" s="4">
        <f t="shared" si="159"/>
        <v>0</v>
      </c>
      <c r="O915" s="4">
        <f t="shared" si="160"/>
        <v>0</v>
      </c>
      <c r="P915" s="4">
        <f t="shared" si="161"/>
        <v>0</v>
      </c>
      <c r="Q915" s="16">
        <f t="shared" si="162"/>
        <v>0</v>
      </c>
      <c r="R915" s="16">
        <f t="shared" si="163"/>
        <v>0</v>
      </c>
      <c r="S915" s="16"/>
      <c r="T915" s="110"/>
      <c r="U915" s="111"/>
      <c r="V915" s="111"/>
      <c r="W915" s="111"/>
      <c r="X915" s="112"/>
      <c r="Y915" s="8"/>
      <c r="Z915" s="11"/>
    </row>
    <row r="916" spans="1:26" customFormat="1" x14ac:dyDescent="0.25">
      <c r="A916" s="3">
        <f t="shared" si="154"/>
        <v>0</v>
      </c>
      <c r="B916" s="43">
        <f t="shared" si="155"/>
        <v>0</v>
      </c>
      <c r="C916" s="43">
        <f t="shared" si="156"/>
        <v>0</v>
      </c>
      <c r="D916" s="43">
        <f t="shared" si="157"/>
        <v>0</v>
      </c>
      <c r="E916" s="3">
        <f t="shared" si="158"/>
        <v>0</v>
      </c>
      <c r="F916" s="45"/>
      <c r="G916" s="70"/>
      <c r="H916" s="50"/>
      <c r="I916" s="50"/>
      <c r="J916" s="59"/>
      <c r="K916" s="59"/>
      <c r="L916" s="59"/>
      <c r="M916" s="60" t="str">
        <f t="shared" si="164"/>
        <v/>
      </c>
      <c r="N916" s="4">
        <f t="shared" si="159"/>
        <v>0</v>
      </c>
      <c r="O916" s="4">
        <f t="shared" si="160"/>
        <v>0</v>
      </c>
      <c r="P916" s="4">
        <f t="shared" si="161"/>
        <v>0</v>
      </c>
      <c r="Q916" s="16">
        <f t="shared" si="162"/>
        <v>0</v>
      </c>
      <c r="R916" s="16">
        <f t="shared" si="163"/>
        <v>0</v>
      </c>
      <c r="S916" s="16"/>
      <c r="T916" s="110"/>
      <c r="U916" s="111"/>
      <c r="V916" s="111"/>
      <c r="W916" s="111"/>
      <c r="X916" s="112"/>
      <c r="Y916" s="8"/>
      <c r="Z916" s="11"/>
    </row>
    <row r="917" spans="1:26" customFormat="1" x14ac:dyDescent="0.25">
      <c r="A917" s="3">
        <f t="shared" si="154"/>
        <v>0</v>
      </c>
      <c r="B917" s="43">
        <f t="shared" si="155"/>
        <v>0</v>
      </c>
      <c r="C917" s="43">
        <f t="shared" si="156"/>
        <v>0</v>
      </c>
      <c r="D917" s="43">
        <f t="shared" si="157"/>
        <v>0</v>
      </c>
      <c r="E917" s="3">
        <f t="shared" si="158"/>
        <v>0</v>
      </c>
      <c r="F917" s="45"/>
      <c r="G917" s="70"/>
      <c r="H917" s="50"/>
      <c r="I917" s="50"/>
      <c r="J917" s="59"/>
      <c r="K917" s="59"/>
      <c r="L917" s="59"/>
      <c r="M917" s="60" t="str">
        <f t="shared" si="164"/>
        <v/>
      </c>
      <c r="N917" s="4">
        <f t="shared" si="159"/>
        <v>0</v>
      </c>
      <c r="O917" s="4">
        <f t="shared" si="160"/>
        <v>0</v>
      </c>
      <c r="P917" s="4">
        <f t="shared" si="161"/>
        <v>0</v>
      </c>
      <c r="Q917" s="16">
        <f t="shared" si="162"/>
        <v>0</v>
      </c>
      <c r="R917" s="16">
        <f t="shared" si="163"/>
        <v>0</v>
      </c>
      <c r="S917" s="16"/>
      <c r="T917" s="110"/>
      <c r="U917" s="111"/>
      <c r="V917" s="111"/>
      <c r="W917" s="111"/>
      <c r="X917" s="112"/>
      <c r="Y917" s="8"/>
      <c r="Z917" s="11"/>
    </row>
    <row r="918" spans="1:26" customFormat="1" x14ac:dyDescent="0.25">
      <c r="A918" s="3">
        <f t="shared" si="154"/>
        <v>0</v>
      </c>
      <c r="B918" s="43">
        <f t="shared" si="155"/>
        <v>0</v>
      </c>
      <c r="C918" s="43">
        <f t="shared" si="156"/>
        <v>0</v>
      </c>
      <c r="D918" s="43">
        <f t="shared" si="157"/>
        <v>0</v>
      </c>
      <c r="E918" s="3">
        <f t="shared" si="158"/>
        <v>0</v>
      </c>
      <c r="F918" s="45"/>
      <c r="G918" s="70"/>
      <c r="H918" s="50"/>
      <c r="I918" s="50"/>
      <c r="J918" s="59"/>
      <c r="K918" s="59"/>
      <c r="L918" s="59"/>
      <c r="M918" s="60" t="str">
        <f t="shared" si="164"/>
        <v/>
      </c>
      <c r="N918" s="4">
        <f t="shared" si="159"/>
        <v>0</v>
      </c>
      <c r="O918" s="4">
        <f t="shared" si="160"/>
        <v>0</v>
      </c>
      <c r="P918" s="4">
        <f t="shared" si="161"/>
        <v>0</v>
      </c>
      <c r="Q918" s="16">
        <f t="shared" si="162"/>
        <v>0</v>
      </c>
      <c r="R918" s="16">
        <f t="shared" si="163"/>
        <v>0</v>
      </c>
      <c r="S918" s="16"/>
      <c r="T918" s="110"/>
      <c r="U918" s="111"/>
      <c r="V918" s="111"/>
      <c r="W918" s="111"/>
      <c r="X918" s="112"/>
      <c r="Y918" s="8"/>
      <c r="Z918" s="11"/>
    </row>
    <row r="919" spans="1:26" customFormat="1" x14ac:dyDescent="0.25">
      <c r="A919" s="3">
        <f t="shared" si="154"/>
        <v>0</v>
      </c>
      <c r="B919" s="43">
        <f t="shared" si="155"/>
        <v>0</v>
      </c>
      <c r="C919" s="43">
        <f t="shared" si="156"/>
        <v>0</v>
      </c>
      <c r="D919" s="43">
        <f t="shared" si="157"/>
        <v>0</v>
      </c>
      <c r="E919" s="3">
        <f t="shared" si="158"/>
        <v>0</v>
      </c>
      <c r="F919" s="45"/>
      <c r="G919" s="70"/>
      <c r="H919" s="50"/>
      <c r="I919" s="50"/>
      <c r="J919" s="59"/>
      <c r="K919" s="59"/>
      <c r="L919" s="59"/>
      <c r="M919" s="60" t="str">
        <f t="shared" si="164"/>
        <v/>
      </c>
      <c r="N919" s="4">
        <f t="shared" si="159"/>
        <v>0</v>
      </c>
      <c r="O919" s="4">
        <f t="shared" si="160"/>
        <v>0</v>
      </c>
      <c r="P919" s="4">
        <f t="shared" si="161"/>
        <v>0</v>
      </c>
      <c r="Q919" s="16">
        <f t="shared" si="162"/>
        <v>0</v>
      </c>
      <c r="R919" s="16">
        <f t="shared" si="163"/>
        <v>0</v>
      </c>
      <c r="S919" s="16"/>
      <c r="T919" s="110"/>
      <c r="U919" s="111"/>
      <c r="V919" s="111"/>
      <c r="W919" s="111"/>
      <c r="X919" s="112"/>
      <c r="Y919" s="8"/>
      <c r="Z919" s="11"/>
    </row>
    <row r="920" spans="1:26" customFormat="1" x14ac:dyDescent="0.25">
      <c r="A920" s="3">
        <f t="shared" si="154"/>
        <v>0</v>
      </c>
      <c r="B920" s="43">
        <f t="shared" si="155"/>
        <v>0</v>
      </c>
      <c r="C920" s="43">
        <f t="shared" si="156"/>
        <v>0</v>
      </c>
      <c r="D920" s="43">
        <f t="shared" si="157"/>
        <v>0</v>
      </c>
      <c r="E920" s="3">
        <f t="shared" si="158"/>
        <v>0</v>
      </c>
      <c r="F920" s="45"/>
      <c r="G920" s="70"/>
      <c r="H920" s="50"/>
      <c r="I920" s="50"/>
      <c r="J920" s="59"/>
      <c r="K920" s="59"/>
      <c r="L920" s="59"/>
      <c r="M920" s="60" t="str">
        <f t="shared" si="164"/>
        <v/>
      </c>
      <c r="N920" s="4">
        <f t="shared" si="159"/>
        <v>0</v>
      </c>
      <c r="O920" s="4">
        <f t="shared" si="160"/>
        <v>0</v>
      </c>
      <c r="P920" s="4">
        <f t="shared" si="161"/>
        <v>0</v>
      </c>
      <c r="Q920" s="16">
        <f t="shared" si="162"/>
        <v>0</v>
      </c>
      <c r="R920" s="16">
        <f t="shared" si="163"/>
        <v>0</v>
      </c>
      <c r="S920" s="16"/>
      <c r="T920" s="110"/>
      <c r="U920" s="111"/>
      <c r="V920" s="111"/>
      <c r="W920" s="111"/>
      <c r="X920" s="112"/>
      <c r="Y920" s="8"/>
      <c r="Z920" s="11"/>
    </row>
    <row r="921" spans="1:26" customFormat="1" x14ac:dyDescent="0.25">
      <c r="A921" s="3">
        <f t="shared" si="154"/>
        <v>0</v>
      </c>
      <c r="B921" s="43">
        <f t="shared" si="155"/>
        <v>0</v>
      </c>
      <c r="C921" s="43">
        <f t="shared" si="156"/>
        <v>0</v>
      </c>
      <c r="D921" s="43">
        <f t="shared" si="157"/>
        <v>0</v>
      </c>
      <c r="E921" s="3">
        <f t="shared" si="158"/>
        <v>0</v>
      </c>
      <c r="F921" s="45"/>
      <c r="G921" s="70"/>
      <c r="H921" s="50"/>
      <c r="I921" s="50"/>
      <c r="J921" s="59"/>
      <c r="K921" s="59"/>
      <c r="L921" s="59"/>
      <c r="M921" s="60" t="str">
        <f t="shared" si="164"/>
        <v/>
      </c>
      <c r="N921" s="4">
        <f t="shared" si="159"/>
        <v>0</v>
      </c>
      <c r="O921" s="4">
        <f t="shared" si="160"/>
        <v>0</v>
      </c>
      <c r="P921" s="4">
        <f t="shared" si="161"/>
        <v>0</v>
      </c>
      <c r="Q921" s="16">
        <f t="shared" si="162"/>
        <v>0</v>
      </c>
      <c r="R921" s="16">
        <f t="shared" si="163"/>
        <v>0</v>
      </c>
      <c r="S921" s="16"/>
      <c r="T921" s="110"/>
      <c r="U921" s="111"/>
      <c r="V921" s="111"/>
      <c r="W921" s="111"/>
      <c r="X921" s="112"/>
      <c r="Y921" s="8"/>
      <c r="Z921" s="11"/>
    </row>
    <row r="922" spans="1:26" customFormat="1" x14ac:dyDescent="0.25">
      <c r="A922" s="3">
        <f t="shared" si="154"/>
        <v>0</v>
      </c>
      <c r="B922" s="43">
        <f t="shared" si="155"/>
        <v>0</v>
      </c>
      <c r="C922" s="43">
        <f t="shared" si="156"/>
        <v>0</v>
      </c>
      <c r="D922" s="43">
        <f t="shared" si="157"/>
        <v>0</v>
      </c>
      <c r="E922" s="3">
        <f t="shared" si="158"/>
        <v>0</v>
      </c>
      <c r="F922" s="45"/>
      <c r="G922" s="70"/>
      <c r="H922" s="50"/>
      <c r="I922" s="50"/>
      <c r="J922" s="59"/>
      <c r="K922" s="59"/>
      <c r="L922" s="59"/>
      <c r="M922" s="60" t="str">
        <f t="shared" si="164"/>
        <v/>
      </c>
      <c r="N922" s="4">
        <f t="shared" si="159"/>
        <v>0</v>
      </c>
      <c r="O922" s="4">
        <f t="shared" si="160"/>
        <v>0</v>
      </c>
      <c r="P922" s="4">
        <f t="shared" si="161"/>
        <v>0</v>
      </c>
      <c r="Q922" s="16">
        <f t="shared" si="162"/>
        <v>0</v>
      </c>
      <c r="R922" s="16">
        <f t="shared" si="163"/>
        <v>0</v>
      </c>
      <c r="S922" s="16"/>
      <c r="T922" s="110"/>
      <c r="U922" s="111"/>
      <c r="V922" s="111"/>
      <c r="W922" s="111"/>
      <c r="X922" s="112"/>
      <c r="Y922" s="8"/>
      <c r="Z922" s="11"/>
    </row>
    <row r="923" spans="1:26" customFormat="1" x14ac:dyDescent="0.25">
      <c r="A923" s="3">
        <f t="shared" si="154"/>
        <v>0</v>
      </c>
      <c r="B923" s="43">
        <f t="shared" si="155"/>
        <v>0</v>
      </c>
      <c r="C923" s="43">
        <f t="shared" si="156"/>
        <v>0</v>
      </c>
      <c r="D923" s="43">
        <f t="shared" si="157"/>
        <v>0</v>
      </c>
      <c r="E923" s="3">
        <f t="shared" si="158"/>
        <v>0</v>
      </c>
      <c r="F923" s="45"/>
      <c r="G923" s="70"/>
      <c r="H923" s="50"/>
      <c r="I923" s="50"/>
      <c r="J923" s="59"/>
      <c r="K923" s="59"/>
      <c r="L923" s="59"/>
      <c r="M923" s="60" t="str">
        <f t="shared" si="164"/>
        <v/>
      </c>
      <c r="N923" s="4">
        <f t="shared" si="159"/>
        <v>0</v>
      </c>
      <c r="O923" s="4">
        <f t="shared" si="160"/>
        <v>0</v>
      </c>
      <c r="P923" s="4">
        <f t="shared" si="161"/>
        <v>0</v>
      </c>
      <c r="Q923" s="16">
        <f t="shared" si="162"/>
        <v>0</v>
      </c>
      <c r="R923" s="16">
        <f t="shared" si="163"/>
        <v>0</v>
      </c>
      <c r="S923" s="16"/>
      <c r="T923" s="110"/>
      <c r="U923" s="111"/>
      <c r="V923" s="111"/>
      <c r="W923" s="111"/>
      <c r="X923" s="112"/>
      <c r="Y923" s="8"/>
      <c r="Z923" s="11"/>
    </row>
    <row r="924" spans="1:26" customFormat="1" x14ac:dyDescent="0.25">
      <c r="A924" s="3">
        <f t="shared" si="154"/>
        <v>0</v>
      </c>
      <c r="B924" s="43">
        <f t="shared" si="155"/>
        <v>0</v>
      </c>
      <c r="C924" s="43">
        <f t="shared" si="156"/>
        <v>0</v>
      </c>
      <c r="D924" s="43">
        <f t="shared" si="157"/>
        <v>0</v>
      </c>
      <c r="E924" s="3">
        <f t="shared" si="158"/>
        <v>0</v>
      </c>
      <c r="F924" s="45"/>
      <c r="G924" s="70"/>
      <c r="H924" s="50"/>
      <c r="I924" s="50"/>
      <c r="J924" s="59"/>
      <c r="K924" s="59"/>
      <c r="L924" s="59"/>
      <c r="M924" s="60" t="str">
        <f t="shared" si="164"/>
        <v/>
      </c>
      <c r="N924" s="4">
        <f t="shared" si="159"/>
        <v>0</v>
      </c>
      <c r="O924" s="4">
        <f t="shared" si="160"/>
        <v>0</v>
      </c>
      <c r="P924" s="4">
        <f t="shared" si="161"/>
        <v>0</v>
      </c>
      <c r="Q924" s="16">
        <f t="shared" si="162"/>
        <v>0</v>
      </c>
      <c r="R924" s="16">
        <f t="shared" si="163"/>
        <v>0</v>
      </c>
      <c r="S924" s="16"/>
      <c r="T924" s="113"/>
      <c r="U924" s="114"/>
      <c r="V924" s="114"/>
      <c r="W924" s="114"/>
      <c r="X924" s="115"/>
      <c r="Y924" s="8"/>
      <c r="Z924" s="11"/>
    </row>
    <row r="925" spans="1:26" customFormat="1" x14ac:dyDescent="0.25">
      <c r="A925" s="3">
        <f t="shared" si="154"/>
        <v>0</v>
      </c>
      <c r="B925" s="43">
        <f t="shared" si="155"/>
        <v>0</v>
      </c>
      <c r="C925" s="43">
        <f t="shared" si="156"/>
        <v>0</v>
      </c>
      <c r="D925" s="43">
        <f t="shared" si="157"/>
        <v>0</v>
      </c>
      <c r="E925" s="3">
        <f t="shared" si="158"/>
        <v>0</v>
      </c>
      <c r="F925" s="45"/>
      <c r="G925" s="70"/>
      <c r="H925" s="50"/>
      <c r="I925" s="50"/>
      <c r="J925" s="59"/>
      <c r="K925" s="59"/>
      <c r="L925" s="59"/>
      <c r="M925" s="60" t="str">
        <f t="shared" si="164"/>
        <v/>
      </c>
      <c r="N925" s="4">
        <f t="shared" si="159"/>
        <v>0</v>
      </c>
      <c r="O925" s="4">
        <f t="shared" si="160"/>
        <v>0</v>
      </c>
      <c r="P925" s="4">
        <f t="shared" si="161"/>
        <v>0</v>
      </c>
      <c r="Q925" s="16">
        <f t="shared" si="162"/>
        <v>0</v>
      </c>
      <c r="R925" s="16">
        <f t="shared" si="163"/>
        <v>0</v>
      </c>
      <c r="S925" s="16"/>
      <c r="T925" s="113"/>
      <c r="U925" s="114"/>
      <c r="V925" s="114"/>
      <c r="W925" s="114"/>
      <c r="X925" s="115"/>
      <c r="Y925" s="8"/>
      <c r="Z925" s="11"/>
    </row>
    <row r="926" spans="1:26" customFormat="1" x14ac:dyDescent="0.25">
      <c r="A926" s="3">
        <f t="shared" si="154"/>
        <v>0</v>
      </c>
      <c r="B926" s="43">
        <f t="shared" si="155"/>
        <v>0</v>
      </c>
      <c r="C926" s="43">
        <f t="shared" si="156"/>
        <v>0</v>
      </c>
      <c r="D926" s="43">
        <f t="shared" si="157"/>
        <v>0</v>
      </c>
      <c r="E926" s="3">
        <f t="shared" si="158"/>
        <v>0</v>
      </c>
      <c r="F926" s="45"/>
      <c r="G926" s="70"/>
      <c r="H926" s="50"/>
      <c r="I926" s="50"/>
      <c r="J926" s="59"/>
      <c r="K926" s="59"/>
      <c r="L926" s="59"/>
      <c r="M926" s="60" t="str">
        <f t="shared" si="164"/>
        <v/>
      </c>
      <c r="N926" s="4">
        <f t="shared" si="159"/>
        <v>0</v>
      </c>
      <c r="O926" s="4">
        <f t="shared" si="160"/>
        <v>0</v>
      </c>
      <c r="P926" s="4">
        <f t="shared" si="161"/>
        <v>0</v>
      </c>
      <c r="Q926" s="16">
        <f t="shared" si="162"/>
        <v>0</v>
      </c>
      <c r="R926" s="16">
        <f t="shared" si="163"/>
        <v>0</v>
      </c>
      <c r="S926" s="16"/>
      <c r="T926" s="113"/>
      <c r="U926" s="114"/>
      <c r="V926" s="114"/>
      <c r="W926" s="114"/>
      <c r="X926" s="115"/>
      <c r="Y926" s="8"/>
      <c r="Z926" s="11"/>
    </row>
    <row r="927" spans="1:26" customFormat="1" x14ac:dyDescent="0.25">
      <c r="A927" s="3">
        <f t="shared" si="154"/>
        <v>0</v>
      </c>
      <c r="B927" s="43">
        <f t="shared" si="155"/>
        <v>0</v>
      </c>
      <c r="C927" s="43">
        <f t="shared" si="156"/>
        <v>0</v>
      </c>
      <c r="D927" s="43">
        <f t="shared" si="157"/>
        <v>0</v>
      </c>
      <c r="E927" s="3">
        <f t="shared" si="158"/>
        <v>0</v>
      </c>
      <c r="F927" s="45"/>
      <c r="G927" s="70"/>
      <c r="H927" s="50"/>
      <c r="I927" s="50"/>
      <c r="J927" s="59"/>
      <c r="K927" s="59"/>
      <c r="L927" s="59"/>
      <c r="M927" s="60" t="str">
        <f t="shared" si="164"/>
        <v/>
      </c>
      <c r="N927" s="4">
        <f t="shared" si="159"/>
        <v>0</v>
      </c>
      <c r="O927" s="4">
        <f t="shared" si="160"/>
        <v>0</v>
      </c>
      <c r="P927" s="4">
        <f t="shared" si="161"/>
        <v>0</v>
      </c>
      <c r="Q927" s="16">
        <f t="shared" si="162"/>
        <v>0</v>
      </c>
      <c r="R927" s="16">
        <f t="shared" si="163"/>
        <v>0</v>
      </c>
      <c r="S927" s="16"/>
      <c r="T927" s="113"/>
      <c r="U927" s="114"/>
      <c r="V927" s="114"/>
      <c r="W927" s="114"/>
      <c r="X927" s="115"/>
      <c r="Y927" s="8"/>
      <c r="Z927" s="11"/>
    </row>
    <row r="928" spans="1:26" customFormat="1" x14ac:dyDescent="0.25">
      <c r="A928" s="3">
        <f t="shared" si="154"/>
        <v>0</v>
      </c>
      <c r="B928" s="43">
        <f t="shared" si="155"/>
        <v>0</v>
      </c>
      <c r="C928" s="43">
        <f t="shared" si="156"/>
        <v>0</v>
      </c>
      <c r="D928" s="43">
        <f t="shared" si="157"/>
        <v>0</v>
      </c>
      <c r="E928" s="3">
        <f t="shared" si="158"/>
        <v>0</v>
      </c>
      <c r="F928" s="45"/>
      <c r="G928" s="70"/>
      <c r="H928" s="50"/>
      <c r="I928" s="50"/>
      <c r="J928" s="59"/>
      <c r="K928" s="59"/>
      <c r="L928" s="59"/>
      <c r="M928" s="60" t="str">
        <f t="shared" si="164"/>
        <v/>
      </c>
      <c r="N928" s="4">
        <f t="shared" si="159"/>
        <v>0</v>
      </c>
      <c r="O928" s="4">
        <f t="shared" si="160"/>
        <v>0</v>
      </c>
      <c r="P928" s="4">
        <f t="shared" si="161"/>
        <v>0</v>
      </c>
      <c r="Q928" s="16">
        <f t="shared" si="162"/>
        <v>0</v>
      </c>
      <c r="R928" s="16">
        <f t="shared" si="163"/>
        <v>0</v>
      </c>
      <c r="S928" s="16"/>
      <c r="T928" s="113"/>
      <c r="U928" s="114"/>
      <c r="V928" s="114"/>
      <c r="W928" s="114"/>
      <c r="X928" s="115"/>
      <c r="Y928" s="8"/>
      <c r="Z928" s="11"/>
    </row>
    <row r="929" spans="1:26" customFormat="1" x14ac:dyDescent="0.25">
      <c r="A929" s="3">
        <f t="shared" si="154"/>
        <v>0</v>
      </c>
      <c r="B929" s="43">
        <f t="shared" si="155"/>
        <v>0</v>
      </c>
      <c r="C929" s="43">
        <f t="shared" si="156"/>
        <v>0</v>
      </c>
      <c r="D929" s="43">
        <f t="shared" si="157"/>
        <v>0</v>
      </c>
      <c r="E929" s="3">
        <f t="shared" si="158"/>
        <v>0</v>
      </c>
      <c r="F929" s="45"/>
      <c r="G929" s="70"/>
      <c r="H929" s="50"/>
      <c r="I929" s="50"/>
      <c r="J929" s="59"/>
      <c r="K929" s="59"/>
      <c r="L929" s="59"/>
      <c r="M929" s="60" t="str">
        <f t="shared" si="164"/>
        <v/>
      </c>
      <c r="N929" s="4">
        <f t="shared" si="159"/>
        <v>0</v>
      </c>
      <c r="O929" s="4">
        <f t="shared" si="160"/>
        <v>0</v>
      </c>
      <c r="P929" s="4">
        <f t="shared" si="161"/>
        <v>0</v>
      </c>
      <c r="Q929" s="16">
        <f t="shared" si="162"/>
        <v>0</v>
      </c>
      <c r="R929" s="16">
        <f t="shared" si="163"/>
        <v>0</v>
      </c>
      <c r="S929" s="16"/>
      <c r="T929" s="110"/>
      <c r="U929" s="111"/>
      <c r="V929" s="111"/>
      <c r="W929" s="111"/>
      <c r="X929" s="112"/>
      <c r="Y929" s="8"/>
      <c r="Z929" s="11"/>
    </row>
    <row r="930" spans="1:26" customFormat="1" x14ac:dyDescent="0.25">
      <c r="A930" s="3">
        <f t="shared" si="154"/>
        <v>0</v>
      </c>
      <c r="B930" s="43">
        <f t="shared" si="155"/>
        <v>0</v>
      </c>
      <c r="C930" s="43">
        <f t="shared" si="156"/>
        <v>0</v>
      </c>
      <c r="D930" s="43">
        <f t="shared" si="157"/>
        <v>0</v>
      </c>
      <c r="E930" s="3">
        <f t="shared" si="158"/>
        <v>0</v>
      </c>
      <c r="F930" s="45"/>
      <c r="G930" s="70"/>
      <c r="H930" s="50"/>
      <c r="I930" s="50"/>
      <c r="J930" s="59"/>
      <c r="K930" s="59"/>
      <c r="L930" s="59"/>
      <c r="M930" s="60" t="str">
        <f t="shared" si="164"/>
        <v/>
      </c>
      <c r="N930" s="4">
        <f t="shared" si="159"/>
        <v>0</v>
      </c>
      <c r="O930" s="4">
        <f t="shared" si="160"/>
        <v>0</v>
      </c>
      <c r="P930" s="4">
        <f t="shared" si="161"/>
        <v>0</v>
      </c>
      <c r="Q930" s="16">
        <f t="shared" si="162"/>
        <v>0</v>
      </c>
      <c r="R930" s="16">
        <f t="shared" si="163"/>
        <v>0</v>
      </c>
      <c r="S930" s="16"/>
      <c r="T930" s="110"/>
      <c r="U930" s="111"/>
      <c r="V930" s="111"/>
      <c r="W930" s="111"/>
      <c r="X930" s="112"/>
      <c r="Y930" s="8"/>
      <c r="Z930" s="11"/>
    </row>
    <row r="931" spans="1:26" customFormat="1" x14ac:dyDescent="0.25">
      <c r="A931" s="3">
        <f t="shared" si="154"/>
        <v>0</v>
      </c>
      <c r="B931" s="43">
        <f t="shared" si="155"/>
        <v>0</v>
      </c>
      <c r="C931" s="43">
        <f t="shared" si="156"/>
        <v>0</v>
      </c>
      <c r="D931" s="43">
        <f t="shared" si="157"/>
        <v>0</v>
      </c>
      <c r="E931" s="3">
        <f t="shared" si="158"/>
        <v>0</v>
      </c>
      <c r="F931" s="45"/>
      <c r="G931" s="70"/>
      <c r="H931" s="50"/>
      <c r="I931" s="50"/>
      <c r="J931" s="59"/>
      <c r="K931" s="59"/>
      <c r="L931" s="59"/>
      <c r="M931" s="60" t="str">
        <f t="shared" si="164"/>
        <v/>
      </c>
      <c r="N931" s="4">
        <f t="shared" si="159"/>
        <v>0</v>
      </c>
      <c r="O931" s="4">
        <f t="shared" si="160"/>
        <v>0</v>
      </c>
      <c r="P931" s="4">
        <f t="shared" si="161"/>
        <v>0</v>
      </c>
      <c r="Q931" s="16">
        <f t="shared" si="162"/>
        <v>0</v>
      </c>
      <c r="R931" s="16">
        <f t="shared" si="163"/>
        <v>0</v>
      </c>
      <c r="S931" s="16"/>
      <c r="T931" s="110"/>
      <c r="U931" s="111"/>
      <c r="V931" s="111"/>
      <c r="W931" s="111"/>
      <c r="X931" s="112"/>
      <c r="Y931" s="8"/>
      <c r="Z931" s="11"/>
    </row>
    <row r="932" spans="1:26" customFormat="1" x14ac:dyDescent="0.25">
      <c r="A932" s="3">
        <f t="shared" si="154"/>
        <v>0</v>
      </c>
      <c r="B932" s="43">
        <f t="shared" si="155"/>
        <v>0</v>
      </c>
      <c r="C932" s="43">
        <f t="shared" si="156"/>
        <v>0</v>
      </c>
      <c r="D932" s="43">
        <f t="shared" si="157"/>
        <v>0</v>
      </c>
      <c r="E932" s="3">
        <f t="shared" si="158"/>
        <v>0</v>
      </c>
      <c r="F932" s="45"/>
      <c r="G932" s="70"/>
      <c r="H932" s="50"/>
      <c r="I932" s="50"/>
      <c r="J932" s="59"/>
      <c r="K932" s="59"/>
      <c r="L932" s="59"/>
      <c r="M932" s="60" t="str">
        <f t="shared" si="164"/>
        <v/>
      </c>
      <c r="N932" s="4">
        <f t="shared" si="159"/>
        <v>0</v>
      </c>
      <c r="O932" s="4">
        <f t="shared" si="160"/>
        <v>0</v>
      </c>
      <c r="P932" s="4">
        <f t="shared" si="161"/>
        <v>0</v>
      </c>
      <c r="Q932" s="16">
        <f t="shared" si="162"/>
        <v>0</v>
      </c>
      <c r="R932" s="16">
        <f t="shared" si="163"/>
        <v>0</v>
      </c>
      <c r="S932" s="16"/>
      <c r="T932" s="110"/>
      <c r="U932" s="111"/>
      <c r="V932" s="111"/>
      <c r="W932" s="111"/>
      <c r="X932" s="112"/>
      <c r="Y932" s="8"/>
      <c r="Z932" s="11"/>
    </row>
    <row r="933" spans="1:26" customFormat="1" x14ac:dyDescent="0.25">
      <c r="A933" s="3">
        <f t="shared" si="154"/>
        <v>0</v>
      </c>
      <c r="B933" s="43">
        <f t="shared" si="155"/>
        <v>0</v>
      </c>
      <c r="C933" s="43">
        <f t="shared" si="156"/>
        <v>0</v>
      </c>
      <c r="D933" s="43">
        <f t="shared" si="157"/>
        <v>0</v>
      </c>
      <c r="E933" s="3">
        <f t="shared" si="158"/>
        <v>0</v>
      </c>
      <c r="F933" s="45"/>
      <c r="G933" s="70"/>
      <c r="H933" s="50"/>
      <c r="I933" s="50"/>
      <c r="J933" s="59"/>
      <c r="K933" s="59"/>
      <c r="L933" s="59"/>
      <c r="M933" s="60" t="str">
        <f t="shared" si="164"/>
        <v/>
      </c>
      <c r="N933" s="4">
        <f t="shared" si="159"/>
        <v>0</v>
      </c>
      <c r="O933" s="4">
        <f t="shared" si="160"/>
        <v>0</v>
      </c>
      <c r="P933" s="4">
        <f t="shared" si="161"/>
        <v>0</v>
      </c>
      <c r="Q933" s="16">
        <f t="shared" si="162"/>
        <v>0</v>
      </c>
      <c r="R933" s="16">
        <f t="shared" si="163"/>
        <v>0</v>
      </c>
      <c r="S933" s="16"/>
      <c r="T933" s="110"/>
      <c r="U933" s="111"/>
      <c r="V933" s="111"/>
      <c r="W933" s="111"/>
      <c r="X933" s="112"/>
      <c r="Y933" s="8"/>
      <c r="Z933" s="11"/>
    </row>
    <row r="934" spans="1:26" customFormat="1" x14ac:dyDescent="0.25">
      <c r="A934" s="3">
        <f t="shared" si="154"/>
        <v>0</v>
      </c>
      <c r="B934" s="43">
        <f t="shared" si="155"/>
        <v>0</v>
      </c>
      <c r="C934" s="43">
        <f t="shared" si="156"/>
        <v>0</v>
      </c>
      <c r="D934" s="43">
        <f t="shared" si="157"/>
        <v>0</v>
      </c>
      <c r="E934" s="3">
        <f t="shared" si="158"/>
        <v>0</v>
      </c>
      <c r="F934" s="45"/>
      <c r="G934" s="70"/>
      <c r="H934" s="50"/>
      <c r="I934" s="50"/>
      <c r="J934" s="59"/>
      <c r="K934" s="59"/>
      <c r="L934" s="59"/>
      <c r="M934" s="60" t="str">
        <f t="shared" si="164"/>
        <v/>
      </c>
      <c r="N934" s="4">
        <f t="shared" si="159"/>
        <v>0</v>
      </c>
      <c r="O934" s="4">
        <f t="shared" si="160"/>
        <v>0</v>
      </c>
      <c r="P934" s="4">
        <f t="shared" si="161"/>
        <v>0</v>
      </c>
      <c r="Q934" s="16">
        <f t="shared" si="162"/>
        <v>0</v>
      </c>
      <c r="R934" s="16">
        <f t="shared" si="163"/>
        <v>0</v>
      </c>
      <c r="S934" s="16"/>
      <c r="T934" s="110"/>
      <c r="U934" s="111"/>
      <c r="V934" s="111"/>
      <c r="W934" s="111"/>
      <c r="X934" s="112"/>
      <c r="Y934" s="8"/>
      <c r="Z934" s="11"/>
    </row>
    <row r="935" spans="1:26" customFormat="1" x14ac:dyDescent="0.25">
      <c r="A935" s="3">
        <f t="shared" si="154"/>
        <v>0</v>
      </c>
      <c r="B935" s="43">
        <f t="shared" si="155"/>
        <v>0</v>
      </c>
      <c r="C935" s="43">
        <f t="shared" si="156"/>
        <v>0</v>
      </c>
      <c r="D935" s="43">
        <f t="shared" si="157"/>
        <v>0</v>
      </c>
      <c r="E935" s="3">
        <f t="shared" si="158"/>
        <v>0</v>
      </c>
      <c r="F935" s="45"/>
      <c r="G935" s="70"/>
      <c r="H935" s="50"/>
      <c r="I935" s="50"/>
      <c r="J935" s="59"/>
      <c r="K935" s="59"/>
      <c r="L935" s="59"/>
      <c r="M935" s="60" t="str">
        <f t="shared" si="164"/>
        <v/>
      </c>
      <c r="N935" s="4">
        <f t="shared" si="159"/>
        <v>0</v>
      </c>
      <c r="O935" s="4">
        <f t="shared" si="160"/>
        <v>0</v>
      </c>
      <c r="P935" s="4">
        <f t="shared" si="161"/>
        <v>0</v>
      </c>
      <c r="Q935" s="16">
        <f t="shared" si="162"/>
        <v>0</v>
      </c>
      <c r="R935" s="16">
        <f t="shared" si="163"/>
        <v>0</v>
      </c>
      <c r="S935" s="16"/>
      <c r="T935" s="110"/>
      <c r="U935" s="111"/>
      <c r="V935" s="111"/>
      <c r="W935" s="111"/>
      <c r="X935" s="112"/>
      <c r="Y935" s="8"/>
      <c r="Z935" s="11"/>
    </row>
    <row r="936" spans="1:26" customFormat="1" x14ac:dyDescent="0.25">
      <c r="A936" s="3">
        <f t="shared" si="154"/>
        <v>0</v>
      </c>
      <c r="B936" s="43">
        <f t="shared" si="155"/>
        <v>0</v>
      </c>
      <c r="C936" s="43">
        <f t="shared" si="156"/>
        <v>0</v>
      </c>
      <c r="D936" s="43">
        <f t="shared" si="157"/>
        <v>0</v>
      </c>
      <c r="E936" s="3">
        <f t="shared" si="158"/>
        <v>0</v>
      </c>
      <c r="F936" s="45"/>
      <c r="G936" s="70"/>
      <c r="H936" s="50"/>
      <c r="I936" s="50"/>
      <c r="J936" s="59"/>
      <c r="K936" s="59"/>
      <c r="L936" s="59"/>
      <c r="M936" s="60" t="str">
        <f t="shared" si="164"/>
        <v/>
      </c>
      <c r="N936" s="4">
        <f t="shared" si="159"/>
        <v>0</v>
      </c>
      <c r="O936" s="4">
        <f t="shared" si="160"/>
        <v>0</v>
      </c>
      <c r="P936" s="4">
        <f t="shared" si="161"/>
        <v>0</v>
      </c>
      <c r="Q936" s="16">
        <f t="shared" si="162"/>
        <v>0</v>
      </c>
      <c r="R936" s="16">
        <f t="shared" si="163"/>
        <v>0</v>
      </c>
      <c r="S936" s="16"/>
      <c r="T936" s="110"/>
      <c r="U936" s="111"/>
      <c r="V936" s="111"/>
      <c r="W936" s="111"/>
      <c r="X936" s="112"/>
      <c r="Y936" s="8"/>
      <c r="Z936" s="11"/>
    </row>
    <row r="937" spans="1:26" customFormat="1" x14ac:dyDescent="0.25">
      <c r="A937" s="3">
        <f t="shared" si="154"/>
        <v>0</v>
      </c>
      <c r="B937" s="43">
        <f t="shared" si="155"/>
        <v>0</v>
      </c>
      <c r="C937" s="43">
        <f t="shared" si="156"/>
        <v>0</v>
      </c>
      <c r="D937" s="43">
        <f t="shared" si="157"/>
        <v>0</v>
      </c>
      <c r="E937" s="3">
        <f t="shared" si="158"/>
        <v>0</v>
      </c>
      <c r="F937" s="45"/>
      <c r="G937" s="70"/>
      <c r="H937" s="50"/>
      <c r="I937" s="50"/>
      <c r="J937" s="59"/>
      <c r="K937" s="59"/>
      <c r="L937" s="59"/>
      <c r="M937" s="60" t="str">
        <f t="shared" si="164"/>
        <v/>
      </c>
      <c r="N937" s="4">
        <f t="shared" si="159"/>
        <v>0</v>
      </c>
      <c r="O937" s="4">
        <f t="shared" si="160"/>
        <v>0</v>
      </c>
      <c r="P937" s="4">
        <f t="shared" si="161"/>
        <v>0</v>
      </c>
      <c r="Q937" s="16">
        <f t="shared" si="162"/>
        <v>0</v>
      </c>
      <c r="R937" s="16">
        <f t="shared" si="163"/>
        <v>0</v>
      </c>
      <c r="S937" s="16"/>
      <c r="T937" s="110"/>
      <c r="U937" s="111"/>
      <c r="V937" s="111"/>
      <c r="W937" s="111"/>
      <c r="X937" s="112"/>
      <c r="Y937" s="8"/>
      <c r="Z937" s="11"/>
    </row>
    <row r="938" spans="1:26" customFormat="1" x14ac:dyDescent="0.25">
      <c r="A938" s="3">
        <f t="shared" si="154"/>
        <v>0</v>
      </c>
      <c r="B938" s="43">
        <f t="shared" si="155"/>
        <v>0</v>
      </c>
      <c r="C938" s="43">
        <f t="shared" si="156"/>
        <v>0</v>
      </c>
      <c r="D938" s="43">
        <f t="shared" si="157"/>
        <v>0</v>
      </c>
      <c r="E938" s="3">
        <f t="shared" si="158"/>
        <v>0</v>
      </c>
      <c r="F938" s="45"/>
      <c r="G938" s="70"/>
      <c r="H938" s="50"/>
      <c r="I938" s="50"/>
      <c r="J938" s="59"/>
      <c r="K938" s="59"/>
      <c r="L938" s="59"/>
      <c r="M938" s="60" t="str">
        <f t="shared" si="164"/>
        <v/>
      </c>
      <c r="N938" s="4">
        <f t="shared" si="159"/>
        <v>0</v>
      </c>
      <c r="O938" s="4">
        <f t="shared" si="160"/>
        <v>0</v>
      </c>
      <c r="P938" s="4">
        <f t="shared" si="161"/>
        <v>0</v>
      </c>
      <c r="Q938" s="16">
        <f t="shared" si="162"/>
        <v>0</v>
      </c>
      <c r="R938" s="16">
        <f t="shared" si="163"/>
        <v>0</v>
      </c>
      <c r="S938" s="16"/>
      <c r="T938" s="110"/>
      <c r="U938" s="111"/>
      <c r="V938" s="111"/>
      <c r="W938" s="111"/>
      <c r="X938" s="112"/>
      <c r="Y938" s="8"/>
      <c r="Z938" s="11"/>
    </row>
    <row r="939" spans="1:26" customFormat="1" x14ac:dyDescent="0.25">
      <c r="A939" s="3">
        <f t="shared" si="154"/>
        <v>0</v>
      </c>
      <c r="B939" s="43">
        <f t="shared" si="155"/>
        <v>0</v>
      </c>
      <c r="C939" s="43">
        <f t="shared" si="156"/>
        <v>0</v>
      </c>
      <c r="D939" s="43">
        <f t="shared" si="157"/>
        <v>0</v>
      </c>
      <c r="E939" s="3">
        <f t="shared" si="158"/>
        <v>0</v>
      </c>
      <c r="F939" s="45"/>
      <c r="G939" s="70"/>
      <c r="H939" s="50"/>
      <c r="I939" s="50"/>
      <c r="J939" s="59"/>
      <c r="K939" s="59"/>
      <c r="L939" s="59"/>
      <c r="M939" s="60" t="str">
        <f t="shared" si="164"/>
        <v/>
      </c>
      <c r="N939" s="4">
        <f t="shared" si="159"/>
        <v>0</v>
      </c>
      <c r="O939" s="4">
        <f t="shared" si="160"/>
        <v>0</v>
      </c>
      <c r="P939" s="4">
        <f t="shared" si="161"/>
        <v>0</v>
      </c>
      <c r="Q939" s="16">
        <f t="shared" si="162"/>
        <v>0</v>
      </c>
      <c r="R939" s="16">
        <f t="shared" si="163"/>
        <v>0</v>
      </c>
      <c r="S939" s="16"/>
      <c r="T939" s="110"/>
      <c r="U939" s="111"/>
      <c r="V939" s="111"/>
      <c r="W939" s="111"/>
      <c r="X939" s="112"/>
      <c r="Y939" s="8"/>
      <c r="Z939" s="11"/>
    </row>
    <row r="940" spans="1:26" customFormat="1" x14ac:dyDescent="0.25">
      <c r="A940" s="3">
        <f t="shared" si="154"/>
        <v>0</v>
      </c>
      <c r="B940" s="43">
        <f t="shared" si="155"/>
        <v>0</v>
      </c>
      <c r="C940" s="43">
        <f t="shared" si="156"/>
        <v>0</v>
      </c>
      <c r="D940" s="43">
        <f t="shared" si="157"/>
        <v>0</v>
      </c>
      <c r="E940" s="3">
        <f t="shared" si="158"/>
        <v>0</v>
      </c>
      <c r="F940" s="45"/>
      <c r="G940" s="70"/>
      <c r="H940" s="50"/>
      <c r="I940" s="50"/>
      <c r="J940" s="59"/>
      <c r="K940" s="59"/>
      <c r="L940" s="59"/>
      <c r="M940" s="60" t="str">
        <f t="shared" si="164"/>
        <v/>
      </c>
      <c r="N940" s="4">
        <f t="shared" si="159"/>
        <v>0</v>
      </c>
      <c r="O940" s="4">
        <f t="shared" si="160"/>
        <v>0</v>
      </c>
      <c r="P940" s="4">
        <f t="shared" si="161"/>
        <v>0</v>
      </c>
      <c r="Q940" s="16">
        <f t="shared" si="162"/>
        <v>0</v>
      </c>
      <c r="R940" s="16">
        <f t="shared" si="163"/>
        <v>0</v>
      </c>
      <c r="S940" s="16"/>
      <c r="T940" s="110"/>
      <c r="U940" s="111"/>
      <c r="V940" s="111"/>
      <c r="W940" s="111"/>
      <c r="X940" s="112"/>
      <c r="Y940" s="8"/>
      <c r="Z940" s="11"/>
    </row>
    <row r="941" spans="1:26" customFormat="1" x14ac:dyDescent="0.25">
      <c r="A941" s="3">
        <f t="shared" si="154"/>
        <v>0</v>
      </c>
      <c r="B941" s="43">
        <f t="shared" si="155"/>
        <v>0</v>
      </c>
      <c r="C941" s="43">
        <f t="shared" si="156"/>
        <v>0</v>
      </c>
      <c r="D941" s="43">
        <f t="shared" si="157"/>
        <v>0</v>
      </c>
      <c r="E941" s="3">
        <f t="shared" si="158"/>
        <v>0</v>
      </c>
      <c r="F941" s="45"/>
      <c r="G941" s="70"/>
      <c r="H941" s="50"/>
      <c r="I941" s="50"/>
      <c r="J941" s="59"/>
      <c r="K941" s="59"/>
      <c r="L941" s="59"/>
      <c r="M941" s="60" t="str">
        <f t="shared" si="164"/>
        <v/>
      </c>
      <c r="N941" s="4">
        <f t="shared" si="159"/>
        <v>0</v>
      </c>
      <c r="O941" s="4">
        <f t="shared" si="160"/>
        <v>0</v>
      </c>
      <c r="P941" s="4">
        <f t="shared" si="161"/>
        <v>0</v>
      </c>
      <c r="Q941" s="16">
        <f t="shared" si="162"/>
        <v>0</v>
      </c>
      <c r="R941" s="16">
        <f t="shared" si="163"/>
        <v>0</v>
      </c>
      <c r="S941" s="16"/>
      <c r="T941" s="110"/>
      <c r="U941" s="111"/>
      <c r="V941" s="111"/>
      <c r="W941" s="111"/>
      <c r="X941" s="112"/>
      <c r="Y941" s="8"/>
      <c r="Z941" s="11"/>
    </row>
    <row r="942" spans="1:26" customFormat="1" x14ac:dyDescent="0.25">
      <c r="A942" s="3">
        <f t="shared" si="154"/>
        <v>0</v>
      </c>
      <c r="B942" s="43">
        <f t="shared" si="155"/>
        <v>0</v>
      </c>
      <c r="C942" s="43">
        <f t="shared" si="156"/>
        <v>0</v>
      </c>
      <c r="D942" s="43">
        <f t="shared" si="157"/>
        <v>0</v>
      </c>
      <c r="E942" s="3">
        <f t="shared" si="158"/>
        <v>0</v>
      </c>
      <c r="F942" s="45"/>
      <c r="G942" s="70"/>
      <c r="H942" s="50"/>
      <c r="I942" s="50"/>
      <c r="J942" s="59"/>
      <c r="K942" s="59"/>
      <c r="L942" s="59"/>
      <c r="M942" s="60" t="str">
        <f t="shared" si="164"/>
        <v/>
      </c>
      <c r="N942" s="4">
        <f t="shared" si="159"/>
        <v>0</v>
      </c>
      <c r="O942" s="4">
        <f t="shared" si="160"/>
        <v>0</v>
      </c>
      <c r="P942" s="4">
        <f t="shared" si="161"/>
        <v>0</v>
      </c>
      <c r="Q942" s="16">
        <f t="shared" si="162"/>
        <v>0</v>
      </c>
      <c r="R942" s="16">
        <f t="shared" si="163"/>
        <v>0</v>
      </c>
      <c r="S942" s="16"/>
      <c r="T942" s="110"/>
      <c r="U942" s="111"/>
      <c r="V942" s="111"/>
      <c r="W942" s="111"/>
      <c r="X942" s="112"/>
      <c r="Y942" s="8"/>
      <c r="Z942" s="11"/>
    </row>
    <row r="943" spans="1:26" customFormat="1" x14ac:dyDescent="0.25">
      <c r="A943" s="3">
        <f t="shared" si="154"/>
        <v>0</v>
      </c>
      <c r="B943" s="43">
        <f t="shared" si="155"/>
        <v>0</v>
      </c>
      <c r="C943" s="43">
        <f t="shared" si="156"/>
        <v>0</v>
      </c>
      <c r="D943" s="43">
        <f t="shared" si="157"/>
        <v>0</v>
      </c>
      <c r="E943" s="3">
        <f t="shared" si="158"/>
        <v>0</v>
      </c>
      <c r="F943" s="45"/>
      <c r="G943" s="70"/>
      <c r="H943" s="50"/>
      <c r="I943" s="50"/>
      <c r="J943" s="59"/>
      <c r="K943" s="59"/>
      <c r="L943" s="59"/>
      <c r="M943" s="60" t="str">
        <f t="shared" si="164"/>
        <v/>
      </c>
      <c r="N943" s="4">
        <f t="shared" si="159"/>
        <v>0</v>
      </c>
      <c r="O943" s="4">
        <f t="shared" si="160"/>
        <v>0</v>
      </c>
      <c r="P943" s="4">
        <f t="shared" si="161"/>
        <v>0</v>
      </c>
      <c r="Q943" s="16">
        <f t="shared" si="162"/>
        <v>0</v>
      </c>
      <c r="R943" s="16">
        <f t="shared" si="163"/>
        <v>0</v>
      </c>
      <c r="S943" s="16"/>
      <c r="T943" s="110"/>
      <c r="U943" s="111"/>
      <c r="V943" s="111"/>
      <c r="W943" s="111"/>
      <c r="X943" s="112"/>
      <c r="Y943" s="8"/>
      <c r="Z943" s="11"/>
    </row>
    <row r="944" spans="1:26" customFormat="1" x14ac:dyDescent="0.25">
      <c r="A944" s="3">
        <f t="shared" si="154"/>
        <v>0</v>
      </c>
      <c r="B944" s="43">
        <f t="shared" si="155"/>
        <v>0</v>
      </c>
      <c r="C944" s="43">
        <f t="shared" si="156"/>
        <v>0</v>
      </c>
      <c r="D944" s="43">
        <f t="shared" si="157"/>
        <v>0</v>
      </c>
      <c r="E944" s="3">
        <f t="shared" si="158"/>
        <v>0</v>
      </c>
      <c r="F944" s="45"/>
      <c r="G944" s="70"/>
      <c r="H944" s="50"/>
      <c r="I944" s="50"/>
      <c r="J944" s="59"/>
      <c r="K944" s="59"/>
      <c r="L944" s="59"/>
      <c r="M944" s="60" t="str">
        <f t="shared" si="164"/>
        <v/>
      </c>
      <c r="N944" s="4">
        <f t="shared" si="159"/>
        <v>0</v>
      </c>
      <c r="O944" s="4">
        <f t="shared" si="160"/>
        <v>0</v>
      </c>
      <c r="P944" s="4">
        <f t="shared" si="161"/>
        <v>0</v>
      </c>
      <c r="Q944" s="16">
        <f t="shared" si="162"/>
        <v>0</v>
      </c>
      <c r="R944" s="16">
        <f t="shared" si="163"/>
        <v>0</v>
      </c>
      <c r="S944" s="16"/>
      <c r="T944" s="110"/>
      <c r="U944" s="111"/>
      <c r="V944" s="111"/>
      <c r="W944" s="111"/>
      <c r="X944" s="112"/>
      <c r="Y944" s="8"/>
      <c r="Z944" s="11"/>
    </row>
    <row r="945" spans="1:26" customFormat="1" x14ac:dyDescent="0.25">
      <c r="A945" s="3">
        <f t="shared" si="154"/>
        <v>0</v>
      </c>
      <c r="B945" s="43">
        <f t="shared" si="155"/>
        <v>0</v>
      </c>
      <c r="C945" s="43">
        <f t="shared" si="156"/>
        <v>0</v>
      </c>
      <c r="D945" s="43">
        <f t="shared" si="157"/>
        <v>0</v>
      </c>
      <c r="E945" s="3">
        <f t="shared" si="158"/>
        <v>0</v>
      </c>
      <c r="F945" s="45"/>
      <c r="G945" s="70"/>
      <c r="H945" s="50"/>
      <c r="I945" s="50"/>
      <c r="J945" s="59"/>
      <c r="K945" s="59"/>
      <c r="L945" s="59"/>
      <c r="M945" s="60" t="str">
        <f t="shared" si="164"/>
        <v/>
      </c>
      <c r="N945" s="4">
        <f t="shared" si="159"/>
        <v>0</v>
      </c>
      <c r="O945" s="4">
        <f t="shared" si="160"/>
        <v>0</v>
      </c>
      <c r="P945" s="4">
        <f t="shared" si="161"/>
        <v>0</v>
      </c>
      <c r="Q945" s="16">
        <f t="shared" si="162"/>
        <v>0</v>
      </c>
      <c r="R945" s="16">
        <f t="shared" si="163"/>
        <v>0</v>
      </c>
      <c r="S945" s="16"/>
      <c r="T945" s="110"/>
      <c r="U945" s="111"/>
      <c r="V945" s="111"/>
      <c r="W945" s="111"/>
      <c r="X945" s="112"/>
      <c r="Y945" s="8"/>
      <c r="Z945" s="11"/>
    </row>
    <row r="946" spans="1:26" customFormat="1" x14ac:dyDescent="0.25">
      <c r="A946" s="3">
        <f t="shared" si="154"/>
        <v>0</v>
      </c>
      <c r="B946" s="43">
        <f t="shared" si="155"/>
        <v>0</v>
      </c>
      <c r="C946" s="43">
        <f t="shared" si="156"/>
        <v>0</v>
      </c>
      <c r="D946" s="43">
        <f t="shared" si="157"/>
        <v>0</v>
      </c>
      <c r="E946" s="3">
        <f t="shared" si="158"/>
        <v>0</v>
      </c>
      <c r="F946" s="45"/>
      <c r="G946" s="70"/>
      <c r="H946" s="50"/>
      <c r="I946" s="50"/>
      <c r="J946" s="59"/>
      <c r="K946" s="59"/>
      <c r="L946" s="59"/>
      <c r="M946" s="60" t="str">
        <f t="shared" si="164"/>
        <v/>
      </c>
      <c r="N946" s="4">
        <f t="shared" si="159"/>
        <v>0</v>
      </c>
      <c r="O946" s="4">
        <f t="shared" si="160"/>
        <v>0</v>
      </c>
      <c r="P946" s="4">
        <f t="shared" si="161"/>
        <v>0</v>
      </c>
      <c r="Q946" s="16">
        <f t="shared" si="162"/>
        <v>0</v>
      </c>
      <c r="R946" s="16">
        <f t="shared" si="163"/>
        <v>0</v>
      </c>
      <c r="S946" s="16"/>
      <c r="T946" s="110"/>
      <c r="U946" s="111"/>
      <c r="V946" s="111"/>
      <c r="W946" s="111"/>
      <c r="X946" s="112"/>
      <c r="Y946" s="8"/>
      <c r="Z946" s="11"/>
    </row>
    <row r="947" spans="1:26" customFormat="1" x14ac:dyDescent="0.25">
      <c r="A947" s="3">
        <f t="shared" si="154"/>
        <v>0</v>
      </c>
      <c r="B947" s="43">
        <f t="shared" si="155"/>
        <v>0</v>
      </c>
      <c r="C947" s="43">
        <f t="shared" si="156"/>
        <v>0</v>
      </c>
      <c r="D947" s="43">
        <f t="shared" si="157"/>
        <v>0</v>
      </c>
      <c r="E947" s="3">
        <f t="shared" si="158"/>
        <v>0</v>
      </c>
      <c r="F947" s="45"/>
      <c r="G947" s="70"/>
      <c r="H947" s="50"/>
      <c r="I947" s="50"/>
      <c r="J947" s="59"/>
      <c r="K947" s="59"/>
      <c r="L947" s="59"/>
      <c r="M947" s="60" t="str">
        <f t="shared" si="164"/>
        <v/>
      </c>
      <c r="N947" s="4">
        <f t="shared" si="159"/>
        <v>0</v>
      </c>
      <c r="O947" s="4">
        <f t="shared" si="160"/>
        <v>0</v>
      </c>
      <c r="P947" s="4">
        <f t="shared" si="161"/>
        <v>0</v>
      </c>
      <c r="Q947" s="16">
        <f t="shared" si="162"/>
        <v>0</v>
      </c>
      <c r="R947" s="16">
        <f t="shared" si="163"/>
        <v>0</v>
      </c>
      <c r="S947" s="16"/>
      <c r="T947" s="110"/>
      <c r="U947" s="111"/>
      <c r="V947" s="111"/>
      <c r="W947" s="111"/>
      <c r="X947" s="112"/>
      <c r="Y947" s="8"/>
      <c r="Z947" s="11"/>
    </row>
    <row r="948" spans="1:26" customFormat="1" x14ac:dyDescent="0.25">
      <c r="A948" s="3">
        <f t="shared" si="154"/>
        <v>0</v>
      </c>
      <c r="B948" s="43">
        <f t="shared" si="155"/>
        <v>0</v>
      </c>
      <c r="C948" s="43">
        <f t="shared" si="156"/>
        <v>0</v>
      </c>
      <c r="D948" s="43">
        <f t="shared" si="157"/>
        <v>0</v>
      </c>
      <c r="E948" s="3">
        <f t="shared" si="158"/>
        <v>0</v>
      </c>
      <c r="F948" s="45"/>
      <c r="G948" s="70"/>
      <c r="H948" s="50"/>
      <c r="I948" s="50"/>
      <c r="J948" s="59"/>
      <c r="K948" s="59"/>
      <c r="L948" s="59"/>
      <c r="M948" s="60" t="str">
        <f t="shared" si="164"/>
        <v/>
      </c>
      <c r="N948" s="4">
        <f t="shared" si="159"/>
        <v>0</v>
      </c>
      <c r="O948" s="4">
        <f t="shared" si="160"/>
        <v>0</v>
      </c>
      <c r="P948" s="4">
        <f t="shared" si="161"/>
        <v>0</v>
      </c>
      <c r="Q948" s="16">
        <f t="shared" si="162"/>
        <v>0</v>
      </c>
      <c r="R948" s="16">
        <f t="shared" si="163"/>
        <v>0</v>
      </c>
      <c r="S948" s="16"/>
      <c r="T948" s="110"/>
      <c r="U948" s="111"/>
      <c r="V948" s="111"/>
      <c r="W948" s="111"/>
      <c r="X948" s="112"/>
      <c r="Y948" s="8"/>
      <c r="Z948" s="11"/>
    </row>
    <row r="949" spans="1:26" customFormat="1" x14ac:dyDescent="0.25">
      <c r="A949" s="3">
        <f t="shared" si="154"/>
        <v>0</v>
      </c>
      <c r="B949" s="43">
        <f t="shared" si="155"/>
        <v>0</v>
      </c>
      <c r="C949" s="43">
        <f t="shared" si="156"/>
        <v>0</v>
      </c>
      <c r="D949" s="43">
        <f t="shared" si="157"/>
        <v>0</v>
      </c>
      <c r="E949" s="3">
        <f t="shared" si="158"/>
        <v>0</v>
      </c>
      <c r="F949" s="45"/>
      <c r="G949" s="70"/>
      <c r="H949" s="50"/>
      <c r="I949" s="50"/>
      <c r="J949" s="59"/>
      <c r="K949" s="59"/>
      <c r="L949" s="59"/>
      <c r="M949" s="60" t="str">
        <f t="shared" si="164"/>
        <v/>
      </c>
      <c r="N949" s="4">
        <f t="shared" si="159"/>
        <v>0</v>
      </c>
      <c r="O949" s="4">
        <f t="shared" si="160"/>
        <v>0</v>
      </c>
      <c r="P949" s="4">
        <f t="shared" si="161"/>
        <v>0</v>
      </c>
      <c r="Q949" s="16">
        <f t="shared" si="162"/>
        <v>0</v>
      </c>
      <c r="R949" s="16">
        <f t="shared" si="163"/>
        <v>0</v>
      </c>
      <c r="S949" s="16"/>
      <c r="T949" s="110"/>
      <c r="U949" s="111"/>
      <c r="V949" s="111"/>
      <c r="W949" s="111"/>
      <c r="X949" s="112"/>
      <c r="Y949" s="8"/>
      <c r="Z949" s="11"/>
    </row>
    <row r="950" spans="1:26" customFormat="1" x14ac:dyDescent="0.25">
      <c r="A950" s="3">
        <f t="shared" si="154"/>
        <v>0</v>
      </c>
      <c r="B950" s="43">
        <f t="shared" si="155"/>
        <v>0</v>
      </c>
      <c r="C950" s="43">
        <f t="shared" si="156"/>
        <v>0</v>
      </c>
      <c r="D950" s="43">
        <f t="shared" si="157"/>
        <v>0</v>
      </c>
      <c r="E950" s="3">
        <f t="shared" si="158"/>
        <v>0</v>
      </c>
      <c r="F950" s="45"/>
      <c r="G950" s="70"/>
      <c r="H950" s="50"/>
      <c r="I950" s="50"/>
      <c r="J950" s="59"/>
      <c r="K950" s="59"/>
      <c r="L950" s="59"/>
      <c r="M950" s="60" t="str">
        <f t="shared" si="164"/>
        <v/>
      </c>
      <c r="N950" s="4">
        <f t="shared" si="159"/>
        <v>0</v>
      </c>
      <c r="O950" s="4">
        <f t="shared" si="160"/>
        <v>0</v>
      </c>
      <c r="P950" s="4">
        <f t="shared" si="161"/>
        <v>0</v>
      </c>
      <c r="Q950" s="16">
        <f t="shared" si="162"/>
        <v>0</v>
      </c>
      <c r="R950" s="16">
        <f t="shared" si="163"/>
        <v>0</v>
      </c>
      <c r="S950" s="16"/>
      <c r="T950" s="110"/>
      <c r="U950" s="111"/>
      <c r="V950" s="111"/>
      <c r="W950" s="111"/>
      <c r="X950" s="112"/>
      <c r="Y950" s="8"/>
      <c r="Z950" s="11"/>
    </row>
    <row r="951" spans="1:26" customFormat="1" x14ac:dyDescent="0.25">
      <c r="A951" s="3">
        <f t="shared" si="154"/>
        <v>0</v>
      </c>
      <c r="B951" s="43">
        <f t="shared" si="155"/>
        <v>0</v>
      </c>
      <c r="C951" s="43">
        <f t="shared" si="156"/>
        <v>0</v>
      </c>
      <c r="D951" s="43">
        <f t="shared" si="157"/>
        <v>0</v>
      </c>
      <c r="E951" s="3">
        <f t="shared" si="158"/>
        <v>0</v>
      </c>
      <c r="F951" s="45"/>
      <c r="G951" s="70"/>
      <c r="H951" s="50"/>
      <c r="I951" s="50"/>
      <c r="J951" s="59"/>
      <c r="K951" s="59"/>
      <c r="L951" s="59"/>
      <c r="M951" s="60" t="str">
        <f t="shared" si="164"/>
        <v/>
      </c>
      <c r="N951" s="4">
        <f t="shared" si="159"/>
        <v>0</v>
      </c>
      <c r="O951" s="4">
        <f t="shared" si="160"/>
        <v>0</v>
      </c>
      <c r="P951" s="4">
        <f t="shared" si="161"/>
        <v>0</v>
      </c>
      <c r="Q951" s="16">
        <f t="shared" si="162"/>
        <v>0</v>
      </c>
      <c r="R951" s="16">
        <f t="shared" si="163"/>
        <v>0</v>
      </c>
      <c r="S951" s="16"/>
      <c r="T951" s="110"/>
      <c r="U951" s="111"/>
      <c r="V951" s="111"/>
      <c r="W951" s="111"/>
      <c r="X951" s="112"/>
      <c r="Y951" s="8"/>
      <c r="Z951" s="11"/>
    </row>
    <row r="952" spans="1:26" customFormat="1" x14ac:dyDescent="0.25">
      <c r="A952" s="3">
        <f t="shared" si="154"/>
        <v>0</v>
      </c>
      <c r="B952" s="43">
        <f t="shared" si="155"/>
        <v>0</v>
      </c>
      <c r="C952" s="43">
        <f t="shared" si="156"/>
        <v>0</v>
      </c>
      <c r="D952" s="43">
        <f t="shared" si="157"/>
        <v>0</v>
      </c>
      <c r="E952" s="3">
        <f t="shared" si="158"/>
        <v>0</v>
      </c>
      <c r="F952" s="45"/>
      <c r="G952" s="70"/>
      <c r="H952" s="50"/>
      <c r="I952" s="50"/>
      <c r="J952" s="59"/>
      <c r="K952" s="59"/>
      <c r="L952" s="59"/>
      <c r="M952" s="60" t="str">
        <f t="shared" si="164"/>
        <v/>
      </c>
      <c r="N952" s="4">
        <f t="shared" si="159"/>
        <v>0</v>
      </c>
      <c r="O952" s="4">
        <f t="shared" si="160"/>
        <v>0</v>
      </c>
      <c r="P952" s="4">
        <f t="shared" si="161"/>
        <v>0</v>
      </c>
      <c r="Q952" s="16">
        <f t="shared" si="162"/>
        <v>0</v>
      </c>
      <c r="R952" s="16">
        <f t="shared" si="163"/>
        <v>0</v>
      </c>
      <c r="S952" s="16"/>
      <c r="T952" s="113"/>
      <c r="U952" s="114"/>
      <c r="V952" s="114"/>
      <c r="W952" s="114"/>
      <c r="X952" s="115"/>
      <c r="Y952" s="8"/>
      <c r="Z952" s="11"/>
    </row>
    <row r="953" spans="1:26" customFormat="1" x14ac:dyDescent="0.25">
      <c r="A953" s="3">
        <f t="shared" si="154"/>
        <v>0</v>
      </c>
      <c r="B953" s="43">
        <f t="shared" si="155"/>
        <v>0</v>
      </c>
      <c r="C953" s="43">
        <f t="shared" si="156"/>
        <v>0</v>
      </c>
      <c r="D953" s="43">
        <f t="shared" si="157"/>
        <v>0</v>
      </c>
      <c r="E953" s="3">
        <f t="shared" si="158"/>
        <v>0</v>
      </c>
      <c r="F953" s="45"/>
      <c r="G953" s="70"/>
      <c r="H953" s="50"/>
      <c r="I953" s="50"/>
      <c r="J953" s="59"/>
      <c r="K953" s="59"/>
      <c r="L953" s="59"/>
      <c r="M953" s="60" t="str">
        <f t="shared" si="164"/>
        <v/>
      </c>
      <c r="N953" s="4">
        <f t="shared" si="159"/>
        <v>0</v>
      </c>
      <c r="O953" s="4">
        <f t="shared" si="160"/>
        <v>0</v>
      </c>
      <c r="P953" s="4">
        <f t="shared" si="161"/>
        <v>0</v>
      </c>
      <c r="Q953" s="16">
        <f t="shared" si="162"/>
        <v>0</v>
      </c>
      <c r="R953" s="16">
        <f t="shared" si="163"/>
        <v>0</v>
      </c>
      <c r="S953" s="16"/>
      <c r="T953" s="110"/>
      <c r="U953" s="111"/>
      <c r="V953" s="111"/>
      <c r="W953" s="111"/>
      <c r="X953" s="112"/>
      <c r="Y953" s="8"/>
      <c r="Z953" s="11"/>
    </row>
    <row r="954" spans="1:26" customFormat="1" x14ac:dyDescent="0.25">
      <c r="A954" s="3">
        <f t="shared" si="154"/>
        <v>0</v>
      </c>
      <c r="B954" s="43">
        <f t="shared" si="155"/>
        <v>0</v>
      </c>
      <c r="C954" s="43">
        <f t="shared" si="156"/>
        <v>0</v>
      </c>
      <c r="D954" s="43">
        <f t="shared" si="157"/>
        <v>0</v>
      </c>
      <c r="E954" s="3">
        <f t="shared" si="158"/>
        <v>0</v>
      </c>
      <c r="F954" s="45"/>
      <c r="G954" s="70"/>
      <c r="H954" s="50"/>
      <c r="I954" s="50"/>
      <c r="J954" s="59"/>
      <c r="K954" s="59"/>
      <c r="L954" s="59"/>
      <c r="M954" s="60" t="str">
        <f t="shared" si="164"/>
        <v/>
      </c>
      <c r="N954" s="4">
        <f t="shared" si="159"/>
        <v>0</v>
      </c>
      <c r="O954" s="4">
        <f t="shared" si="160"/>
        <v>0</v>
      </c>
      <c r="P954" s="4">
        <f t="shared" si="161"/>
        <v>0</v>
      </c>
      <c r="Q954" s="16">
        <f t="shared" si="162"/>
        <v>0</v>
      </c>
      <c r="R954" s="16">
        <f t="shared" si="163"/>
        <v>0</v>
      </c>
      <c r="S954" s="16"/>
      <c r="T954" s="110"/>
      <c r="U954" s="111"/>
      <c r="V954" s="111"/>
      <c r="W954" s="111"/>
      <c r="X954" s="112"/>
      <c r="Y954" s="8"/>
      <c r="Z954" s="11"/>
    </row>
    <row r="955" spans="1:26" customFormat="1" x14ac:dyDescent="0.25">
      <c r="A955" s="3">
        <f t="shared" si="154"/>
        <v>0</v>
      </c>
      <c r="B955" s="43">
        <f t="shared" si="155"/>
        <v>0</v>
      </c>
      <c r="C955" s="43">
        <f t="shared" si="156"/>
        <v>0</v>
      </c>
      <c r="D955" s="43">
        <f t="shared" si="157"/>
        <v>0</v>
      </c>
      <c r="E955" s="3">
        <f t="shared" si="158"/>
        <v>0</v>
      </c>
      <c r="F955" s="45"/>
      <c r="G955" s="70"/>
      <c r="H955" s="50"/>
      <c r="I955" s="50"/>
      <c r="J955" s="59"/>
      <c r="K955" s="59"/>
      <c r="L955" s="59"/>
      <c r="M955" s="60" t="str">
        <f t="shared" si="164"/>
        <v/>
      </c>
      <c r="N955" s="4">
        <f t="shared" si="159"/>
        <v>0</v>
      </c>
      <c r="O955" s="4">
        <f t="shared" si="160"/>
        <v>0</v>
      </c>
      <c r="P955" s="4">
        <f t="shared" si="161"/>
        <v>0</v>
      </c>
      <c r="Q955" s="16">
        <f t="shared" si="162"/>
        <v>0</v>
      </c>
      <c r="R955" s="16">
        <f t="shared" si="163"/>
        <v>0</v>
      </c>
      <c r="S955" s="16"/>
      <c r="T955" s="110"/>
      <c r="U955" s="111"/>
      <c r="V955" s="111"/>
      <c r="W955" s="111"/>
      <c r="X955" s="112"/>
      <c r="Y955" s="8"/>
      <c r="Z955" s="11"/>
    </row>
    <row r="956" spans="1:26" customFormat="1" x14ac:dyDescent="0.25">
      <c r="A956" s="3">
        <f t="shared" si="154"/>
        <v>0</v>
      </c>
      <c r="B956" s="43">
        <f t="shared" si="155"/>
        <v>0</v>
      </c>
      <c r="C956" s="43">
        <f t="shared" si="156"/>
        <v>0</v>
      </c>
      <c r="D956" s="43">
        <f t="shared" si="157"/>
        <v>0</v>
      </c>
      <c r="E956" s="3">
        <f t="shared" si="158"/>
        <v>0</v>
      </c>
      <c r="F956" s="45"/>
      <c r="G956" s="70"/>
      <c r="H956" s="50"/>
      <c r="I956" s="50"/>
      <c r="J956" s="59"/>
      <c r="K956" s="59"/>
      <c r="L956" s="59"/>
      <c r="M956" s="60" t="str">
        <f t="shared" si="164"/>
        <v/>
      </c>
      <c r="N956" s="4">
        <f t="shared" si="159"/>
        <v>0</v>
      </c>
      <c r="O956" s="4">
        <f t="shared" si="160"/>
        <v>0</v>
      </c>
      <c r="P956" s="4">
        <f t="shared" si="161"/>
        <v>0</v>
      </c>
      <c r="Q956" s="16">
        <f t="shared" si="162"/>
        <v>0</v>
      </c>
      <c r="R956" s="16">
        <f t="shared" si="163"/>
        <v>0</v>
      </c>
      <c r="S956" s="16"/>
      <c r="T956" s="110"/>
      <c r="U956" s="111"/>
      <c r="V956" s="111"/>
      <c r="W956" s="111"/>
      <c r="X956" s="112"/>
      <c r="Y956" s="8"/>
      <c r="Z956" s="11"/>
    </row>
    <row r="957" spans="1:26" customFormat="1" x14ac:dyDescent="0.25">
      <c r="A957" s="3">
        <f t="shared" si="154"/>
        <v>0</v>
      </c>
      <c r="B957" s="43">
        <f t="shared" si="155"/>
        <v>0</v>
      </c>
      <c r="C957" s="43">
        <f t="shared" si="156"/>
        <v>0</v>
      </c>
      <c r="D957" s="43">
        <f t="shared" si="157"/>
        <v>0</v>
      </c>
      <c r="E957" s="3">
        <f t="shared" si="158"/>
        <v>0</v>
      </c>
      <c r="F957" s="45"/>
      <c r="G957" s="70"/>
      <c r="H957" s="50"/>
      <c r="I957" s="50"/>
      <c r="J957" s="59"/>
      <c r="K957" s="59"/>
      <c r="L957" s="59"/>
      <c r="M957" s="60" t="str">
        <f t="shared" si="164"/>
        <v/>
      </c>
      <c r="N957" s="4">
        <f t="shared" si="159"/>
        <v>0</v>
      </c>
      <c r="O957" s="4">
        <f t="shared" si="160"/>
        <v>0</v>
      </c>
      <c r="P957" s="4">
        <f t="shared" si="161"/>
        <v>0</v>
      </c>
      <c r="Q957" s="16">
        <f t="shared" si="162"/>
        <v>0</v>
      </c>
      <c r="R957" s="16">
        <f t="shared" si="163"/>
        <v>0</v>
      </c>
      <c r="S957" s="16"/>
      <c r="T957" s="110"/>
      <c r="U957" s="111"/>
      <c r="V957" s="111"/>
      <c r="W957" s="111"/>
      <c r="X957" s="112"/>
      <c r="Y957" s="8"/>
      <c r="Z957" s="11"/>
    </row>
    <row r="958" spans="1:26" customFormat="1" x14ac:dyDescent="0.25">
      <c r="A958" s="3">
        <f t="shared" si="154"/>
        <v>0</v>
      </c>
      <c r="B958" s="43">
        <f t="shared" si="155"/>
        <v>0</v>
      </c>
      <c r="C958" s="43">
        <f t="shared" si="156"/>
        <v>0</v>
      </c>
      <c r="D958" s="43">
        <f t="shared" si="157"/>
        <v>0</v>
      </c>
      <c r="E958" s="3">
        <f t="shared" si="158"/>
        <v>0</v>
      </c>
      <c r="F958" s="45"/>
      <c r="G958" s="70"/>
      <c r="H958" s="50"/>
      <c r="I958" s="50"/>
      <c r="J958" s="59"/>
      <c r="K958" s="59"/>
      <c r="L958" s="59"/>
      <c r="M958" s="60" t="str">
        <f t="shared" si="164"/>
        <v/>
      </c>
      <c r="N958" s="4">
        <f t="shared" si="159"/>
        <v>0</v>
      </c>
      <c r="O958" s="4">
        <f t="shared" si="160"/>
        <v>0</v>
      </c>
      <c r="P958" s="4">
        <f t="shared" si="161"/>
        <v>0</v>
      </c>
      <c r="Q958" s="16">
        <f t="shared" si="162"/>
        <v>0</v>
      </c>
      <c r="R958" s="16">
        <f t="shared" si="163"/>
        <v>0</v>
      </c>
      <c r="S958" s="16"/>
      <c r="T958" s="110"/>
      <c r="U958" s="111"/>
      <c r="V958" s="111"/>
      <c r="W958" s="111"/>
      <c r="X958" s="112"/>
      <c r="Y958" s="8"/>
      <c r="Z958" s="11"/>
    </row>
    <row r="959" spans="1:26" customFormat="1" x14ac:dyDescent="0.25">
      <c r="A959" s="3">
        <f t="shared" si="154"/>
        <v>0</v>
      </c>
      <c r="B959" s="43">
        <f t="shared" si="155"/>
        <v>0</v>
      </c>
      <c r="C959" s="43">
        <f t="shared" si="156"/>
        <v>0</v>
      </c>
      <c r="D959" s="43">
        <f t="shared" si="157"/>
        <v>0</v>
      </c>
      <c r="E959" s="3">
        <f t="shared" si="158"/>
        <v>0</v>
      </c>
      <c r="F959" s="45"/>
      <c r="G959" s="70"/>
      <c r="H959" s="50"/>
      <c r="I959" s="50"/>
      <c r="J959" s="59"/>
      <c r="K959" s="59"/>
      <c r="L959" s="59"/>
      <c r="M959" s="60" t="str">
        <f t="shared" si="164"/>
        <v/>
      </c>
      <c r="N959" s="4">
        <f t="shared" si="159"/>
        <v>0</v>
      </c>
      <c r="O959" s="4">
        <f t="shared" si="160"/>
        <v>0</v>
      </c>
      <c r="P959" s="4">
        <f t="shared" si="161"/>
        <v>0</v>
      </c>
      <c r="Q959" s="16">
        <f t="shared" si="162"/>
        <v>0</v>
      </c>
      <c r="R959" s="16">
        <f t="shared" si="163"/>
        <v>0</v>
      </c>
      <c r="S959" s="16"/>
      <c r="T959" s="110"/>
      <c r="U959" s="111"/>
      <c r="V959" s="111"/>
      <c r="W959" s="111"/>
      <c r="X959" s="112"/>
      <c r="Y959" s="8"/>
      <c r="Z959" s="11"/>
    </row>
    <row r="960" spans="1:26" customFormat="1" x14ac:dyDescent="0.25">
      <c r="A960" s="3">
        <f t="shared" si="154"/>
        <v>0</v>
      </c>
      <c r="B960" s="43">
        <f t="shared" si="155"/>
        <v>0</v>
      </c>
      <c r="C960" s="43">
        <f t="shared" si="156"/>
        <v>0</v>
      </c>
      <c r="D960" s="43">
        <f t="shared" si="157"/>
        <v>0</v>
      </c>
      <c r="E960" s="3">
        <f t="shared" si="158"/>
        <v>0</v>
      </c>
      <c r="F960" s="45"/>
      <c r="G960" s="70"/>
      <c r="H960" s="50"/>
      <c r="I960" s="50"/>
      <c r="J960" s="59"/>
      <c r="K960" s="59"/>
      <c r="L960" s="59"/>
      <c r="M960" s="60" t="str">
        <f t="shared" si="164"/>
        <v/>
      </c>
      <c r="N960" s="4">
        <f t="shared" si="159"/>
        <v>0</v>
      </c>
      <c r="O960" s="4">
        <f t="shared" si="160"/>
        <v>0</v>
      </c>
      <c r="P960" s="4">
        <f t="shared" si="161"/>
        <v>0</v>
      </c>
      <c r="Q960" s="16">
        <f t="shared" si="162"/>
        <v>0</v>
      </c>
      <c r="R960" s="16">
        <f t="shared" si="163"/>
        <v>0</v>
      </c>
      <c r="S960" s="16"/>
      <c r="T960" s="110"/>
      <c r="U960" s="111"/>
      <c r="V960" s="111"/>
      <c r="W960" s="111"/>
      <c r="X960" s="112"/>
      <c r="Y960" s="8"/>
      <c r="Z960" s="11"/>
    </row>
    <row r="961" spans="1:26" customFormat="1" x14ac:dyDescent="0.25">
      <c r="A961" s="3">
        <f t="shared" si="154"/>
        <v>0</v>
      </c>
      <c r="B961" s="43">
        <f t="shared" si="155"/>
        <v>0</v>
      </c>
      <c r="C961" s="43">
        <f t="shared" si="156"/>
        <v>0</v>
      </c>
      <c r="D961" s="43">
        <f t="shared" si="157"/>
        <v>0</v>
      </c>
      <c r="E961" s="3">
        <f t="shared" si="158"/>
        <v>0</v>
      </c>
      <c r="F961" s="45"/>
      <c r="G961" s="70"/>
      <c r="H961" s="50"/>
      <c r="I961" s="50"/>
      <c r="J961" s="59"/>
      <c r="K961" s="59"/>
      <c r="L961" s="59"/>
      <c r="M961" s="60" t="str">
        <f t="shared" si="164"/>
        <v/>
      </c>
      <c r="N961" s="4">
        <f t="shared" si="159"/>
        <v>0</v>
      </c>
      <c r="O961" s="4">
        <f t="shared" si="160"/>
        <v>0</v>
      </c>
      <c r="P961" s="4">
        <f t="shared" si="161"/>
        <v>0</v>
      </c>
      <c r="Q961" s="16">
        <f t="shared" si="162"/>
        <v>0</v>
      </c>
      <c r="R961" s="16">
        <f t="shared" si="163"/>
        <v>0</v>
      </c>
      <c r="S961" s="16"/>
      <c r="T961" s="110"/>
      <c r="U961" s="111"/>
      <c r="V961" s="111"/>
      <c r="W961" s="111"/>
      <c r="X961" s="112"/>
      <c r="Y961" s="8"/>
      <c r="Z961" s="11"/>
    </row>
    <row r="962" spans="1:26" customFormat="1" x14ac:dyDescent="0.25">
      <c r="A962" s="3">
        <f t="shared" si="154"/>
        <v>0</v>
      </c>
      <c r="B962" s="43">
        <f t="shared" si="155"/>
        <v>0</v>
      </c>
      <c r="C962" s="43">
        <f t="shared" si="156"/>
        <v>0</v>
      </c>
      <c r="D962" s="43">
        <f t="shared" si="157"/>
        <v>0</v>
      </c>
      <c r="E962" s="3">
        <f t="shared" si="158"/>
        <v>0</v>
      </c>
      <c r="F962" s="45"/>
      <c r="G962" s="70"/>
      <c r="H962" s="50"/>
      <c r="I962" s="50"/>
      <c r="J962" s="59"/>
      <c r="K962" s="59"/>
      <c r="L962" s="59"/>
      <c r="M962" s="60" t="str">
        <f t="shared" si="164"/>
        <v/>
      </c>
      <c r="N962" s="4">
        <f t="shared" si="159"/>
        <v>0</v>
      </c>
      <c r="O962" s="4">
        <f t="shared" si="160"/>
        <v>0</v>
      </c>
      <c r="P962" s="4">
        <f t="shared" si="161"/>
        <v>0</v>
      </c>
      <c r="Q962" s="16">
        <f t="shared" si="162"/>
        <v>0</v>
      </c>
      <c r="R962" s="16">
        <f t="shared" si="163"/>
        <v>0</v>
      </c>
      <c r="S962" s="16"/>
      <c r="T962" s="110"/>
      <c r="U962" s="111"/>
      <c r="V962" s="111"/>
      <c r="W962" s="111"/>
      <c r="X962" s="112"/>
      <c r="Y962" s="8"/>
      <c r="Z962" s="11"/>
    </row>
    <row r="963" spans="1:26" customFormat="1" x14ac:dyDescent="0.25">
      <c r="A963" s="3">
        <f t="shared" si="154"/>
        <v>0</v>
      </c>
      <c r="B963" s="43">
        <f t="shared" si="155"/>
        <v>0</v>
      </c>
      <c r="C963" s="43">
        <f t="shared" si="156"/>
        <v>0</v>
      </c>
      <c r="D963" s="43">
        <f t="shared" si="157"/>
        <v>0</v>
      </c>
      <c r="E963" s="3">
        <f t="shared" si="158"/>
        <v>0</v>
      </c>
      <c r="F963" s="45"/>
      <c r="G963" s="70"/>
      <c r="H963" s="50"/>
      <c r="I963" s="50"/>
      <c r="J963" s="59"/>
      <c r="K963" s="59"/>
      <c r="L963" s="59"/>
      <c r="M963" s="60" t="str">
        <f t="shared" si="164"/>
        <v/>
      </c>
      <c r="N963" s="4">
        <f t="shared" si="159"/>
        <v>0</v>
      </c>
      <c r="O963" s="4">
        <f t="shared" si="160"/>
        <v>0</v>
      </c>
      <c r="P963" s="4">
        <f t="shared" si="161"/>
        <v>0</v>
      </c>
      <c r="Q963" s="16">
        <f t="shared" si="162"/>
        <v>0</v>
      </c>
      <c r="R963" s="16">
        <f t="shared" si="163"/>
        <v>0</v>
      </c>
      <c r="S963" s="16"/>
      <c r="T963" s="110"/>
      <c r="U963" s="111"/>
      <c r="V963" s="111"/>
      <c r="W963" s="111"/>
      <c r="X963" s="112"/>
      <c r="Y963" s="8"/>
      <c r="Z963" s="11"/>
    </row>
    <row r="964" spans="1:26" customFormat="1" x14ac:dyDescent="0.25">
      <c r="A964" s="3">
        <f t="shared" si="154"/>
        <v>0</v>
      </c>
      <c r="B964" s="43">
        <f t="shared" si="155"/>
        <v>0</v>
      </c>
      <c r="C964" s="43">
        <f t="shared" si="156"/>
        <v>0</v>
      </c>
      <c r="D964" s="43">
        <f t="shared" si="157"/>
        <v>0</v>
      </c>
      <c r="E964" s="3">
        <f t="shared" si="158"/>
        <v>0</v>
      </c>
      <c r="F964" s="45"/>
      <c r="G964" s="70"/>
      <c r="H964" s="50"/>
      <c r="I964" s="50"/>
      <c r="J964" s="59"/>
      <c r="K964" s="59"/>
      <c r="L964" s="59"/>
      <c r="M964" s="60" t="str">
        <f t="shared" si="164"/>
        <v/>
      </c>
      <c r="N964" s="4">
        <f t="shared" si="159"/>
        <v>0</v>
      </c>
      <c r="O964" s="4">
        <f t="shared" si="160"/>
        <v>0</v>
      </c>
      <c r="P964" s="4">
        <f t="shared" si="161"/>
        <v>0</v>
      </c>
      <c r="Q964" s="16">
        <f t="shared" si="162"/>
        <v>0</v>
      </c>
      <c r="R964" s="16">
        <f t="shared" si="163"/>
        <v>0</v>
      </c>
      <c r="S964" s="16"/>
      <c r="T964" s="110"/>
      <c r="U964" s="111"/>
      <c r="V964" s="111"/>
      <c r="W964" s="111"/>
      <c r="X964" s="112"/>
      <c r="Y964" s="8"/>
      <c r="Z964" s="11"/>
    </row>
    <row r="965" spans="1:26" customFormat="1" x14ac:dyDescent="0.25">
      <c r="A965" s="3">
        <f t="shared" si="154"/>
        <v>0</v>
      </c>
      <c r="B965" s="43">
        <f t="shared" si="155"/>
        <v>0</v>
      </c>
      <c r="C965" s="43">
        <f t="shared" si="156"/>
        <v>0</v>
      </c>
      <c r="D965" s="43">
        <f t="shared" si="157"/>
        <v>0</v>
      </c>
      <c r="E965" s="3">
        <f t="shared" si="158"/>
        <v>0</v>
      </c>
      <c r="F965" s="45"/>
      <c r="G965" s="70"/>
      <c r="H965" s="50"/>
      <c r="I965" s="50"/>
      <c r="J965" s="59"/>
      <c r="K965" s="59"/>
      <c r="L965" s="59"/>
      <c r="M965" s="60" t="str">
        <f t="shared" si="164"/>
        <v/>
      </c>
      <c r="N965" s="4">
        <f t="shared" si="159"/>
        <v>0</v>
      </c>
      <c r="O965" s="4">
        <f t="shared" si="160"/>
        <v>0</v>
      </c>
      <c r="P965" s="4">
        <f t="shared" si="161"/>
        <v>0</v>
      </c>
      <c r="Q965" s="16">
        <f t="shared" si="162"/>
        <v>0</v>
      </c>
      <c r="R965" s="16">
        <f t="shared" si="163"/>
        <v>0</v>
      </c>
      <c r="S965" s="16"/>
      <c r="T965" s="110"/>
      <c r="U965" s="111"/>
      <c r="V965" s="111"/>
      <c r="W965" s="111"/>
      <c r="X965" s="112"/>
      <c r="Y965" s="8"/>
      <c r="Z965" s="11"/>
    </row>
    <row r="966" spans="1:26" customFormat="1" x14ac:dyDescent="0.25">
      <c r="A966" s="3">
        <f t="shared" si="154"/>
        <v>0</v>
      </c>
      <c r="B966" s="43">
        <f t="shared" si="155"/>
        <v>0</v>
      </c>
      <c r="C966" s="43">
        <f t="shared" si="156"/>
        <v>0</v>
      </c>
      <c r="D966" s="43">
        <f t="shared" si="157"/>
        <v>0</v>
      </c>
      <c r="E966" s="3">
        <f t="shared" si="158"/>
        <v>0</v>
      </c>
      <c r="F966" s="45"/>
      <c r="G966" s="70"/>
      <c r="H966" s="50"/>
      <c r="I966" s="50"/>
      <c r="J966" s="59"/>
      <c r="K966" s="59"/>
      <c r="L966" s="59"/>
      <c r="M966" s="60" t="str">
        <f t="shared" si="164"/>
        <v/>
      </c>
      <c r="N966" s="4">
        <f t="shared" si="159"/>
        <v>0</v>
      </c>
      <c r="O966" s="4">
        <f t="shared" si="160"/>
        <v>0</v>
      </c>
      <c r="P966" s="4">
        <f t="shared" si="161"/>
        <v>0</v>
      </c>
      <c r="Q966" s="16">
        <f t="shared" si="162"/>
        <v>0</v>
      </c>
      <c r="R966" s="16">
        <f t="shared" si="163"/>
        <v>0</v>
      </c>
      <c r="S966" s="16"/>
      <c r="T966" s="110"/>
      <c r="U966" s="111"/>
      <c r="V966" s="111"/>
      <c r="W966" s="111"/>
      <c r="X966" s="112"/>
      <c r="Y966" s="8"/>
      <c r="Z966" s="11"/>
    </row>
    <row r="967" spans="1:26" customFormat="1" x14ac:dyDescent="0.25">
      <c r="A967" s="3">
        <f t="shared" si="154"/>
        <v>0</v>
      </c>
      <c r="B967" s="43">
        <f t="shared" si="155"/>
        <v>0</v>
      </c>
      <c r="C967" s="43">
        <f t="shared" si="156"/>
        <v>0</v>
      </c>
      <c r="D967" s="43">
        <f t="shared" si="157"/>
        <v>0</v>
      </c>
      <c r="E967" s="3">
        <f t="shared" si="158"/>
        <v>0</v>
      </c>
      <c r="F967" s="45"/>
      <c r="G967" s="70"/>
      <c r="H967" s="50"/>
      <c r="I967" s="50"/>
      <c r="J967" s="59"/>
      <c r="K967" s="59"/>
      <c r="L967" s="59"/>
      <c r="M967" s="60" t="str">
        <f t="shared" si="164"/>
        <v/>
      </c>
      <c r="N967" s="4">
        <f t="shared" si="159"/>
        <v>0</v>
      </c>
      <c r="O967" s="4">
        <f t="shared" si="160"/>
        <v>0</v>
      </c>
      <c r="P967" s="4">
        <f t="shared" si="161"/>
        <v>0</v>
      </c>
      <c r="Q967" s="16">
        <f t="shared" si="162"/>
        <v>0</v>
      </c>
      <c r="R967" s="16">
        <f t="shared" si="163"/>
        <v>0</v>
      </c>
      <c r="S967" s="16"/>
      <c r="T967" s="110"/>
      <c r="U967" s="111"/>
      <c r="V967" s="111"/>
      <c r="W967" s="111"/>
      <c r="X967" s="112"/>
      <c r="Y967" s="8"/>
      <c r="Z967" s="11"/>
    </row>
    <row r="968" spans="1:26" customFormat="1" x14ac:dyDescent="0.25">
      <c r="A968" s="3">
        <f t="shared" si="154"/>
        <v>0</v>
      </c>
      <c r="B968" s="43">
        <f t="shared" si="155"/>
        <v>0</v>
      </c>
      <c r="C968" s="43">
        <f t="shared" si="156"/>
        <v>0</v>
      </c>
      <c r="D968" s="43">
        <f t="shared" si="157"/>
        <v>0</v>
      </c>
      <c r="E968" s="3">
        <f t="shared" si="158"/>
        <v>0</v>
      </c>
      <c r="F968" s="45"/>
      <c r="G968" s="70"/>
      <c r="H968" s="50"/>
      <c r="I968" s="50"/>
      <c r="J968" s="59"/>
      <c r="K968" s="59"/>
      <c r="L968" s="59"/>
      <c r="M968" s="60" t="str">
        <f t="shared" si="164"/>
        <v/>
      </c>
      <c r="N968" s="4">
        <f t="shared" si="159"/>
        <v>0</v>
      </c>
      <c r="O968" s="4">
        <f t="shared" si="160"/>
        <v>0</v>
      </c>
      <c r="P968" s="4">
        <f t="shared" si="161"/>
        <v>0</v>
      </c>
      <c r="Q968" s="16">
        <f t="shared" si="162"/>
        <v>0</v>
      </c>
      <c r="R968" s="16">
        <f t="shared" si="163"/>
        <v>0</v>
      </c>
      <c r="S968" s="16"/>
      <c r="T968" s="110"/>
      <c r="U968" s="111"/>
      <c r="V968" s="111"/>
      <c r="W968" s="111"/>
      <c r="X968" s="112"/>
      <c r="Y968" s="8"/>
      <c r="Z968" s="11"/>
    </row>
    <row r="969" spans="1:26" customFormat="1" x14ac:dyDescent="0.25">
      <c r="A969" s="3">
        <f t="shared" si="154"/>
        <v>0</v>
      </c>
      <c r="B969" s="43">
        <f t="shared" si="155"/>
        <v>0</v>
      </c>
      <c r="C969" s="43">
        <f t="shared" si="156"/>
        <v>0</v>
      </c>
      <c r="D969" s="43">
        <f t="shared" si="157"/>
        <v>0</v>
      </c>
      <c r="E969" s="3">
        <f t="shared" si="158"/>
        <v>0</v>
      </c>
      <c r="F969" s="45"/>
      <c r="G969" s="70"/>
      <c r="H969" s="50"/>
      <c r="I969" s="50"/>
      <c r="J969" s="59"/>
      <c r="K969" s="59"/>
      <c r="L969" s="59"/>
      <c r="M969" s="60" t="str">
        <f t="shared" si="164"/>
        <v/>
      </c>
      <c r="N969" s="4">
        <f t="shared" si="159"/>
        <v>0</v>
      </c>
      <c r="O969" s="4">
        <f t="shared" si="160"/>
        <v>0</v>
      </c>
      <c r="P969" s="4">
        <f t="shared" si="161"/>
        <v>0</v>
      </c>
      <c r="Q969" s="16">
        <f t="shared" si="162"/>
        <v>0</v>
      </c>
      <c r="R969" s="16">
        <f t="shared" si="163"/>
        <v>0</v>
      </c>
      <c r="S969" s="16"/>
      <c r="T969" s="110"/>
      <c r="U969" s="111"/>
      <c r="V969" s="111"/>
      <c r="W969" s="111"/>
      <c r="X969" s="112"/>
      <c r="Y969" s="8"/>
      <c r="Z969" s="11"/>
    </row>
    <row r="970" spans="1:26" customFormat="1" x14ac:dyDescent="0.25">
      <c r="A970" s="3">
        <f t="shared" si="154"/>
        <v>0</v>
      </c>
      <c r="B970" s="43">
        <f t="shared" si="155"/>
        <v>0</v>
      </c>
      <c r="C970" s="43">
        <f t="shared" si="156"/>
        <v>0</v>
      </c>
      <c r="D970" s="43">
        <f t="shared" si="157"/>
        <v>0</v>
      </c>
      <c r="E970" s="3">
        <f t="shared" si="158"/>
        <v>0</v>
      </c>
      <c r="F970" s="45"/>
      <c r="G970" s="70"/>
      <c r="H970" s="50"/>
      <c r="I970" s="50"/>
      <c r="J970" s="59"/>
      <c r="K970" s="59"/>
      <c r="L970" s="59"/>
      <c r="M970" s="60" t="str">
        <f t="shared" si="164"/>
        <v/>
      </c>
      <c r="N970" s="4">
        <f t="shared" si="159"/>
        <v>0</v>
      </c>
      <c r="O970" s="4">
        <f t="shared" si="160"/>
        <v>0</v>
      </c>
      <c r="P970" s="4">
        <f t="shared" si="161"/>
        <v>0</v>
      </c>
      <c r="Q970" s="16">
        <f t="shared" si="162"/>
        <v>0</v>
      </c>
      <c r="R970" s="16">
        <f t="shared" si="163"/>
        <v>0</v>
      </c>
      <c r="S970" s="16"/>
      <c r="T970" s="113"/>
      <c r="U970" s="114"/>
      <c r="V970" s="114"/>
      <c r="W970" s="114"/>
      <c r="X970" s="115"/>
      <c r="Y970" s="8"/>
      <c r="Z970" s="11"/>
    </row>
    <row r="971" spans="1:26" customFormat="1" x14ac:dyDescent="0.25">
      <c r="A971" s="3">
        <f t="shared" si="154"/>
        <v>0</v>
      </c>
      <c r="B971" s="43">
        <f t="shared" si="155"/>
        <v>0</v>
      </c>
      <c r="C971" s="43">
        <f t="shared" si="156"/>
        <v>0</v>
      </c>
      <c r="D971" s="43">
        <f t="shared" si="157"/>
        <v>0</v>
      </c>
      <c r="E971" s="3">
        <f t="shared" si="158"/>
        <v>0</v>
      </c>
      <c r="F971" s="45"/>
      <c r="G971" s="70"/>
      <c r="H971" s="50"/>
      <c r="I971" s="50"/>
      <c r="J971" s="59"/>
      <c r="K971" s="59"/>
      <c r="L971" s="59"/>
      <c r="M971" s="60" t="str">
        <f t="shared" si="164"/>
        <v/>
      </c>
      <c r="N971" s="4">
        <f t="shared" si="159"/>
        <v>0</v>
      </c>
      <c r="O971" s="4">
        <f t="shared" si="160"/>
        <v>0</v>
      </c>
      <c r="P971" s="4">
        <f t="shared" si="161"/>
        <v>0</v>
      </c>
      <c r="Q971" s="16">
        <f t="shared" si="162"/>
        <v>0</v>
      </c>
      <c r="R971" s="16">
        <f t="shared" si="163"/>
        <v>0</v>
      </c>
      <c r="S971" s="16"/>
      <c r="T971" s="113"/>
      <c r="U971" s="114"/>
      <c r="V971" s="114"/>
      <c r="W971" s="114"/>
      <c r="X971" s="115"/>
      <c r="Y971" s="8"/>
      <c r="Z971" s="11"/>
    </row>
    <row r="972" spans="1:26" customFormat="1" x14ac:dyDescent="0.25">
      <c r="A972" s="3">
        <f t="shared" si="154"/>
        <v>0</v>
      </c>
      <c r="B972" s="43">
        <f t="shared" si="155"/>
        <v>0</v>
      </c>
      <c r="C972" s="43">
        <f t="shared" si="156"/>
        <v>0</v>
      </c>
      <c r="D972" s="43">
        <f t="shared" si="157"/>
        <v>0</v>
      </c>
      <c r="E972" s="3">
        <f t="shared" si="158"/>
        <v>0</v>
      </c>
      <c r="F972" s="45"/>
      <c r="G972" s="70"/>
      <c r="H972" s="50"/>
      <c r="I972" s="50"/>
      <c r="J972" s="59"/>
      <c r="K972" s="59"/>
      <c r="L972" s="59"/>
      <c r="M972" s="60" t="str">
        <f t="shared" si="164"/>
        <v/>
      </c>
      <c r="N972" s="4">
        <f t="shared" si="159"/>
        <v>0</v>
      </c>
      <c r="O972" s="4">
        <f t="shared" si="160"/>
        <v>0</v>
      </c>
      <c r="P972" s="4">
        <f t="shared" si="161"/>
        <v>0</v>
      </c>
      <c r="Q972" s="16">
        <f t="shared" si="162"/>
        <v>0</v>
      </c>
      <c r="R972" s="16">
        <f t="shared" si="163"/>
        <v>0</v>
      </c>
      <c r="S972" s="16"/>
      <c r="T972" s="113"/>
      <c r="U972" s="114"/>
      <c r="V972" s="114"/>
      <c r="W972" s="114"/>
      <c r="X972" s="115"/>
      <c r="Y972" s="8"/>
      <c r="Z972" s="11"/>
    </row>
    <row r="973" spans="1:26" customFormat="1" x14ac:dyDescent="0.25">
      <c r="A973" s="3">
        <f t="shared" si="154"/>
        <v>0</v>
      </c>
      <c r="B973" s="43">
        <f t="shared" si="155"/>
        <v>0</v>
      </c>
      <c r="C973" s="43">
        <f t="shared" si="156"/>
        <v>0</v>
      </c>
      <c r="D973" s="43">
        <f t="shared" si="157"/>
        <v>0</v>
      </c>
      <c r="E973" s="3">
        <f t="shared" si="158"/>
        <v>0</v>
      </c>
      <c r="F973" s="45"/>
      <c r="G973" s="70"/>
      <c r="H973" s="50"/>
      <c r="I973" s="50"/>
      <c r="J973" s="59"/>
      <c r="K973" s="59"/>
      <c r="L973" s="59"/>
      <c r="M973" s="60" t="str">
        <f t="shared" si="164"/>
        <v/>
      </c>
      <c r="N973" s="4">
        <f t="shared" si="159"/>
        <v>0</v>
      </c>
      <c r="O973" s="4">
        <f t="shared" si="160"/>
        <v>0</v>
      </c>
      <c r="P973" s="4">
        <f t="shared" si="161"/>
        <v>0</v>
      </c>
      <c r="Q973" s="16">
        <f t="shared" si="162"/>
        <v>0</v>
      </c>
      <c r="R973" s="16">
        <f t="shared" si="163"/>
        <v>0</v>
      </c>
      <c r="S973" s="16"/>
      <c r="T973" s="113"/>
      <c r="U973" s="114"/>
      <c r="V973" s="114"/>
      <c r="W973" s="114"/>
      <c r="X973" s="115"/>
      <c r="Y973" s="8"/>
      <c r="Z973" s="11"/>
    </row>
    <row r="974" spans="1:26" customFormat="1" x14ac:dyDescent="0.25">
      <c r="A974" s="3">
        <f t="shared" si="154"/>
        <v>0</v>
      </c>
      <c r="B974" s="43">
        <f t="shared" si="155"/>
        <v>0</v>
      </c>
      <c r="C974" s="43">
        <f t="shared" si="156"/>
        <v>0</v>
      </c>
      <c r="D974" s="43">
        <f t="shared" si="157"/>
        <v>0</v>
      </c>
      <c r="E974" s="3">
        <f t="shared" si="158"/>
        <v>0</v>
      </c>
      <c r="F974" s="45"/>
      <c r="G974" s="70"/>
      <c r="H974" s="50"/>
      <c r="I974" s="50"/>
      <c r="J974" s="59"/>
      <c r="K974" s="59"/>
      <c r="L974" s="59"/>
      <c r="M974" s="60" t="str">
        <f t="shared" si="164"/>
        <v/>
      </c>
      <c r="N974" s="4">
        <f t="shared" si="159"/>
        <v>0</v>
      </c>
      <c r="O974" s="4">
        <f t="shared" si="160"/>
        <v>0</v>
      </c>
      <c r="P974" s="4">
        <f t="shared" si="161"/>
        <v>0</v>
      </c>
      <c r="Q974" s="16">
        <f t="shared" si="162"/>
        <v>0</v>
      </c>
      <c r="R974" s="16">
        <f t="shared" si="163"/>
        <v>0</v>
      </c>
      <c r="S974" s="16"/>
      <c r="T974" s="113"/>
      <c r="U974" s="114"/>
      <c r="V974" s="114"/>
      <c r="W974" s="114"/>
      <c r="X974" s="115"/>
      <c r="Y974" s="8"/>
      <c r="Z974" s="11"/>
    </row>
    <row r="975" spans="1:26" customFormat="1" x14ac:dyDescent="0.25">
      <c r="A975" s="3">
        <f t="shared" si="154"/>
        <v>0</v>
      </c>
      <c r="B975" s="43">
        <f t="shared" si="155"/>
        <v>0</v>
      </c>
      <c r="C975" s="43">
        <f t="shared" si="156"/>
        <v>0</v>
      </c>
      <c r="D975" s="43">
        <f t="shared" si="157"/>
        <v>0</v>
      </c>
      <c r="E975" s="3">
        <f t="shared" si="158"/>
        <v>0</v>
      </c>
      <c r="F975" s="45"/>
      <c r="G975" s="70"/>
      <c r="H975" s="50"/>
      <c r="I975" s="50"/>
      <c r="J975" s="59"/>
      <c r="K975" s="59"/>
      <c r="L975" s="59"/>
      <c r="M975" s="60" t="str">
        <f t="shared" si="164"/>
        <v/>
      </c>
      <c r="N975" s="4">
        <f t="shared" si="159"/>
        <v>0</v>
      </c>
      <c r="O975" s="4">
        <f t="shared" si="160"/>
        <v>0</v>
      </c>
      <c r="P975" s="4">
        <f t="shared" si="161"/>
        <v>0</v>
      </c>
      <c r="Q975" s="16">
        <f t="shared" si="162"/>
        <v>0</v>
      </c>
      <c r="R975" s="16">
        <f t="shared" si="163"/>
        <v>0</v>
      </c>
      <c r="S975" s="16"/>
      <c r="T975" s="110"/>
      <c r="U975" s="111"/>
      <c r="V975" s="111"/>
      <c r="W975" s="111"/>
      <c r="X975" s="112"/>
      <c r="Y975" s="8"/>
      <c r="Z975" s="11"/>
    </row>
    <row r="976" spans="1:26" customFormat="1" x14ac:dyDescent="0.25">
      <c r="A976" s="3">
        <f t="shared" si="154"/>
        <v>0</v>
      </c>
      <c r="B976" s="43">
        <f t="shared" si="155"/>
        <v>0</v>
      </c>
      <c r="C976" s="43">
        <f t="shared" si="156"/>
        <v>0</v>
      </c>
      <c r="D976" s="43">
        <f t="shared" si="157"/>
        <v>0</v>
      </c>
      <c r="E976" s="3">
        <f t="shared" si="158"/>
        <v>0</v>
      </c>
      <c r="F976" s="45"/>
      <c r="G976" s="70"/>
      <c r="H976" s="50"/>
      <c r="I976" s="50"/>
      <c r="J976" s="59"/>
      <c r="K976" s="59"/>
      <c r="L976" s="59"/>
      <c r="M976" s="60" t="str">
        <f t="shared" si="164"/>
        <v/>
      </c>
      <c r="N976" s="4">
        <f t="shared" si="159"/>
        <v>0</v>
      </c>
      <c r="O976" s="4">
        <f t="shared" si="160"/>
        <v>0</v>
      </c>
      <c r="P976" s="4">
        <f t="shared" si="161"/>
        <v>0</v>
      </c>
      <c r="Q976" s="16">
        <f t="shared" si="162"/>
        <v>0</v>
      </c>
      <c r="R976" s="16">
        <f t="shared" si="163"/>
        <v>0</v>
      </c>
      <c r="S976" s="16"/>
      <c r="T976" s="110"/>
      <c r="U976" s="111"/>
      <c r="V976" s="111"/>
      <c r="W976" s="111"/>
      <c r="X976" s="112"/>
      <c r="Y976" s="8"/>
      <c r="Z976" s="11"/>
    </row>
    <row r="977" spans="1:26" customFormat="1" x14ac:dyDescent="0.25">
      <c r="A977" s="3">
        <f t="shared" si="154"/>
        <v>0</v>
      </c>
      <c r="B977" s="43">
        <f t="shared" si="155"/>
        <v>0</v>
      </c>
      <c r="C977" s="43">
        <f t="shared" si="156"/>
        <v>0</v>
      </c>
      <c r="D977" s="43">
        <f t="shared" si="157"/>
        <v>0</v>
      </c>
      <c r="E977" s="3">
        <f t="shared" si="158"/>
        <v>0</v>
      </c>
      <c r="F977" s="45"/>
      <c r="G977" s="70"/>
      <c r="H977" s="50"/>
      <c r="I977" s="50"/>
      <c r="J977" s="59"/>
      <c r="K977" s="59"/>
      <c r="L977" s="59"/>
      <c r="M977" s="60" t="str">
        <f t="shared" si="164"/>
        <v/>
      </c>
      <c r="N977" s="4">
        <f t="shared" si="159"/>
        <v>0</v>
      </c>
      <c r="O977" s="4">
        <f t="shared" si="160"/>
        <v>0</v>
      </c>
      <c r="P977" s="4">
        <f t="shared" si="161"/>
        <v>0</v>
      </c>
      <c r="Q977" s="16">
        <f t="shared" si="162"/>
        <v>0</v>
      </c>
      <c r="R977" s="16">
        <f t="shared" si="163"/>
        <v>0</v>
      </c>
      <c r="S977" s="16"/>
      <c r="T977" s="110"/>
      <c r="U977" s="111"/>
      <c r="V977" s="111"/>
      <c r="W977" s="111"/>
      <c r="X977" s="112"/>
      <c r="Y977" s="8"/>
      <c r="Z977" s="11"/>
    </row>
    <row r="978" spans="1:26" customFormat="1" x14ac:dyDescent="0.25">
      <c r="A978" s="3">
        <f t="shared" ref="A978:A1041" si="165">IF(AND(G978="", H978="", I978="", J978="", K978="", L978=""), 0, 1)</f>
        <v>0</v>
      </c>
      <c r="B978" s="43">
        <f t="shared" ref="B978:B1041" si="166">IF(OR(G978&lt;&gt;"", H978&lt;&gt;"", I978&lt;&gt;"", J978&lt;&gt;"", K978&lt;&gt;"", L978&lt;&gt;""), 1, 0)</f>
        <v>0</v>
      </c>
      <c r="C978" s="43">
        <f t="shared" ref="C978:C1041" si="167">$B978*IF($G978="", 1, 0)</f>
        <v>0</v>
      </c>
      <c r="D978" s="43">
        <f t="shared" ref="D978:D1041" si="168">$B978*IF($H978="", 1, 0)</f>
        <v>0</v>
      </c>
      <c r="E978" s="3">
        <f t="shared" ref="E978:E1041" si="169">$B978*IF($I978="", 1, 0)</f>
        <v>0</v>
      </c>
      <c r="F978" s="45"/>
      <c r="G978" s="70"/>
      <c r="H978" s="50"/>
      <c r="I978" s="50"/>
      <c r="J978" s="59"/>
      <c r="K978" s="59"/>
      <c r="L978" s="59"/>
      <c r="M978" s="60" t="str">
        <f t="shared" si="164"/>
        <v/>
      </c>
      <c r="N978" s="4">
        <f t="shared" ref="N978:N1041" si="170">$B978*IF($J978="", 1, 0)</f>
        <v>0</v>
      </c>
      <c r="O978" s="4">
        <f t="shared" ref="O978:O1041" si="171">$B978*IF(OR($K978="", $K978&gt;$J978), 1, 0)</f>
        <v>0</v>
      </c>
      <c r="P978" s="4">
        <f t="shared" ref="P978:P1041" si="172">$B978*IF(OR($L978="", $L978&gt;J978), 1, 0)</f>
        <v>0</v>
      </c>
      <c r="Q978" s="16">
        <f t="shared" ref="Q978:Q1041" si="173">$B978*IF($M978="", 1, 0)</f>
        <v>0</v>
      </c>
      <c r="R978" s="16">
        <f t="shared" ref="R978:R1041" si="174">IF(OR(M978="", AND(M978&gt;=0, M978&lt;=J978)),0,1)</f>
        <v>0</v>
      </c>
      <c r="S978" s="16"/>
      <c r="T978" s="110"/>
      <c r="U978" s="111"/>
      <c r="V978" s="111"/>
      <c r="W978" s="111"/>
      <c r="X978" s="112"/>
      <c r="Y978" s="8"/>
      <c r="Z978" s="11"/>
    </row>
    <row r="979" spans="1:26" customFormat="1" x14ac:dyDescent="0.25">
      <c r="A979" s="3">
        <f t="shared" si="165"/>
        <v>0</v>
      </c>
      <c r="B979" s="43">
        <f t="shared" si="166"/>
        <v>0</v>
      </c>
      <c r="C979" s="43">
        <f t="shared" si="167"/>
        <v>0</v>
      </c>
      <c r="D979" s="43">
        <f t="shared" si="168"/>
        <v>0</v>
      </c>
      <c r="E979" s="3">
        <f t="shared" si="169"/>
        <v>0</v>
      </c>
      <c r="F979" s="45"/>
      <c r="G979" s="70"/>
      <c r="H979" s="50"/>
      <c r="I979" s="50"/>
      <c r="J979" s="59"/>
      <c r="K979" s="59"/>
      <c r="L979" s="59"/>
      <c r="M979" s="60" t="str">
        <f t="shared" ref="M979:M1042" si="175">IF(OR(J979&lt;&gt;"", K979&lt;&gt;"", L979&lt;&gt;""), K979+L979, "")</f>
        <v/>
      </c>
      <c r="N979" s="4">
        <f t="shared" si="170"/>
        <v>0</v>
      </c>
      <c r="O979" s="4">
        <f t="shared" si="171"/>
        <v>0</v>
      </c>
      <c r="P979" s="4">
        <f t="shared" si="172"/>
        <v>0</v>
      </c>
      <c r="Q979" s="16">
        <f t="shared" si="173"/>
        <v>0</v>
      </c>
      <c r="R979" s="16">
        <f t="shared" si="174"/>
        <v>0</v>
      </c>
      <c r="S979" s="16"/>
      <c r="T979" s="110"/>
      <c r="U979" s="111"/>
      <c r="V979" s="111"/>
      <c r="W979" s="111"/>
      <c r="X979" s="112"/>
      <c r="Y979" s="8"/>
      <c r="Z979" s="11"/>
    </row>
    <row r="980" spans="1:26" customFormat="1" x14ac:dyDescent="0.25">
      <c r="A980" s="3">
        <f t="shared" si="165"/>
        <v>0</v>
      </c>
      <c r="B980" s="43">
        <f t="shared" si="166"/>
        <v>0</v>
      </c>
      <c r="C980" s="43">
        <f t="shared" si="167"/>
        <v>0</v>
      </c>
      <c r="D980" s="43">
        <f t="shared" si="168"/>
        <v>0</v>
      </c>
      <c r="E980" s="3">
        <f t="shared" si="169"/>
        <v>0</v>
      </c>
      <c r="F980" s="45"/>
      <c r="G980" s="70"/>
      <c r="H980" s="50"/>
      <c r="I980" s="50"/>
      <c r="J980" s="59"/>
      <c r="K980" s="59"/>
      <c r="L980" s="59"/>
      <c r="M980" s="60" t="str">
        <f t="shared" si="175"/>
        <v/>
      </c>
      <c r="N980" s="4">
        <f t="shared" si="170"/>
        <v>0</v>
      </c>
      <c r="O980" s="4">
        <f t="shared" si="171"/>
        <v>0</v>
      </c>
      <c r="P980" s="4">
        <f t="shared" si="172"/>
        <v>0</v>
      </c>
      <c r="Q980" s="16">
        <f t="shared" si="173"/>
        <v>0</v>
      </c>
      <c r="R980" s="16">
        <f t="shared" si="174"/>
        <v>0</v>
      </c>
      <c r="S980" s="16"/>
      <c r="T980" s="110"/>
      <c r="U980" s="111"/>
      <c r="V980" s="111"/>
      <c r="W980" s="111"/>
      <c r="X980" s="112"/>
      <c r="Y980" s="8"/>
      <c r="Z980" s="11"/>
    </row>
    <row r="981" spans="1:26" customFormat="1" x14ac:dyDescent="0.25">
      <c r="A981" s="3">
        <f t="shared" si="165"/>
        <v>0</v>
      </c>
      <c r="B981" s="43">
        <f t="shared" si="166"/>
        <v>0</v>
      </c>
      <c r="C981" s="43">
        <f t="shared" si="167"/>
        <v>0</v>
      </c>
      <c r="D981" s="43">
        <f t="shared" si="168"/>
        <v>0</v>
      </c>
      <c r="E981" s="3">
        <f t="shared" si="169"/>
        <v>0</v>
      </c>
      <c r="F981" s="45"/>
      <c r="G981" s="70"/>
      <c r="H981" s="50"/>
      <c r="I981" s="50"/>
      <c r="J981" s="59"/>
      <c r="K981" s="59"/>
      <c r="L981" s="59"/>
      <c r="M981" s="60" t="str">
        <f t="shared" si="175"/>
        <v/>
      </c>
      <c r="N981" s="4">
        <f t="shared" si="170"/>
        <v>0</v>
      </c>
      <c r="O981" s="4">
        <f t="shared" si="171"/>
        <v>0</v>
      </c>
      <c r="P981" s="4">
        <f t="shared" si="172"/>
        <v>0</v>
      </c>
      <c r="Q981" s="16">
        <f t="shared" si="173"/>
        <v>0</v>
      </c>
      <c r="R981" s="16">
        <f t="shared" si="174"/>
        <v>0</v>
      </c>
      <c r="S981" s="16"/>
      <c r="T981" s="110"/>
      <c r="U981" s="111"/>
      <c r="V981" s="111"/>
      <c r="W981" s="111"/>
      <c r="X981" s="112"/>
      <c r="Y981" s="8"/>
      <c r="Z981" s="11"/>
    </row>
    <row r="982" spans="1:26" customFormat="1" x14ac:dyDescent="0.25">
      <c r="A982" s="3">
        <f t="shared" si="165"/>
        <v>0</v>
      </c>
      <c r="B982" s="43">
        <f t="shared" si="166"/>
        <v>0</v>
      </c>
      <c r="C982" s="43">
        <f t="shared" si="167"/>
        <v>0</v>
      </c>
      <c r="D982" s="43">
        <f t="shared" si="168"/>
        <v>0</v>
      </c>
      <c r="E982" s="3">
        <f t="shared" si="169"/>
        <v>0</v>
      </c>
      <c r="F982" s="45"/>
      <c r="G982" s="70"/>
      <c r="H982" s="50"/>
      <c r="I982" s="50"/>
      <c r="J982" s="59"/>
      <c r="K982" s="59"/>
      <c r="L982" s="59"/>
      <c r="M982" s="60" t="str">
        <f t="shared" si="175"/>
        <v/>
      </c>
      <c r="N982" s="4">
        <f t="shared" si="170"/>
        <v>0</v>
      </c>
      <c r="O982" s="4">
        <f t="shared" si="171"/>
        <v>0</v>
      </c>
      <c r="P982" s="4">
        <f t="shared" si="172"/>
        <v>0</v>
      </c>
      <c r="Q982" s="16">
        <f t="shared" si="173"/>
        <v>0</v>
      </c>
      <c r="R982" s="16">
        <f t="shared" si="174"/>
        <v>0</v>
      </c>
      <c r="S982" s="16"/>
      <c r="T982" s="110"/>
      <c r="U982" s="111"/>
      <c r="V982" s="111"/>
      <c r="W982" s="111"/>
      <c r="X982" s="112"/>
      <c r="Y982" s="8"/>
      <c r="Z982" s="11"/>
    </row>
    <row r="983" spans="1:26" customFormat="1" x14ac:dyDescent="0.25">
      <c r="A983" s="3">
        <f t="shared" si="165"/>
        <v>0</v>
      </c>
      <c r="B983" s="43">
        <f t="shared" si="166"/>
        <v>0</v>
      </c>
      <c r="C983" s="43">
        <f t="shared" si="167"/>
        <v>0</v>
      </c>
      <c r="D983" s="43">
        <f t="shared" si="168"/>
        <v>0</v>
      </c>
      <c r="E983" s="3">
        <f t="shared" si="169"/>
        <v>0</v>
      </c>
      <c r="F983" s="45"/>
      <c r="G983" s="70"/>
      <c r="H983" s="50"/>
      <c r="I983" s="50"/>
      <c r="J983" s="59"/>
      <c r="K983" s="59"/>
      <c r="L983" s="59"/>
      <c r="M983" s="60" t="str">
        <f t="shared" si="175"/>
        <v/>
      </c>
      <c r="N983" s="4">
        <f t="shared" si="170"/>
        <v>0</v>
      </c>
      <c r="O983" s="4">
        <f t="shared" si="171"/>
        <v>0</v>
      </c>
      <c r="P983" s="4">
        <f t="shared" si="172"/>
        <v>0</v>
      </c>
      <c r="Q983" s="16">
        <f t="shared" si="173"/>
        <v>0</v>
      </c>
      <c r="R983" s="16">
        <f t="shared" si="174"/>
        <v>0</v>
      </c>
      <c r="S983" s="16"/>
      <c r="T983" s="110"/>
      <c r="U983" s="111"/>
      <c r="V983" s="111"/>
      <c r="W983" s="111"/>
      <c r="X983" s="112"/>
      <c r="Y983" s="8"/>
      <c r="Z983" s="11"/>
    </row>
    <row r="984" spans="1:26" customFormat="1" x14ac:dyDescent="0.25">
      <c r="A984" s="3">
        <f t="shared" si="165"/>
        <v>0</v>
      </c>
      <c r="B984" s="43">
        <f t="shared" si="166"/>
        <v>0</v>
      </c>
      <c r="C984" s="43">
        <f t="shared" si="167"/>
        <v>0</v>
      </c>
      <c r="D984" s="43">
        <f t="shared" si="168"/>
        <v>0</v>
      </c>
      <c r="E984" s="3">
        <f t="shared" si="169"/>
        <v>0</v>
      </c>
      <c r="F984" s="45"/>
      <c r="G984" s="70"/>
      <c r="H984" s="50"/>
      <c r="I984" s="50"/>
      <c r="J984" s="59"/>
      <c r="K984" s="59"/>
      <c r="L984" s="59"/>
      <c r="M984" s="60" t="str">
        <f t="shared" si="175"/>
        <v/>
      </c>
      <c r="N984" s="4">
        <f t="shared" si="170"/>
        <v>0</v>
      </c>
      <c r="O984" s="4">
        <f t="shared" si="171"/>
        <v>0</v>
      </c>
      <c r="P984" s="4">
        <f t="shared" si="172"/>
        <v>0</v>
      </c>
      <c r="Q984" s="16">
        <f t="shared" si="173"/>
        <v>0</v>
      </c>
      <c r="R984" s="16">
        <f t="shared" si="174"/>
        <v>0</v>
      </c>
      <c r="S984" s="16"/>
      <c r="T984" s="110"/>
      <c r="U984" s="111"/>
      <c r="V984" s="111"/>
      <c r="W984" s="111"/>
      <c r="X984" s="112"/>
      <c r="Y984" s="8"/>
      <c r="Z984" s="11"/>
    </row>
    <row r="985" spans="1:26" customFormat="1" x14ac:dyDescent="0.25">
      <c r="A985" s="3">
        <f t="shared" si="165"/>
        <v>0</v>
      </c>
      <c r="B985" s="43">
        <f t="shared" si="166"/>
        <v>0</v>
      </c>
      <c r="C985" s="43">
        <f t="shared" si="167"/>
        <v>0</v>
      </c>
      <c r="D985" s="43">
        <f t="shared" si="168"/>
        <v>0</v>
      </c>
      <c r="E985" s="3">
        <f t="shared" si="169"/>
        <v>0</v>
      </c>
      <c r="F985" s="45"/>
      <c r="G985" s="70"/>
      <c r="H985" s="50"/>
      <c r="I985" s="50"/>
      <c r="J985" s="59"/>
      <c r="K985" s="59"/>
      <c r="L985" s="59"/>
      <c r="M985" s="60" t="str">
        <f t="shared" si="175"/>
        <v/>
      </c>
      <c r="N985" s="4">
        <f t="shared" si="170"/>
        <v>0</v>
      </c>
      <c r="O985" s="4">
        <f t="shared" si="171"/>
        <v>0</v>
      </c>
      <c r="P985" s="4">
        <f t="shared" si="172"/>
        <v>0</v>
      </c>
      <c r="Q985" s="16">
        <f t="shared" si="173"/>
        <v>0</v>
      </c>
      <c r="R985" s="16">
        <f t="shared" si="174"/>
        <v>0</v>
      </c>
      <c r="S985" s="16"/>
      <c r="T985" s="110"/>
      <c r="U985" s="111"/>
      <c r="V985" s="111"/>
      <c r="W985" s="111"/>
      <c r="X985" s="112"/>
      <c r="Y985" s="8"/>
      <c r="Z985" s="11"/>
    </row>
    <row r="986" spans="1:26" customFormat="1" x14ac:dyDescent="0.25">
      <c r="A986" s="3">
        <f t="shared" si="165"/>
        <v>0</v>
      </c>
      <c r="B986" s="43">
        <f t="shared" si="166"/>
        <v>0</v>
      </c>
      <c r="C986" s="43">
        <f t="shared" si="167"/>
        <v>0</v>
      </c>
      <c r="D986" s="43">
        <f t="shared" si="168"/>
        <v>0</v>
      </c>
      <c r="E986" s="3">
        <f t="shared" si="169"/>
        <v>0</v>
      </c>
      <c r="F986" s="45"/>
      <c r="G986" s="70"/>
      <c r="H986" s="50"/>
      <c r="I986" s="50"/>
      <c r="J986" s="59"/>
      <c r="K986" s="59"/>
      <c r="L986" s="59"/>
      <c r="M986" s="60" t="str">
        <f t="shared" si="175"/>
        <v/>
      </c>
      <c r="N986" s="4">
        <f t="shared" si="170"/>
        <v>0</v>
      </c>
      <c r="O986" s="4">
        <f t="shared" si="171"/>
        <v>0</v>
      </c>
      <c r="P986" s="4">
        <f t="shared" si="172"/>
        <v>0</v>
      </c>
      <c r="Q986" s="16">
        <f t="shared" si="173"/>
        <v>0</v>
      </c>
      <c r="R986" s="16">
        <f t="shared" si="174"/>
        <v>0</v>
      </c>
      <c r="S986" s="16"/>
      <c r="T986" s="110"/>
      <c r="U986" s="111"/>
      <c r="V986" s="111"/>
      <c r="W986" s="111"/>
      <c r="X986" s="112"/>
      <c r="Y986" s="8"/>
      <c r="Z986" s="11"/>
    </row>
    <row r="987" spans="1:26" customFormat="1" x14ac:dyDescent="0.25">
      <c r="A987" s="3">
        <f t="shared" si="165"/>
        <v>0</v>
      </c>
      <c r="B987" s="43">
        <f t="shared" si="166"/>
        <v>0</v>
      </c>
      <c r="C987" s="43">
        <f t="shared" si="167"/>
        <v>0</v>
      </c>
      <c r="D987" s="43">
        <f t="shared" si="168"/>
        <v>0</v>
      </c>
      <c r="E987" s="3">
        <f t="shared" si="169"/>
        <v>0</v>
      </c>
      <c r="F987" s="45"/>
      <c r="G987" s="70"/>
      <c r="H987" s="50"/>
      <c r="I987" s="50"/>
      <c r="J987" s="59"/>
      <c r="K987" s="59"/>
      <c r="L987" s="59"/>
      <c r="M987" s="60" t="str">
        <f t="shared" si="175"/>
        <v/>
      </c>
      <c r="N987" s="4">
        <f t="shared" si="170"/>
        <v>0</v>
      </c>
      <c r="O987" s="4">
        <f t="shared" si="171"/>
        <v>0</v>
      </c>
      <c r="P987" s="4">
        <f t="shared" si="172"/>
        <v>0</v>
      </c>
      <c r="Q987" s="16">
        <f t="shared" si="173"/>
        <v>0</v>
      </c>
      <c r="R987" s="16">
        <f t="shared" si="174"/>
        <v>0</v>
      </c>
      <c r="S987" s="16"/>
      <c r="T987" s="110"/>
      <c r="U987" s="111"/>
      <c r="V987" s="111"/>
      <c r="W987" s="111"/>
      <c r="X987" s="112"/>
      <c r="Y987" s="8"/>
      <c r="Z987" s="11"/>
    </row>
    <row r="988" spans="1:26" customFormat="1" x14ac:dyDescent="0.25">
      <c r="A988" s="3">
        <f t="shared" si="165"/>
        <v>0</v>
      </c>
      <c r="B988" s="43">
        <f t="shared" si="166"/>
        <v>0</v>
      </c>
      <c r="C988" s="43">
        <f t="shared" si="167"/>
        <v>0</v>
      </c>
      <c r="D988" s="43">
        <f t="shared" si="168"/>
        <v>0</v>
      </c>
      <c r="E988" s="3">
        <f t="shared" si="169"/>
        <v>0</v>
      </c>
      <c r="F988" s="45"/>
      <c r="G988" s="70"/>
      <c r="H988" s="50"/>
      <c r="I988" s="50"/>
      <c r="J988" s="59"/>
      <c r="K988" s="59"/>
      <c r="L988" s="59"/>
      <c r="M988" s="60" t="str">
        <f t="shared" si="175"/>
        <v/>
      </c>
      <c r="N988" s="4">
        <f t="shared" si="170"/>
        <v>0</v>
      </c>
      <c r="O988" s="4">
        <f t="shared" si="171"/>
        <v>0</v>
      </c>
      <c r="P988" s="4">
        <f t="shared" si="172"/>
        <v>0</v>
      </c>
      <c r="Q988" s="16">
        <f t="shared" si="173"/>
        <v>0</v>
      </c>
      <c r="R988" s="16">
        <f t="shared" si="174"/>
        <v>0</v>
      </c>
      <c r="S988" s="16"/>
      <c r="T988" s="110"/>
      <c r="U988" s="111"/>
      <c r="V988" s="111"/>
      <c r="W988" s="111"/>
      <c r="X988" s="112"/>
      <c r="Y988" s="8"/>
      <c r="Z988" s="11"/>
    </row>
    <row r="989" spans="1:26" customFormat="1" x14ac:dyDescent="0.25">
      <c r="A989" s="3">
        <f t="shared" si="165"/>
        <v>0</v>
      </c>
      <c r="B989" s="43">
        <f t="shared" si="166"/>
        <v>0</v>
      </c>
      <c r="C989" s="43">
        <f t="shared" si="167"/>
        <v>0</v>
      </c>
      <c r="D989" s="43">
        <f t="shared" si="168"/>
        <v>0</v>
      </c>
      <c r="E989" s="3">
        <f t="shared" si="169"/>
        <v>0</v>
      </c>
      <c r="F989" s="45"/>
      <c r="G989" s="70"/>
      <c r="H989" s="50"/>
      <c r="I989" s="50"/>
      <c r="J989" s="59"/>
      <c r="K989" s="59"/>
      <c r="L989" s="59"/>
      <c r="M989" s="60" t="str">
        <f t="shared" si="175"/>
        <v/>
      </c>
      <c r="N989" s="4">
        <f t="shared" si="170"/>
        <v>0</v>
      </c>
      <c r="O989" s="4">
        <f t="shared" si="171"/>
        <v>0</v>
      </c>
      <c r="P989" s="4">
        <f t="shared" si="172"/>
        <v>0</v>
      </c>
      <c r="Q989" s="16">
        <f t="shared" si="173"/>
        <v>0</v>
      </c>
      <c r="R989" s="16">
        <f t="shared" si="174"/>
        <v>0</v>
      </c>
      <c r="S989" s="16"/>
      <c r="T989" s="110"/>
      <c r="U989" s="111"/>
      <c r="V989" s="111"/>
      <c r="W989" s="111"/>
      <c r="X989" s="112"/>
      <c r="Y989" s="8"/>
      <c r="Z989" s="11"/>
    </row>
    <row r="990" spans="1:26" customFormat="1" x14ac:dyDescent="0.25">
      <c r="A990" s="3">
        <f t="shared" si="165"/>
        <v>0</v>
      </c>
      <c r="B990" s="43">
        <f t="shared" si="166"/>
        <v>0</v>
      </c>
      <c r="C990" s="43">
        <f t="shared" si="167"/>
        <v>0</v>
      </c>
      <c r="D990" s="43">
        <f t="shared" si="168"/>
        <v>0</v>
      </c>
      <c r="E990" s="3">
        <f t="shared" si="169"/>
        <v>0</v>
      </c>
      <c r="F990" s="45"/>
      <c r="G990" s="70"/>
      <c r="H990" s="50"/>
      <c r="I990" s="50"/>
      <c r="J990" s="59"/>
      <c r="K990" s="59"/>
      <c r="L990" s="59"/>
      <c r="M990" s="60" t="str">
        <f t="shared" si="175"/>
        <v/>
      </c>
      <c r="N990" s="4">
        <f t="shared" si="170"/>
        <v>0</v>
      </c>
      <c r="O990" s="4">
        <f t="shared" si="171"/>
        <v>0</v>
      </c>
      <c r="P990" s="4">
        <f t="shared" si="172"/>
        <v>0</v>
      </c>
      <c r="Q990" s="16">
        <f t="shared" si="173"/>
        <v>0</v>
      </c>
      <c r="R990" s="16">
        <f t="shared" si="174"/>
        <v>0</v>
      </c>
      <c r="S990" s="16"/>
      <c r="T990" s="110"/>
      <c r="U990" s="111"/>
      <c r="V990" s="111"/>
      <c r="W990" s="111"/>
      <c r="X990" s="112"/>
      <c r="Y990" s="8"/>
      <c r="Z990" s="11"/>
    </row>
    <row r="991" spans="1:26" customFormat="1" x14ac:dyDescent="0.25">
      <c r="A991" s="3">
        <f t="shared" si="165"/>
        <v>0</v>
      </c>
      <c r="B991" s="43">
        <f t="shared" si="166"/>
        <v>0</v>
      </c>
      <c r="C991" s="43">
        <f t="shared" si="167"/>
        <v>0</v>
      </c>
      <c r="D991" s="43">
        <f t="shared" si="168"/>
        <v>0</v>
      </c>
      <c r="E991" s="3">
        <f t="shared" si="169"/>
        <v>0</v>
      </c>
      <c r="F991" s="45"/>
      <c r="G991" s="70"/>
      <c r="H991" s="50"/>
      <c r="I991" s="50"/>
      <c r="J991" s="59"/>
      <c r="K991" s="59"/>
      <c r="L991" s="59"/>
      <c r="M991" s="60" t="str">
        <f t="shared" si="175"/>
        <v/>
      </c>
      <c r="N991" s="4">
        <f t="shared" si="170"/>
        <v>0</v>
      </c>
      <c r="O991" s="4">
        <f t="shared" si="171"/>
        <v>0</v>
      </c>
      <c r="P991" s="4">
        <f t="shared" si="172"/>
        <v>0</v>
      </c>
      <c r="Q991" s="16">
        <f t="shared" si="173"/>
        <v>0</v>
      </c>
      <c r="R991" s="16">
        <f t="shared" si="174"/>
        <v>0</v>
      </c>
      <c r="S991" s="16"/>
      <c r="T991" s="110"/>
      <c r="U991" s="111"/>
      <c r="V991" s="111"/>
      <c r="W991" s="111"/>
      <c r="X991" s="112"/>
      <c r="Y991" s="8"/>
      <c r="Z991" s="11"/>
    </row>
    <row r="992" spans="1:26" customFormat="1" x14ac:dyDescent="0.25">
      <c r="A992" s="3">
        <f t="shared" si="165"/>
        <v>0</v>
      </c>
      <c r="B992" s="43">
        <f t="shared" si="166"/>
        <v>0</v>
      </c>
      <c r="C992" s="43">
        <f t="shared" si="167"/>
        <v>0</v>
      </c>
      <c r="D992" s="43">
        <f t="shared" si="168"/>
        <v>0</v>
      </c>
      <c r="E992" s="3">
        <f t="shared" si="169"/>
        <v>0</v>
      </c>
      <c r="F992" s="45"/>
      <c r="G992" s="70"/>
      <c r="H992" s="50"/>
      <c r="I992" s="50"/>
      <c r="J992" s="59"/>
      <c r="K992" s="59"/>
      <c r="L992" s="59"/>
      <c r="M992" s="60" t="str">
        <f t="shared" si="175"/>
        <v/>
      </c>
      <c r="N992" s="4">
        <f t="shared" si="170"/>
        <v>0</v>
      </c>
      <c r="O992" s="4">
        <f t="shared" si="171"/>
        <v>0</v>
      </c>
      <c r="P992" s="4">
        <f t="shared" si="172"/>
        <v>0</v>
      </c>
      <c r="Q992" s="16">
        <f t="shared" si="173"/>
        <v>0</v>
      </c>
      <c r="R992" s="16">
        <f t="shared" si="174"/>
        <v>0</v>
      </c>
      <c r="S992" s="16"/>
      <c r="T992" s="110"/>
      <c r="U992" s="111"/>
      <c r="V992" s="111"/>
      <c r="W992" s="111"/>
      <c r="X992" s="112"/>
      <c r="Y992" s="8"/>
      <c r="Z992" s="11"/>
    </row>
    <row r="993" spans="1:26" customFormat="1" x14ac:dyDescent="0.25">
      <c r="A993" s="3">
        <f t="shared" si="165"/>
        <v>0</v>
      </c>
      <c r="B993" s="43">
        <f t="shared" si="166"/>
        <v>0</v>
      </c>
      <c r="C993" s="43">
        <f t="shared" si="167"/>
        <v>0</v>
      </c>
      <c r="D993" s="43">
        <f t="shared" si="168"/>
        <v>0</v>
      </c>
      <c r="E993" s="3">
        <f t="shared" si="169"/>
        <v>0</v>
      </c>
      <c r="F993" s="45"/>
      <c r="G993" s="70"/>
      <c r="H993" s="50"/>
      <c r="I993" s="50"/>
      <c r="J993" s="59"/>
      <c r="K993" s="59"/>
      <c r="L993" s="59"/>
      <c r="M993" s="60" t="str">
        <f t="shared" si="175"/>
        <v/>
      </c>
      <c r="N993" s="4">
        <f t="shared" si="170"/>
        <v>0</v>
      </c>
      <c r="O993" s="4">
        <f t="shared" si="171"/>
        <v>0</v>
      </c>
      <c r="P993" s="4">
        <f t="shared" si="172"/>
        <v>0</v>
      </c>
      <c r="Q993" s="16">
        <f t="shared" si="173"/>
        <v>0</v>
      </c>
      <c r="R993" s="16">
        <f t="shared" si="174"/>
        <v>0</v>
      </c>
      <c r="S993" s="16"/>
      <c r="T993" s="110"/>
      <c r="U993" s="111"/>
      <c r="V993" s="111"/>
      <c r="W993" s="111"/>
      <c r="X993" s="112"/>
      <c r="Y993" s="8"/>
      <c r="Z993" s="11"/>
    </row>
    <row r="994" spans="1:26" customFormat="1" x14ac:dyDescent="0.25">
      <c r="A994" s="3">
        <f t="shared" si="165"/>
        <v>0</v>
      </c>
      <c r="B994" s="43">
        <f t="shared" si="166"/>
        <v>0</v>
      </c>
      <c r="C994" s="43">
        <f t="shared" si="167"/>
        <v>0</v>
      </c>
      <c r="D994" s="43">
        <f t="shared" si="168"/>
        <v>0</v>
      </c>
      <c r="E994" s="3">
        <f t="shared" si="169"/>
        <v>0</v>
      </c>
      <c r="F994" s="45"/>
      <c r="G994" s="70"/>
      <c r="H994" s="50"/>
      <c r="I994" s="50"/>
      <c r="J994" s="59"/>
      <c r="K994" s="59"/>
      <c r="L994" s="59"/>
      <c r="M994" s="60" t="str">
        <f t="shared" si="175"/>
        <v/>
      </c>
      <c r="N994" s="4">
        <f t="shared" si="170"/>
        <v>0</v>
      </c>
      <c r="O994" s="4">
        <f t="shared" si="171"/>
        <v>0</v>
      </c>
      <c r="P994" s="4">
        <f t="shared" si="172"/>
        <v>0</v>
      </c>
      <c r="Q994" s="16">
        <f t="shared" si="173"/>
        <v>0</v>
      </c>
      <c r="R994" s="16">
        <f t="shared" si="174"/>
        <v>0</v>
      </c>
      <c r="S994" s="16"/>
      <c r="T994" s="110"/>
      <c r="U994" s="111"/>
      <c r="V994" s="111"/>
      <c r="W994" s="111"/>
      <c r="X994" s="112"/>
      <c r="Y994" s="8"/>
      <c r="Z994" s="11"/>
    </row>
    <row r="995" spans="1:26" customFormat="1" x14ac:dyDescent="0.25">
      <c r="A995" s="3">
        <f t="shared" si="165"/>
        <v>0</v>
      </c>
      <c r="B995" s="43">
        <f t="shared" si="166"/>
        <v>0</v>
      </c>
      <c r="C995" s="43">
        <f t="shared" si="167"/>
        <v>0</v>
      </c>
      <c r="D995" s="43">
        <f t="shared" si="168"/>
        <v>0</v>
      </c>
      <c r="E995" s="3">
        <f t="shared" si="169"/>
        <v>0</v>
      </c>
      <c r="F995" s="45"/>
      <c r="G995" s="70"/>
      <c r="H995" s="50"/>
      <c r="I995" s="50"/>
      <c r="J995" s="59"/>
      <c r="K995" s="59"/>
      <c r="L995" s="59"/>
      <c r="M995" s="60" t="str">
        <f t="shared" si="175"/>
        <v/>
      </c>
      <c r="N995" s="4">
        <f t="shared" si="170"/>
        <v>0</v>
      </c>
      <c r="O995" s="4">
        <f t="shared" si="171"/>
        <v>0</v>
      </c>
      <c r="P995" s="4">
        <f t="shared" si="172"/>
        <v>0</v>
      </c>
      <c r="Q995" s="16">
        <f t="shared" si="173"/>
        <v>0</v>
      </c>
      <c r="R995" s="16">
        <f t="shared" si="174"/>
        <v>0</v>
      </c>
      <c r="S995" s="16"/>
      <c r="T995" s="110"/>
      <c r="U995" s="111"/>
      <c r="V995" s="111"/>
      <c r="W995" s="111"/>
      <c r="X995" s="112"/>
      <c r="Y995" s="8"/>
      <c r="Z995" s="11"/>
    </row>
    <row r="996" spans="1:26" customFormat="1" x14ac:dyDescent="0.25">
      <c r="A996" s="3">
        <f t="shared" si="165"/>
        <v>0</v>
      </c>
      <c r="B996" s="43">
        <f t="shared" si="166"/>
        <v>0</v>
      </c>
      <c r="C996" s="43">
        <f t="shared" si="167"/>
        <v>0</v>
      </c>
      <c r="D996" s="43">
        <f t="shared" si="168"/>
        <v>0</v>
      </c>
      <c r="E996" s="3">
        <f t="shared" si="169"/>
        <v>0</v>
      </c>
      <c r="F996" s="45"/>
      <c r="G996" s="70"/>
      <c r="H996" s="50"/>
      <c r="I996" s="50"/>
      <c r="J996" s="59"/>
      <c r="K996" s="59"/>
      <c r="L996" s="59"/>
      <c r="M996" s="60" t="str">
        <f t="shared" si="175"/>
        <v/>
      </c>
      <c r="N996" s="4">
        <f t="shared" si="170"/>
        <v>0</v>
      </c>
      <c r="O996" s="4">
        <f t="shared" si="171"/>
        <v>0</v>
      </c>
      <c r="P996" s="4">
        <f t="shared" si="172"/>
        <v>0</v>
      </c>
      <c r="Q996" s="16">
        <f t="shared" si="173"/>
        <v>0</v>
      </c>
      <c r="R996" s="16">
        <f t="shared" si="174"/>
        <v>0</v>
      </c>
      <c r="S996" s="16"/>
      <c r="T996" s="110"/>
      <c r="U996" s="111"/>
      <c r="V996" s="111"/>
      <c r="W996" s="111"/>
      <c r="X996" s="112"/>
      <c r="Y996" s="8"/>
      <c r="Z996" s="11"/>
    </row>
    <row r="997" spans="1:26" customFormat="1" x14ac:dyDescent="0.25">
      <c r="A997" s="3">
        <f t="shared" si="165"/>
        <v>0</v>
      </c>
      <c r="B997" s="43">
        <f t="shared" si="166"/>
        <v>0</v>
      </c>
      <c r="C997" s="43">
        <f t="shared" si="167"/>
        <v>0</v>
      </c>
      <c r="D997" s="43">
        <f t="shared" si="168"/>
        <v>0</v>
      </c>
      <c r="E997" s="3">
        <f t="shared" si="169"/>
        <v>0</v>
      </c>
      <c r="F997" s="45"/>
      <c r="G997" s="70"/>
      <c r="H997" s="50"/>
      <c r="I997" s="50"/>
      <c r="J997" s="59"/>
      <c r="K997" s="59"/>
      <c r="L997" s="59"/>
      <c r="M997" s="60" t="str">
        <f t="shared" si="175"/>
        <v/>
      </c>
      <c r="N997" s="4">
        <f t="shared" si="170"/>
        <v>0</v>
      </c>
      <c r="O997" s="4">
        <f t="shared" si="171"/>
        <v>0</v>
      </c>
      <c r="P997" s="4">
        <f t="shared" si="172"/>
        <v>0</v>
      </c>
      <c r="Q997" s="16">
        <f t="shared" si="173"/>
        <v>0</v>
      </c>
      <c r="R997" s="16">
        <f t="shared" si="174"/>
        <v>0</v>
      </c>
      <c r="S997" s="16"/>
      <c r="T997" s="110"/>
      <c r="U997" s="111"/>
      <c r="V997" s="111"/>
      <c r="W997" s="111"/>
      <c r="X997" s="112"/>
      <c r="Y997" s="8"/>
      <c r="Z997" s="11"/>
    </row>
    <row r="998" spans="1:26" customFormat="1" x14ac:dyDescent="0.25">
      <c r="A998" s="3">
        <f t="shared" si="165"/>
        <v>0</v>
      </c>
      <c r="B998" s="43">
        <f t="shared" si="166"/>
        <v>0</v>
      </c>
      <c r="C998" s="43">
        <f t="shared" si="167"/>
        <v>0</v>
      </c>
      <c r="D998" s="43">
        <f t="shared" si="168"/>
        <v>0</v>
      </c>
      <c r="E998" s="3">
        <f t="shared" si="169"/>
        <v>0</v>
      </c>
      <c r="F998" s="45"/>
      <c r="G998" s="70"/>
      <c r="H998" s="50"/>
      <c r="I998" s="50"/>
      <c r="J998" s="59"/>
      <c r="K998" s="59"/>
      <c r="L998" s="59"/>
      <c r="M998" s="60" t="str">
        <f t="shared" si="175"/>
        <v/>
      </c>
      <c r="N998" s="4">
        <f t="shared" si="170"/>
        <v>0</v>
      </c>
      <c r="O998" s="4">
        <f t="shared" si="171"/>
        <v>0</v>
      </c>
      <c r="P998" s="4">
        <f t="shared" si="172"/>
        <v>0</v>
      </c>
      <c r="Q998" s="16">
        <f t="shared" si="173"/>
        <v>0</v>
      </c>
      <c r="R998" s="16">
        <f t="shared" si="174"/>
        <v>0</v>
      </c>
      <c r="S998" s="16"/>
      <c r="T998" s="113"/>
      <c r="U998" s="114"/>
      <c r="V998" s="114"/>
      <c r="W998" s="114"/>
      <c r="X998" s="115"/>
      <c r="Y998" s="8"/>
      <c r="Z998" s="11"/>
    </row>
    <row r="999" spans="1:26" customFormat="1" x14ac:dyDescent="0.25">
      <c r="A999" s="3">
        <f t="shared" si="165"/>
        <v>0</v>
      </c>
      <c r="B999" s="43">
        <f t="shared" si="166"/>
        <v>0</v>
      </c>
      <c r="C999" s="43">
        <f t="shared" si="167"/>
        <v>0</v>
      </c>
      <c r="D999" s="43">
        <f t="shared" si="168"/>
        <v>0</v>
      </c>
      <c r="E999" s="3">
        <f t="shared" si="169"/>
        <v>0</v>
      </c>
      <c r="F999" s="45"/>
      <c r="G999" s="70"/>
      <c r="H999" s="50"/>
      <c r="I999" s="50"/>
      <c r="J999" s="59"/>
      <c r="K999" s="59"/>
      <c r="L999" s="59"/>
      <c r="M999" s="60" t="str">
        <f t="shared" si="175"/>
        <v/>
      </c>
      <c r="N999" s="4">
        <f t="shared" si="170"/>
        <v>0</v>
      </c>
      <c r="O999" s="4">
        <f t="shared" si="171"/>
        <v>0</v>
      </c>
      <c r="P999" s="4">
        <f t="shared" si="172"/>
        <v>0</v>
      </c>
      <c r="Q999" s="16">
        <f t="shared" si="173"/>
        <v>0</v>
      </c>
      <c r="R999" s="16">
        <f t="shared" si="174"/>
        <v>0</v>
      </c>
      <c r="S999" s="16"/>
      <c r="T999" s="110"/>
      <c r="U999" s="111"/>
      <c r="V999" s="111"/>
      <c r="W999" s="111"/>
      <c r="X999" s="112"/>
      <c r="Y999" s="8"/>
      <c r="Z999" s="11"/>
    </row>
    <row r="1000" spans="1:26" customFormat="1" x14ac:dyDescent="0.25">
      <c r="A1000" s="3">
        <f t="shared" si="165"/>
        <v>0</v>
      </c>
      <c r="B1000" s="43">
        <f t="shared" si="166"/>
        <v>0</v>
      </c>
      <c r="C1000" s="43">
        <f t="shared" si="167"/>
        <v>0</v>
      </c>
      <c r="D1000" s="43">
        <f t="shared" si="168"/>
        <v>0</v>
      </c>
      <c r="E1000" s="3">
        <f t="shared" si="169"/>
        <v>0</v>
      </c>
      <c r="F1000" s="45"/>
      <c r="G1000" s="70"/>
      <c r="H1000" s="50"/>
      <c r="I1000" s="50"/>
      <c r="J1000" s="59"/>
      <c r="K1000" s="59"/>
      <c r="L1000" s="59"/>
      <c r="M1000" s="60" t="str">
        <f t="shared" si="175"/>
        <v/>
      </c>
      <c r="N1000" s="4">
        <f t="shared" si="170"/>
        <v>0</v>
      </c>
      <c r="O1000" s="4">
        <f t="shared" si="171"/>
        <v>0</v>
      </c>
      <c r="P1000" s="4">
        <f t="shared" si="172"/>
        <v>0</v>
      </c>
      <c r="Q1000" s="16">
        <f t="shared" si="173"/>
        <v>0</v>
      </c>
      <c r="R1000" s="16">
        <f t="shared" si="174"/>
        <v>0</v>
      </c>
      <c r="S1000" s="16"/>
      <c r="T1000" s="110"/>
      <c r="U1000" s="111"/>
      <c r="V1000" s="111"/>
      <c r="W1000" s="111"/>
      <c r="X1000" s="112"/>
      <c r="Y1000" s="8"/>
      <c r="Z1000" s="11"/>
    </row>
    <row r="1001" spans="1:26" customFormat="1" x14ac:dyDescent="0.25">
      <c r="A1001" s="3">
        <f t="shared" si="165"/>
        <v>0</v>
      </c>
      <c r="B1001" s="43">
        <f t="shared" si="166"/>
        <v>0</v>
      </c>
      <c r="C1001" s="43">
        <f t="shared" si="167"/>
        <v>0</v>
      </c>
      <c r="D1001" s="43">
        <f t="shared" si="168"/>
        <v>0</v>
      </c>
      <c r="E1001" s="3">
        <f t="shared" si="169"/>
        <v>0</v>
      </c>
      <c r="F1001" s="45"/>
      <c r="G1001" s="70"/>
      <c r="H1001" s="50"/>
      <c r="I1001" s="50"/>
      <c r="J1001" s="59"/>
      <c r="K1001" s="59"/>
      <c r="L1001" s="59"/>
      <c r="M1001" s="60" t="str">
        <f t="shared" si="175"/>
        <v/>
      </c>
      <c r="N1001" s="4">
        <f t="shared" si="170"/>
        <v>0</v>
      </c>
      <c r="O1001" s="4">
        <f t="shared" si="171"/>
        <v>0</v>
      </c>
      <c r="P1001" s="4">
        <f t="shared" si="172"/>
        <v>0</v>
      </c>
      <c r="Q1001" s="16">
        <f t="shared" si="173"/>
        <v>0</v>
      </c>
      <c r="R1001" s="16">
        <f t="shared" si="174"/>
        <v>0</v>
      </c>
      <c r="S1001" s="16"/>
      <c r="T1001" s="110"/>
      <c r="U1001" s="111"/>
      <c r="V1001" s="111"/>
      <c r="W1001" s="111"/>
      <c r="X1001" s="112"/>
      <c r="Y1001" s="8"/>
      <c r="Z1001" s="11"/>
    </row>
    <row r="1002" spans="1:26" customFormat="1" x14ac:dyDescent="0.25">
      <c r="A1002" s="3">
        <f t="shared" si="165"/>
        <v>0</v>
      </c>
      <c r="B1002" s="43">
        <f t="shared" si="166"/>
        <v>0</v>
      </c>
      <c r="C1002" s="43">
        <f t="shared" si="167"/>
        <v>0</v>
      </c>
      <c r="D1002" s="43">
        <f t="shared" si="168"/>
        <v>0</v>
      </c>
      <c r="E1002" s="3">
        <f t="shared" si="169"/>
        <v>0</v>
      </c>
      <c r="F1002" s="45"/>
      <c r="G1002" s="70"/>
      <c r="H1002" s="50"/>
      <c r="I1002" s="50"/>
      <c r="J1002" s="59"/>
      <c r="K1002" s="59"/>
      <c r="L1002" s="59"/>
      <c r="M1002" s="60" t="str">
        <f t="shared" si="175"/>
        <v/>
      </c>
      <c r="N1002" s="4">
        <f t="shared" si="170"/>
        <v>0</v>
      </c>
      <c r="O1002" s="4">
        <f t="shared" si="171"/>
        <v>0</v>
      </c>
      <c r="P1002" s="4">
        <f t="shared" si="172"/>
        <v>0</v>
      </c>
      <c r="Q1002" s="16">
        <f t="shared" si="173"/>
        <v>0</v>
      </c>
      <c r="R1002" s="16">
        <f t="shared" si="174"/>
        <v>0</v>
      </c>
      <c r="S1002" s="16"/>
      <c r="T1002" s="110"/>
      <c r="U1002" s="111"/>
      <c r="V1002" s="111"/>
      <c r="W1002" s="111"/>
      <c r="X1002" s="112"/>
      <c r="Y1002" s="8"/>
      <c r="Z1002" s="11"/>
    </row>
    <row r="1003" spans="1:26" customFormat="1" x14ac:dyDescent="0.25">
      <c r="A1003" s="3">
        <f t="shared" si="165"/>
        <v>0</v>
      </c>
      <c r="B1003" s="43">
        <f t="shared" si="166"/>
        <v>0</v>
      </c>
      <c r="C1003" s="43">
        <f t="shared" si="167"/>
        <v>0</v>
      </c>
      <c r="D1003" s="43">
        <f t="shared" si="168"/>
        <v>0</v>
      </c>
      <c r="E1003" s="3">
        <f t="shared" si="169"/>
        <v>0</v>
      </c>
      <c r="F1003" s="45"/>
      <c r="G1003" s="70"/>
      <c r="H1003" s="50"/>
      <c r="I1003" s="50"/>
      <c r="J1003" s="59"/>
      <c r="K1003" s="59"/>
      <c r="L1003" s="59"/>
      <c r="M1003" s="60" t="str">
        <f t="shared" si="175"/>
        <v/>
      </c>
      <c r="N1003" s="4">
        <f t="shared" si="170"/>
        <v>0</v>
      </c>
      <c r="O1003" s="4">
        <f t="shared" si="171"/>
        <v>0</v>
      </c>
      <c r="P1003" s="4">
        <f t="shared" si="172"/>
        <v>0</v>
      </c>
      <c r="Q1003" s="16">
        <f t="shared" si="173"/>
        <v>0</v>
      </c>
      <c r="R1003" s="16">
        <f t="shared" si="174"/>
        <v>0</v>
      </c>
      <c r="S1003" s="16"/>
      <c r="T1003" s="110"/>
      <c r="U1003" s="111"/>
      <c r="V1003" s="111"/>
      <c r="W1003" s="111"/>
      <c r="X1003" s="112"/>
      <c r="Y1003" s="8"/>
      <c r="Z1003" s="11"/>
    </row>
    <row r="1004" spans="1:26" customFormat="1" x14ac:dyDescent="0.25">
      <c r="A1004" s="3">
        <f t="shared" si="165"/>
        <v>0</v>
      </c>
      <c r="B1004" s="43">
        <f t="shared" si="166"/>
        <v>0</v>
      </c>
      <c r="C1004" s="43">
        <f t="shared" si="167"/>
        <v>0</v>
      </c>
      <c r="D1004" s="43">
        <f t="shared" si="168"/>
        <v>0</v>
      </c>
      <c r="E1004" s="3">
        <f t="shared" si="169"/>
        <v>0</v>
      </c>
      <c r="F1004" s="45"/>
      <c r="G1004" s="70"/>
      <c r="H1004" s="50"/>
      <c r="I1004" s="50"/>
      <c r="J1004" s="59"/>
      <c r="K1004" s="59"/>
      <c r="L1004" s="59"/>
      <c r="M1004" s="60" t="str">
        <f t="shared" si="175"/>
        <v/>
      </c>
      <c r="N1004" s="4">
        <f t="shared" si="170"/>
        <v>0</v>
      </c>
      <c r="O1004" s="4">
        <f t="shared" si="171"/>
        <v>0</v>
      </c>
      <c r="P1004" s="4">
        <f t="shared" si="172"/>
        <v>0</v>
      </c>
      <c r="Q1004" s="16">
        <f t="shared" si="173"/>
        <v>0</v>
      </c>
      <c r="R1004" s="16">
        <f t="shared" si="174"/>
        <v>0</v>
      </c>
      <c r="S1004" s="16"/>
      <c r="T1004" s="110"/>
      <c r="U1004" s="111"/>
      <c r="V1004" s="111"/>
      <c r="W1004" s="111"/>
      <c r="X1004" s="112"/>
      <c r="Y1004" s="8"/>
      <c r="Z1004" s="11"/>
    </row>
    <row r="1005" spans="1:26" customFormat="1" x14ac:dyDescent="0.25">
      <c r="A1005" s="3">
        <f t="shared" si="165"/>
        <v>0</v>
      </c>
      <c r="B1005" s="43">
        <f t="shared" si="166"/>
        <v>0</v>
      </c>
      <c r="C1005" s="43">
        <f t="shared" si="167"/>
        <v>0</v>
      </c>
      <c r="D1005" s="43">
        <f t="shared" si="168"/>
        <v>0</v>
      </c>
      <c r="E1005" s="3">
        <f t="shared" si="169"/>
        <v>0</v>
      </c>
      <c r="F1005" s="45"/>
      <c r="G1005" s="70"/>
      <c r="H1005" s="50"/>
      <c r="I1005" s="50"/>
      <c r="J1005" s="59"/>
      <c r="K1005" s="59"/>
      <c r="L1005" s="59"/>
      <c r="M1005" s="60" t="str">
        <f t="shared" si="175"/>
        <v/>
      </c>
      <c r="N1005" s="4">
        <f t="shared" si="170"/>
        <v>0</v>
      </c>
      <c r="O1005" s="4">
        <f t="shared" si="171"/>
        <v>0</v>
      </c>
      <c r="P1005" s="4">
        <f t="shared" si="172"/>
        <v>0</v>
      </c>
      <c r="Q1005" s="16">
        <f t="shared" si="173"/>
        <v>0</v>
      </c>
      <c r="R1005" s="16">
        <f t="shared" si="174"/>
        <v>0</v>
      </c>
      <c r="S1005" s="16"/>
      <c r="T1005" s="110"/>
      <c r="U1005" s="111"/>
      <c r="V1005" s="111"/>
      <c r="W1005" s="111"/>
      <c r="X1005" s="112"/>
      <c r="Y1005" s="8"/>
      <c r="Z1005" s="11"/>
    </row>
    <row r="1006" spans="1:26" customFormat="1" x14ac:dyDescent="0.25">
      <c r="A1006" s="3">
        <f t="shared" si="165"/>
        <v>0</v>
      </c>
      <c r="B1006" s="43">
        <f t="shared" si="166"/>
        <v>0</v>
      </c>
      <c r="C1006" s="43">
        <f t="shared" si="167"/>
        <v>0</v>
      </c>
      <c r="D1006" s="43">
        <f t="shared" si="168"/>
        <v>0</v>
      </c>
      <c r="E1006" s="3">
        <f t="shared" si="169"/>
        <v>0</v>
      </c>
      <c r="F1006" s="45"/>
      <c r="G1006" s="70"/>
      <c r="H1006" s="50"/>
      <c r="I1006" s="50"/>
      <c r="J1006" s="59"/>
      <c r="K1006" s="59"/>
      <c r="L1006" s="59"/>
      <c r="M1006" s="60" t="str">
        <f t="shared" si="175"/>
        <v/>
      </c>
      <c r="N1006" s="4">
        <f t="shared" si="170"/>
        <v>0</v>
      </c>
      <c r="O1006" s="4">
        <f t="shared" si="171"/>
        <v>0</v>
      </c>
      <c r="P1006" s="4">
        <f t="shared" si="172"/>
        <v>0</v>
      </c>
      <c r="Q1006" s="16">
        <f t="shared" si="173"/>
        <v>0</v>
      </c>
      <c r="R1006" s="16">
        <f t="shared" si="174"/>
        <v>0</v>
      </c>
      <c r="S1006" s="16"/>
      <c r="T1006" s="110"/>
      <c r="U1006" s="111"/>
      <c r="V1006" s="111"/>
      <c r="W1006" s="111"/>
      <c r="X1006" s="112"/>
      <c r="Y1006" s="8"/>
      <c r="Z1006" s="11"/>
    </row>
    <row r="1007" spans="1:26" customFormat="1" x14ac:dyDescent="0.25">
      <c r="A1007" s="3">
        <f t="shared" si="165"/>
        <v>0</v>
      </c>
      <c r="B1007" s="43">
        <f t="shared" si="166"/>
        <v>0</v>
      </c>
      <c r="C1007" s="43">
        <f t="shared" si="167"/>
        <v>0</v>
      </c>
      <c r="D1007" s="43">
        <f t="shared" si="168"/>
        <v>0</v>
      </c>
      <c r="E1007" s="3">
        <f t="shared" si="169"/>
        <v>0</v>
      </c>
      <c r="F1007" s="45"/>
      <c r="G1007" s="70"/>
      <c r="H1007" s="50"/>
      <c r="I1007" s="50"/>
      <c r="J1007" s="59"/>
      <c r="K1007" s="59"/>
      <c r="L1007" s="59"/>
      <c r="M1007" s="60" t="str">
        <f t="shared" si="175"/>
        <v/>
      </c>
      <c r="N1007" s="4">
        <f t="shared" si="170"/>
        <v>0</v>
      </c>
      <c r="O1007" s="4">
        <f t="shared" si="171"/>
        <v>0</v>
      </c>
      <c r="P1007" s="4">
        <f t="shared" si="172"/>
        <v>0</v>
      </c>
      <c r="Q1007" s="16">
        <f t="shared" si="173"/>
        <v>0</v>
      </c>
      <c r="R1007" s="16">
        <f t="shared" si="174"/>
        <v>0</v>
      </c>
      <c r="S1007" s="16"/>
      <c r="T1007" s="110"/>
      <c r="U1007" s="111"/>
      <c r="V1007" s="111"/>
      <c r="W1007" s="111"/>
      <c r="X1007" s="112"/>
      <c r="Y1007" s="8"/>
      <c r="Z1007" s="11"/>
    </row>
    <row r="1008" spans="1:26" customFormat="1" x14ac:dyDescent="0.25">
      <c r="A1008" s="3">
        <f t="shared" si="165"/>
        <v>0</v>
      </c>
      <c r="B1008" s="43">
        <f t="shared" si="166"/>
        <v>0</v>
      </c>
      <c r="C1008" s="43">
        <f t="shared" si="167"/>
        <v>0</v>
      </c>
      <c r="D1008" s="43">
        <f t="shared" si="168"/>
        <v>0</v>
      </c>
      <c r="E1008" s="3">
        <f t="shared" si="169"/>
        <v>0</v>
      </c>
      <c r="F1008" s="45"/>
      <c r="G1008" s="70"/>
      <c r="H1008" s="50"/>
      <c r="I1008" s="50"/>
      <c r="J1008" s="59"/>
      <c r="K1008" s="59"/>
      <c r="L1008" s="59"/>
      <c r="M1008" s="60" t="str">
        <f t="shared" si="175"/>
        <v/>
      </c>
      <c r="N1008" s="4">
        <f t="shared" si="170"/>
        <v>0</v>
      </c>
      <c r="O1008" s="4">
        <f t="shared" si="171"/>
        <v>0</v>
      </c>
      <c r="P1008" s="4">
        <f t="shared" si="172"/>
        <v>0</v>
      </c>
      <c r="Q1008" s="16">
        <f t="shared" si="173"/>
        <v>0</v>
      </c>
      <c r="R1008" s="16">
        <f t="shared" si="174"/>
        <v>0</v>
      </c>
      <c r="S1008" s="16"/>
      <c r="T1008" s="110"/>
      <c r="U1008" s="111"/>
      <c r="V1008" s="111"/>
      <c r="W1008" s="111"/>
      <c r="X1008" s="112"/>
      <c r="Y1008" s="8"/>
      <c r="Z1008" s="11"/>
    </row>
    <row r="1009" spans="1:26" customFormat="1" x14ac:dyDescent="0.25">
      <c r="A1009" s="3">
        <f t="shared" si="165"/>
        <v>0</v>
      </c>
      <c r="B1009" s="43">
        <f t="shared" si="166"/>
        <v>0</v>
      </c>
      <c r="C1009" s="43">
        <f t="shared" si="167"/>
        <v>0</v>
      </c>
      <c r="D1009" s="43">
        <f t="shared" si="168"/>
        <v>0</v>
      </c>
      <c r="E1009" s="3">
        <f t="shared" si="169"/>
        <v>0</v>
      </c>
      <c r="F1009" s="45"/>
      <c r="G1009" s="70"/>
      <c r="H1009" s="50"/>
      <c r="I1009" s="50"/>
      <c r="J1009" s="59"/>
      <c r="K1009" s="59"/>
      <c r="L1009" s="59"/>
      <c r="M1009" s="60" t="str">
        <f t="shared" si="175"/>
        <v/>
      </c>
      <c r="N1009" s="4">
        <f t="shared" si="170"/>
        <v>0</v>
      </c>
      <c r="O1009" s="4">
        <f t="shared" si="171"/>
        <v>0</v>
      </c>
      <c r="P1009" s="4">
        <f t="shared" si="172"/>
        <v>0</v>
      </c>
      <c r="Q1009" s="16">
        <f t="shared" si="173"/>
        <v>0</v>
      </c>
      <c r="R1009" s="16">
        <f t="shared" si="174"/>
        <v>0</v>
      </c>
      <c r="S1009" s="16"/>
      <c r="T1009" s="110"/>
      <c r="U1009" s="111"/>
      <c r="V1009" s="111"/>
      <c r="W1009" s="111"/>
      <c r="X1009" s="112"/>
      <c r="Y1009" s="8"/>
      <c r="Z1009" s="11"/>
    </row>
    <row r="1010" spans="1:26" customFormat="1" x14ac:dyDescent="0.25">
      <c r="A1010" s="3">
        <f t="shared" si="165"/>
        <v>0</v>
      </c>
      <c r="B1010" s="43">
        <f t="shared" si="166"/>
        <v>0</v>
      </c>
      <c r="C1010" s="43">
        <f t="shared" si="167"/>
        <v>0</v>
      </c>
      <c r="D1010" s="43">
        <f t="shared" si="168"/>
        <v>0</v>
      </c>
      <c r="E1010" s="3">
        <f t="shared" si="169"/>
        <v>0</v>
      </c>
      <c r="F1010" s="45"/>
      <c r="G1010" s="70"/>
      <c r="H1010" s="50"/>
      <c r="I1010" s="50"/>
      <c r="J1010" s="59"/>
      <c r="K1010" s="59"/>
      <c r="L1010" s="59"/>
      <c r="M1010" s="60" t="str">
        <f t="shared" si="175"/>
        <v/>
      </c>
      <c r="N1010" s="4">
        <f t="shared" si="170"/>
        <v>0</v>
      </c>
      <c r="O1010" s="4">
        <f t="shared" si="171"/>
        <v>0</v>
      </c>
      <c r="P1010" s="4">
        <f t="shared" si="172"/>
        <v>0</v>
      </c>
      <c r="Q1010" s="16">
        <f t="shared" si="173"/>
        <v>0</v>
      </c>
      <c r="R1010" s="16">
        <f t="shared" si="174"/>
        <v>0</v>
      </c>
      <c r="S1010" s="16"/>
      <c r="T1010" s="110"/>
      <c r="U1010" s="111"/>
      <c r="V1010" s="111"/>
      <c r="W1010" s="111"/>
      <c r="X1010" s="112"/>
      <c r="Y1010" s="8"/>
      <c r="Z1010" s="11"/>
    </row>
    <row r="1011" spans="1:26" customFormat="1" x14ac:dyDescent="0.25">
      <c r="A1011" s="3">
        <f t="shared" si="165"/>
        <v>0</v>
      </c>
      <c r="B1011" s="43">
        <f t="shared" si="166"/>
        <v>0</v>
      </c>
      <c r="C1011" s="43">
        <f t="shared" si="167"/>
        <v>0</v>
      </c>
      <c r="D1011" s="43">
        <f t="shared" si="168"/>
        <v>0</v>
      </c>
      <c r="E1011" s="3">
        <f t="shared" si="169"/>
        <v>0</v>
      </c>
      <c r="F1011" s="45"/>
      <c r="G1011" s="70"/>
      <c r="H1011" s="50"/>
      <c r="I1011" s="50"/>
      <c r="J1011" s="59"/>
      <c r="K1011" s="59"/>
      <c r="L1011" s="59"/>
      <c r="M1011" s="60" t="str">
        <f t="shared" si="175"/>
        <v/>
      </c>
      <c r="N1011" s="4">
        <f t="shared" si="170"/>
        <v>0</v>
      </c>
      <c r="O1011" s="4">
        <f t="shared" si="171"/>
        <v>0</v>
      </c>
      <c r="P1011" s="4">
        <f t="shared" si="172"/>
        <v>0</v>
      </c>
      <c r="Q1011" s="16">
        <f t="shared" si="173"/>
        <v>0</v>
      </c>
      <c r="R1011" s="16">
        <f t="shared" si="174"/>
        <v>0</v>
      </c>
      <c r="S1011" s="16"/>
      <c r="T1011" s="110"/>
      <c r="U1011" s="111"/>
      <c r="V1011" s="111"/>
      <c r="W1011" s="111"/>
      <c r="X1011" s="112"/>
      <c r="Y1011" s="8"/>
      <c r="Z1011" s="11"/>
    </row>
    <row r="1012" spans="1:26" customFormat="1" x14ac:dyDescent="0.25">
      <c r="A1012" s="3">
        <f t="shared" si="165"/>
        <v>0</v>
      </c>
      <c r="B1012" s="43">
        <f t="shared" si="166"/>
        <v>0</v>
      </c>
      <c r="C1012" s="43">
        <f t="shared" si="167"/>
        <v>0</v>
      </c>
      <c r="D1012" s="43">
        <f t="shared" si="168"/>
        <v>0</v>
      </c>
      <c r="E1012" s="3">
        <f t="shared" si="169"/>
        <v>0</v>
      </c>
      <c r="F1012" s="45"/>
      <c r="G1012" s="70"/>
      <c r="H1012" s="50"/>
      <c r="I1012" s="50"/>
      <c r="J1012" s="59"/>
      <c r="K1012" s="59"/>
      <c r="L1012" s="59"/>
      <c r="M1012" s="60" t="str">
        <f t="shared" si="175"/>
        <v/>
      </c>
      <c r="N1012" s="4">
        <f t="shared" si="170"/>
        <v>0</v>
      </c>
      <c r="O1012" s="4">
        <f t="shared" si="171"/>
        <v>0</v>
      </c>
      <c r="P1012" s="4">
        <f t="shared" si="172"/>
        <v>0</v>
      </c>
      <c r="Q1012" s="16">
        <f t="shared" si="173"/>
        <v>0</v>
      </c>
      <c r="R1012" s="16">
        <f t="shared" si="174"/>
        <v>0</v>
      </c>
      <c r="S1012" s="16"/>
      <c r="T1012" s="110"/>
      <c r="U1012" s="111"/>
      <c r="V1012" s="111"/>
      <c r="W1012" s="111"/>
      <c r="X1012" s="112"/>
      <c r="Y1012" s="8"/>
      <c r="Z1012" s="11"/>
    </row>
    <row r="1013" spans="1:26" customFormat="1" x14ac:dyDescent="0.25">
      <c r="A1013" s="3">
        <f t="shared" si="165"/>
        <v>0</v>
      </c>
      <c r="B1013" s="43">
        <f t="shared" si="166"/>
        <v>0</v>
      </c>
      <c r="C1013" s="43">
        <f t="shared" si="167"/>
        <v>0</v>
      </c>
      <c r="D1013" s="43">
        <f t="shared" si="168"/>
        <v>0</v>
      </c>
      <c r="E1013" s="3">
        <f t="shared" si="169"/>
        <v>0</v>
      </c>
      <c r="F1013" s="45"/>
      <c r="G1013" s="70"/>
      <c r="H1013" s="50"/>
      <c r="I1013" s="50"/>
      <c r="J1013" s="59"/>
      <c r="K1013" s="59"/>
      <c r="L1013" s="59"/>
      <c r="M1013" s="60" t="str">
        <f t="shared" si="175"/>
        <v/>
      </c>
      <c r="N1013" s="4">
        <f t="shared" si="170"/>
        <v>0</v>
      </c>
      <c r="O1013" s="4">
        <f t="shared" si="171"/>
        <v>0</v>
      </c>
      <c r="P1013" s="4">
        <f t="shared" si="172"/>
        <v>0</v>
      </c>
      <c r="Q1013" s="16">
        <f t="shared" si="173"/>
        <v>0</v>
      </c>
      <c r="R1013" s="16">
        <f t="shared" si="174"/>
        <v>0</v>
      </c>
      <c r="S1013" s="16"/>
      <c r="T1013" s="110"/>
      <c r="U1013" s="111"/>
      <c r="V1013" s="111"/>
      <c r="W1013" s="111"/>
      <c r="X1013" s="112"/>
      <c r="Y1013" s="8"/>
      <c r="Z1013" s="11"/>
    </row>
    <row r="1014" spans="1:26" customFormat="1" x14ac:dyDescent="0.25">
      <c r="A1014" s="3">
        <f t="shared" si="165"/>
        <v>0</v>
      </c>
      <c r="B1014" s="43">
        <f t="shared" si="166"/>
        <v>0</v>
      </c>
      <c r="C1014" s="43">
        <f t="shared" si="167"/>
        <v>0</v>
      </c>
      <c r="D1014" s="43">
        <f t="shared" si="168"/>
        <v>0</v>
      </c>
      <c r="E1014" s="3">
        <f t="shared" si="169"/>
        <v>0</v>
      </c>
      <c r="F1014" s="45"/>
      <c r="G1014" s="70"/>
      <c r="H1014" s="50"/>
      <c r="I1014" s="50"/>
      <c r="J1014" s="59"/>
      <c r="K1014" s="59"/>
      <c r="L1014" s="59"/>
      <c r="M1014" s="60" t="str">
        <f t="shared" si="175"/>
        <v/>
      </c>
      <c r="N1014" s="4">
        <f t="shared" si="170"/>
        <v>0</v>
      </c>
      <c r="O1014" s="4">
        <f t="shared" si="171"/>
        <v>0</v>
      </c>
      <c r="P1014" s="4">
        <f t="shared" si="172"/>
        <v>0</v>
      </c>
      <c r="Q1014" s="16">
        <f t="shared" si="173"/>
        <v>0</v>
      </c>
      <c r="R1014" s="16">
        <f t="shared" si="174"/>
        <v>0</v>
      </c>
      <c r="S1014" s="16"/>
      <c r="T1014" s="110"/>
      <c r="U1014" s="111"/>
      <c r="V1014" s="111"/>
      <c r="W1014" s="111"/>
      <c r="X1014" s="112"/>
      <c r="Y1014" s="8"/>
      <c r="Z1014" s="11"/>
    </row>
    <row r="1015" spans="1:26" customFormat="1" x14ac:dyDescent="0.25">
      <c r="A1015" s="3">
        <f t="shared" si="165"/>
        <v>0</v>
      </c>
      <c r="B1015" s="43">
        <f t="shared" si="166"/>
        <v>0</v>
      </c>
      <c r="C1015" s="43">
        <f t="shared" si="167"/>
        <v>0</v>
      </c>
      <c r="D1015" s="43">
        <f t="shared" si="168"/>
        <v>0</v>
      </c>
      <c r="E1015" s="3">
        <f t="shared" si="169"/>
        <v>0</v>
      </c>
      <c r="F1015" s="45"/>
      <c r="G1015" s="70"/>
      <c r="H1015" s="50"/>
      <c r="I1015" s="50"/>
      <c r="J1015" s="59"/>
      <c r="K1015" s="59"/>
      <c r="L1015" s="59"/>
      <c r="M1015" s="60" t="str">
        <f t="shared" si="175"/>
        <v/>
      </c>
      <c r="N1015" s="4">
        <f t="shared" si="170"/>
        <v>0</v>
      </c>
      <c r="O1015" s="4">
        <f t="shared" si="171"/>
        <v>0</v>
      </c>
      <c r="P1015" s="4">
        <f t="shared" si="172"/>
        <v>0</v>
      </c>
      <c r="Q1015" s="16">
        <f t="shared" si="173"/>
        <v>0</v>
      </c>
      <c r="R1015" s="16">
        <f t="shared" si="174"/>
        <v>0</v>
      </c>
      <c r="S1015" s="16"/>
      <c r="T1015" s="110"/>
      <c r="U1015" s="111"/>
      <c r="V1015" s="111"/>
      <c r="W1015" s="111"/>
      <c r="X1015" s="112"/>
      <c r="Y1015" s="8"/>
      <c r="Z1015" s="11"/>
    </row>
    <row r="1016" spans="1:26" customFormat="1" x14ac:dyDescent="0.25">
      <c r="A1016" s="3">
        <f t="shared" si="165"/>
        <v>0</v>
      </c>
      <c r="B1016" s="43">
        <f t="shared" si="166"/>
        <v>0</v>
      </c>
      <c r="C1016" s="43">
        <f t="shared" si="167"/>
        <v>0</v>
      </c>
      <c r="D1016" s="43">
        <f t="shared" si="168"/>
        <v>0</v>
      </c>
      <c r="E1016" s="3">
        <f t="shared" si="169"/>
        <v>0</v>
      </c>
      <c r="F1016" s="45"/>
      <c r="G1016" s="70"/>
      <c r="H1016" s="50"/>
      <c r="I1016" s="50"/>
      <c r="J1016" s="59"/>
      <c r="K1016" s="59"/>
      <c r="L1016" s="59"/>
      <c r="M1016" s="60" t="str">
        <f t="shared" si="175"/>
        <v/>
      </c>
      <c r="N1016" s="4">
        <f t="shared" si="170"/>
        <v>0</v>
      </c>
      <c r="O1016" s="4">
        <f t="shared" si="171"/>
        <v>0</v>
      </c>
      <c r="P1016" s="4">
        <f t="shared" si="172"/>
        <v>0</v>
      </c>
      <c r="Q1016" s="16">
        <f t="shared" si="173"/>
        <v>0</v>
      </c>
      <c r="R1016" s="16">
        <f t="shared" si="174"/>
        <v>0</v>
      </c>
      <c r="S1016" s="16"/>
      <c r="T1016" s="113"/>
      <c r="U1016" s="114"/>
      <c r="V1016" s="114"/>
      <c r="W1016" s="114"/>
      <c r="X1016" s="115"/>
      <c r="Y1016" s="8"/>
      <c r="Z1016" s="11"/>
    </row>
    <row r="1017" spans="1:26" customFormat="1" x14ac:dyDescent="0.25">
      <c r="A1017" s="3">
        <f t="shared" si="165"/>
        <v>0</v>
      </c>
      <c r="B1017" s="43">
        <f t="shared" si="166"/>
        <v>0</v>
      </c>
      <c r="C1017" s="43">
        <f t="shared" si="167"/>
        <v>0</v>
      </c>
      <c r="D1017" s="43">
        <f t="shared" si="168"/>
        <v>0</v>
      </c>
      <c r="E1017" s="3">
        <f t="shared" si="169"/>
        <v>0</v>
      </c>
      <c r="F1017" s="45"/>
      <c r="G1017" s="70"/>
      <c r="H1017" s="50"/>
      <c r="I1017" s="50"/>
      <c r="J1017" s="59"/>
      <c r="K1017" s="59"/>
      <c r="L1017" s="59"/>
      <c r="M1017" s="60" t="str">
        <f t="shared" si="175"/>
        <v/>
      </c>
      <c r="N1017" s="4">
        <f t="shared" si="170"/>
        <v>0</v>
      </c>
      <c r="O1017" s="4">
        <f t="shared" si="171"/>
        <v>0</v>
      </c>
      <c r="P1017" s="4">
        <f t="shared" si="172"/>
        <v>0</v>
      </c>
      <c r="Q1017" s="16">
        <f t="shared" si="173"/>
        <v>0</v>
      </c>
      <c r="R1017" s="16">
        <f t="shared" si="174"/>
        <v>0</v>
      </c>
      <c r="S1017" s="16"/>
      <c r="T1017" s="113"/>
      <c r="U1017" s="114"/>
      <c r="V1017" s="114"/>
      <c r="W1017" s="114"/>
      <c r="X1017" s="115"/>
      <c r="Y1017" s="8"/>
      <c r="Z1017" s="11"/>
    </row>
    <row r="1018" spans="1:26" customFormat="1" x14ac:dyDescent="0.25">
      <c r="A1018" s="3">
        <f t="shared" si="165"/>
        <v>0</v>
      </c>
      <c r="B1018" s="43">
        <f t="shared" si="166"/>
        <v>0</v>
      </c>
      <c r="C1018" s="43">
        <f t="shared" si="167"/>
        <v>0</v>
      </c>
      <c r="D1018" s="43">
        <f t="shared" si="168"/>
        <v>0</v>
      </c>
      <c r="E1018" s="3">
        <f t="shared" si="169"/>
        <v>0</v>
      </c>
      <c r="F1018" s="45"/>
      <c r="G1018" s="70"/>
      <c r="H1018" s="50"/>
      <c r="I1018" s="50"/>
      <c r="J1018" s="59"/>
      <c r="K1018" s="59"/>
      <c r="L1018" s="59"/>
      <c r="M1018" s="60" t="str">
        <f t="shared" si="175"/>
        <v/>
      </c>
      <c r="N1018" s="4">
        <f t="shared" si="170"/>
        <v>0</v>
      </c>
      <c r="O1018" s="4">
        <f t="shared" si="171"/>
        <v>0</v>
      </c>
      <c r="P1018" s="4">
        <f t="shared" si="172"/>
        <v>0</v>
      </c>
      <c r="Q1018" s="16">
        <f t="shared" si="173"/>
        <v>0</v>
      </c>
      <c r="R1018" s="16">
        <f t="shared" si="174"/>
        <v>0</v>
      </c>
      <c r="S1018" s="16"/>
      <c r="T1018" s="113"/>
      <c r="U1018" s="114"/>
      <c r="V1018" s="114"/>
      <c r="W1018" s="114"/>
      <c r="X1018" s="115"/>
      <c r="Y1018" s="8"/>
      <c r="Z1018" s="11"/>
    </row>
    <row r="1019" spans="1:26" customFormat="1" x14ac:dyDescent="0.25">
      <c r="A1019" s="3">
        <f t="shared" si="165"/>
        <v>0</v>
      </c>
      <c r="B1019" s="43">
        <f t="shared" si="166"/>
        <v>0</v>
      </c>
      <c r="C1019" s="43">
        <f t="shared" si="167"/>
        <v>0</v>
      </c>
      <c r="D1019" s="43">
        <f t="shared" si="168"/>
        <v>0</v>
      </c>
      <c r="E1019" s="3">
        <f t="shared" si="169"/>
        <v>0</v>
      </c>
      <c r="F1019" s="45"/>
      <c r="G1019" s="70"/>
      <c r="H1019" s="50"/>
      <c r="I1019" s="50"/>
      <c r="J1019" s="59"/>
      <c r="K1019" s="59"/>
      <c r="L1019" s="59"/>
      <c r="M1019" s="60" t="str">
        <f t="shared" si="175"/>
        <v/>
      </c>
      <c r="N1019" s="4">
        <f t="shared" si="170"/>
        <v>0</v>
      </c>
      <c r="O1019" s="4">
        <f t="shared" si="171"/>
        <v>0</v>
      </c>
      <c r="P1019" s="4">
        <f t="shared" si="172"/>
        <v>0</v>
      </c>
      <c r="Q1019" s="16">
        <f t="shared" si="173"/>
        <v>0</v>
      </c>
      <c r="R1019" s="16">
        <f t="shared" si="174"/>
        <v>0</v>
      </c>
      <c r="S1019" s="16"/>
      <c r="T1019" s="113"/>
      <c r="U1019" s="114"/>
      <c r="V1019" s="114"/>
      <c r="W1019" s="114"/>
      <c r="X1019" s="115"/>
      <c r="Y1019" s="8"/>
      <c r="Z1019" s="11"/>
    </row>
    <row r="1020" spans="1:26" customFormat="1" x14ac:dyDescent="0.25">
      <c r="A1020" s="3">
        <f t="shared" si="165"/>
        <v>0</v>
      </c>
      <c r="B1020" s="43">
        <f t="shared" si="166"/>
        <v>0</v>
      </c>
      <c r="C1020" s="43">
        <f t="shared" si="167"/>
        <v>0</v>
      </c>
      <c r="D1020" s="43">
        <f t="shared" si="168"/>
        <v>0</v>
      </c>
      <c r="E1020" s="3">
        <f t="shared" si="169"/>
        <v>0</v>
      </c>
      <c r="F1020" s="45"/>
      <c r="G1020" s="70"/>
      <c r="H1020" s="50"/>
      <c r="I1020" s="50"/>
      <c r="J1020" s="59"/>
      <c r="K1020" s="59"/>
      <c r="L1020" s="59"/>
      <c r="M1020" s="60" t="str">
        <f t="shared" si="175"/>
        <v/>
      </c>
      <c r="N1020" s="4">
        <f t="shared" si="170"/>
        <v>0</v>
      </c>
      <c r="O1020" s="4">
        <f t="shared" si="171"/>
        <v>0</v>
      </c>
      <c r="P1020" s="4">
        <f t="shared" si="172"/>
        <v>0</v>
      </c>
      <c r="Q1020" s="16">
        <f t="shared" si="173"/>
        <v>0</v>
      </c>
      <c r="R1020" s="16">
        <f t="shared" si="174"/>
        <v>0</v>
      </c>
      <c r="S1020" s="16"/>
      <c r="T1020" s="113"/>
      <c r="U1020" s="114"/>
      <c r="V1020" s="114"/>
      <c r="W1020" s="114"/>
      <c r="X1020" s="115"/>
      <c r="Y1020" s="8"/>
      <c r="Z1020" s="11"/>
    </row>
    <row r="1021" spans="1:26" customFormat="1" x14ac:dyDescent="0.25">
      <c r="A1021" s="3">
        <f t="shared" si="165"/>
        <v>0</v>
      </c>
      <c r="B1021" s="43">
        <f t="shared" si="166"/>
        <v>0</v>
      </c>
      <c r="C1021" s="43">
        <f t="shared" si="167"/>
        <v>0</v>
      </c>
      <c r="D1021" s="43">
        <f t="shared" si="168"/>
        <v>0</v>
      </c>
      <c r="E1021" s="3">
        <f t="shared" si="169"/>
        <v>0</v>
      </c>
      <c r="F1021" s="45"/>
      <c r="G1021" s="70"/>
      <c r="H1021" s="50"/>
      <c r="I1021" s="50"/>
      <c r="J1021" s="59"/>
      <c r="K1021" s="59"/>
      <c r="L1021" s="59"/>
      <c r="M1021" s="60" t="str">
        <f t="shared" si="175"/>
        <v/>
      </c>
      <c r="N1021" s="4">
        <f t="shared" si="170"/>
        <v>0</v>
      </c>
      <c r="O1021" s="4">
        <f t="shared" si="171"/>
        <v>0</v>
      </c>
      <c r="P1021" s="4">
        <f t="shared" si="172"/>
        <v>0</v>
      </c>
      <c r="Q1021" s="16">
        <f t="shared" si="173"/>
        <v>0</v>
      </c>
      <c r="R1021" s="16">
        <f t="shared" si="174"/>
        <v>0</v>
      </c>
      <c r="S1021" s="16"/>
      <c r="T1021" s="110"/>
      <c r="U1021" s="111"/>
      <c r="V1021" s="111"/>
      <c r="W1021" s="111"/>
      <c r="X1021" s="112"/>
      <c r="Y1021" s="8"/>
      <c r="Z1021" s="11"/>
    </row>
    <row r="1022" spans="1:26" customFormat="1" x14ac:dyDescent="0.25">
      <c r="A1022" s="3">
        <f t="shared" si="165"/>
        <v>0</v>
      </c>
      <c r="B1022" s="43">
        <f t="shared" si="166"/>
        <v>0</v>
      </c>
      <c r="C1022" s="43">
        <f t="shared" si="167"/>
        <v>0</v>
      </c>
      <c r="D1022" s="43">
        <f t="shared" si="168"/>
        <v>0</v>
      </c>
      <c r="E1022" s="3">
        <f t="shared" si="169"/>
        <v>0</v>
      </c>
      <c r="F1022" s="45"/>
      <c r="G1022" s="70"/>
      <c r="H1022" s="50"/>
      <c r="I1022" s="50"/>
      <c r="J1022" s="59"/>
      <c r="K1022" s="59"/>
      <c r="L1022" s="59"/>
      <c r="M1022" s="60" t="str">
        <f t="shared" si="175"/>
        <v/>
      </c>
      <c r="N1022" s="4">
        <f t="shared" si="170"/>
        <v>0</v>
      </c>
      <c r="O1022" s="4">
        <f t="shared" si="171"/>
        <v>0</v>
      </c>
      <c r="P1022" s="4">
        <f t="shared" si="172"/>
        <v>0</v>
      </c>
      <c r="Q1022" s="16">
        <f t="shared" si="173"/>
        <v>0</v>
      </c>
      <c r="R1022" s="16">
        <f t="shared" si="174"/>
        <v>0</v>
      </c>
      <c r="S1022" s="16"/>
      <c r="T1022" s="110"/>
      <c r="U1022" s="111"/>
      <c r="V1022" s="111"/>
      <c r="W1022" s="111"/>
      <c r="X1022" s="112"/>
      <c r="Y1022" s="8"/>
      <c r="Z1022" s="11"/>
    </row>
    <row r="1023" spans="1:26" customFormat="1" x14ac:dyDescent="0.25">
      <c r="A1023" s="3">
        <f t="shared" si="165"/>
        <v>0</v>
      </c>
      <c r="B1023" s="43">
        <f t="shared" si="166"/>
        <v>0</v>
      </c>
      <c r="C1023" s="43">
        <f t="shared" si="167"/>
        <v>0</v>
      </c>
      <c r="D1023" s="43">
        <f t="shared" si="168"/>
        <v>0</v>
      </c>
      <c r="E1023" s="3">
        <f t="shared" si="169"/>
        <v>0</v>
      </c>
      <c r="F1023" s="45"/>
      <c r="G1023" s="70"/>
      <c r="H1023" s="50"/>
      <c r="I1023" s="50"/>
      <c r="J1023" s="59"/>
      <c r="K1023" s="59"/>
      <c r="L1023" s="59"/>
      <c r="M1023" s="60" t="str">
        <f t="shared" si="175"/>
        <v/>
      </c>
      <c r="N1023" s="4">
        <f t="shared" si="170"/>
        <v>0</v>
      </c>
      <c r="O1023" s="4">
        <f t="shared" si="171"/>
        <v>0</v>
      </c>
      <c r="P1023" s="4">
        <f t="shared" si="172"/>
        <v>0</v>
      </c>
      <c r="Q1023" s="16">
        <f t="shared" si="173"/>
        <v>0</v>
      </c>
      <c r="R1023" s="16">
        <f t="shared" si="174"/>
        <v>0</v>
      </c>
      <c r="S1023" s="16"/>
      <c r="T1023" s="110"/>
      <c r="U1023" s="111"/>
      <c r="V1023" s="111"/>
      <c r="W1023" s="111"/>
      <c r="X1023" s="112"/>
      <c r="Y1023" s="8"/>
      <c r="Z1023" s="11"/>
    </row>
    <row r="1024" spans="1:26" customFormat="1" x14ac:dyDescent="0.25">
      <c r="A1024" s="3">
        <f t="shared" si="165"/>
        <v>0</v>
      </c>
      <c r="B1024" s="43">
        <f t="shared" si="166"/>
        <v>0</v>
      </c>
      <c r="C1024" s="43">
        <f t="shared" si="167"/>
        <v>0</v>
      </c>
      <c r="D1024" s="43">
        <f t="shared" si="168"/>
        <v>0</v>
      </c>
      <c r="E1024" s="3">
        <f t="shared" si="169"/>
        <v>0</v>
      </c>
      <c r="F1024" s="45"/>
      <c r="G1024" s="70"/>
      <c r="H1024" s="50"/>
      <c r="I1024" s="50"/>
      <c r="J1024" s="59"/>
      <c r="K1024" s="59"/>
      <c r="L1024" s="59"/>
      <c r="M1024" s="60" t="str">
        <f t="shared" si="175"/>
        <v/>
      </c>
      <c r="N1024" s="4">
        <f t="shared" si="170"/>
        <v>0</v>
      </c>
      <c r="O1024" s="4">
        <f t="shared" si="171"/>
        <v>0</v>
      </c>
      <c r="P1024" s="4">
        <f t="shared" si="172"/>
        <v>0</v>
      </c>
      <c r="Q1024" s="16">
        <f t="shared" si="173"/>
        <v>0</v>
      </c>
      <c r="R1024" s="16">
        <f t="shared" si="174"/>
        <v>0</v>
      </c>
      <c r="S1024" s="16"/>
      <c r="T1024" s="110"/>
      <c r="U1024" s="111"/>
      <c r="V1024" s="111"/>
      <c r="W1024" s="111"/>
      <c r="X1024" s="112"/>
      <c r="Y1024" s="8"/>
      <c r="Z1024" s="11"/>
    </row>
    <row r="1025" spans="1:26" customFormat="1" x14ac:dyDescent="0.25">
      <c r="A1025" s="3">
        <f t="shared" si="165"/>
        <v>0</v>
      </c>
      <c r="B1025" s="43">
        <f t="shared" si="166"/>
        <v>0</v>
      </c>
      <c r="C1025" s="43">
        <f t="shared" si="167"/>
        <v>0</v>
      </c>
      <c r="D1025" s="43">
        <f t="shared" si="168"/>
        <v>0</v>
      </c>
      <c r="E1025" s="3">
        <f t="shared" si="169"/>
        <v>0</v>
      </c>
      <c r="F1025" s="45"/>
      <c r="G1025" s="70"/>
      <c r="H1025" s="50"/>
      <c r="I1025" s="50"/>
      <c r="J1025" s="59"/>
      <c r="K1025" s="59"/>
      <c r="L1025" s="59"/>
      <c r="M1025" s="60" t="str">
        <f t="shared" si="175"/>
        <v/>
      </c>
      <c r="N1025" s="4">
        <f t="shared" si="170"/>
        <v>0</v>
      </c>
      <c r="O1025" s="4">
        <f t="shared" si="171"/>
        <v>0</v>
      </c>
      <c r="P1025" s="4">
        <f t="shared" si="172"/>
        <v>0</v>
      </c>
      <c r="Q1025" s="16">
        <f t="shared" si="173"/>
        <v>0</v>
      </c>
      <c r="R1025" s="16">
        <f t="shared" si="174"/>
        <v>0</v>
      </c>
      <c r="S1025" s="16"/>
      <c r="T1025" s="110"/>
      <c r="U1025" s="111"/>
      <c r="V1025" s="111"/>
      <c r="W1025" s="111"/>
      <c r="X1025" s="112"/>
      <c r="Y1025" s="8"/>
      <c r="Z1025" s="11"/>
    </row>
    <row r="1026" spans="1:26" customFormat="1" x14ac:dyDescent="0.25">
      <c r="A1026" s="3">
        <f t="shared" si="165"/>
        <v>0</v>
      </c>
      <c r="B1026" s="43">
        <f t="shared" si="166"/>
        <v>0</v>
      </c>
      <c r="C1026" s="43">
        <f t="shared" si="167"/>
        <v>0</v>
      </c>
      <c r="D1026" s="43">
        <f t="shared" si="168"/>
        <v>0</v>
      </c>
      <c r="E1026" s="3">
        <f t="shared" si="169"/>
        <v>0</v>
      </c>
      <c r="F1026" s="45"/>
      <c r="G1026" s="70"/>
      <c r="H1026" s="50"/>
      <c r="I1026" s="50"/>
      <c r="J1026" s="59"/>
      <c r="K1026" s="59"/>
      <c r="L1026" s="59"/>
      <c r="M1026" s="60" t="str">
        <f t="shared" si="175"/>
        <v/>
      </c>
      <c r="N1026" s="4">
        <f t="shared" si="170"/>
        <v>0</v>
      </c>
      <c r="O1026" s="4">
        <f t="shared" si="171"/>
        <v>0</v>
      </c>
      <c r="P1026" s="4">
        <f t="shared" si="172"/>
        <v>0</v>
      </c>
      <c r="Q1026" s="16">
        <f t="shared" si="173"/>
        <v>0</v>
      </c>
      <c r="R1026" s="16">
        <f t="shared" si="174"/>
        <v>0</v>
      </c>
      <c r="S1026" s="16"/>
      <c r="T1026" s="110"/>
      <c r="U1026" s="111"/>
      <c r="V1026" s="111"/>
      <c r="W1026" s="111"/>
      <c r="X1026" s="112"/>
      <c r="Y1026" s="8"/>
      <c r="Z1026" s="11"/>
    </row>
    <row r="1027" spans="1:26" customFormat="1" x14ac:dyDescent="0.25">
      <c r="A1027" s="3">
        <f t="shared" si="165"/>
        <v>0</v>
      </c>
      <c r="B1027" s="43">
        <f t="shared" si="166"/>
        <v>0</v>
      </c>
      <c r="C1027" s="43">
        <f t="shared" si="167"/>
        <v>0</v>
      </c>
      <c r="D1027" s="43">
        <f t="shared" si="168"/>
        <v>0</v>
      </c>
      <c r="E1027" s="3">
        <f t="shared" si="169"/>
        <v>0</v>
      </c>
      <c r="F1027" s="45"/>
      <c r="G1027" s="70"/>
      <c r="H1027" s="50"/>
      <c r="I1027" s="50"/>
      <c r="J1027" s="59"/>
      <c r="K1027" s="59"/>
      <c r="L1027" s="59"/>
      <c r="M1027" s="60" t="str">
        <f t="shared" si="175"/>
        <v/>
      </c>
      <c r="N1027" s="4">
        <f t="shared" si="170"/>
        <v>0</v>
      </c>
      <c r="O1027" s="4">
        <f t="shared" si="171"/>
        <v>0</v>
      </c>
      <c r="P1027" s="4">
        <f t="shared" si="172"/>
        <v>0</v>
      </c>
      <c r="Q1027" s="16">
        <f t="shared" si="173"/>
        <v>0</v>
      </c>
      <c r="R1027" s="16">
        <f t="shared" si="174"/>
        <v>0</v>
      </c>
      <c r="S1027" s="16"/>
      <c r="T1027" s="110"/>
      <c r="U1027" s="111"/>
      <c r="V1027" s="111"/>
      <c r="W1027" s="111"/>
      <c r="X1027" s="112"/>
      <c r="Y1027" s="8"/>
      <c r="Z1027" s="11"/>
    </row>
    <row r="1028" spans="1:26" customFormat="1" x14ac:dyDescent="0.25">
      <c r="A1028" s="3">
        <f t="shared" si="165"/>
        <v>0</v>
      </c>
      <c r="B1028" s="43">
        <f t="shared" si="166"/>
        <v>0</v>
      </c>
      <c r="C1028" s="43">
        <f t="shared" si="167"/>
        <v>0</v>
      </c>
      <c r="D1028" s="43">
        <f t="shared" si="168"/>
        <v>0</v>
      </c>
      <c r="E1028" s="3">
        <f t="shared" si="169"/>
        <v>0</v>
      </c>
      <c r="F1028" s="45"/>
      <c r="G1028" s="70"/>
      <c r="H1028" s="50"/>
      <c r="I1028" s="50"/>
      <c r="J1028" s="59"/>
      <c r="K1028" s="59"/>
      <c r="L1028" s="59"/>
      <c r="M1028" s="60" t="str">
        <f t="shared" si="175"/>
        <v/>
      </c>
      <c r="N1028" s="4">
        <f t="shared" si="170"/>
        <v>0</v>
      </c>
      <c r="O1028" s="4">
        <f t="shared" si="171"/>
        <v>0</v>
      </c>
      <c r="P1028" s="4">
        <f t="shared" si="172"/>
        <v>0</v>
      </c>
      <c r="Q1028" s="16">
        <f t="shared" si="173"/>
        <v>0</v>
      </c>
      <c r="R1028" s="16">
        <f t="shared" si="174"/>
        <v>0</v>
      </c>
      <c r="S1028" s="16"/>
      <c r="T1028" s="110"/>
      <c r="U1028" s="111"/>
      <c r="V1028" s="111"/>
      <c r="W1028" s="111"/>
      <c r="X1028" s="112"/>
      <c r="Y1028" s="8"/>
      <c r="Z1028" s="11"/>
    </row>
    <row r="1029" spans="1:26" customFormat="1" x14ac:dyDescent="0.25">
      <c r="A1029" s="3">
        <f t="shared" si="165"/>
        <v>0</v>
      </c>
      <c r="B1029" s="43">
        <f t="shared" si="166"/>
        <v>0</v>
      </c>
      <c r="C1029" s="43">
        <f t="shared" si="167"/>
        <v>0</v>
      </c>
      <c r="D1029" s="43">
        <f t="shared" si="168"/>
        <v>0</v>
      </c>
      <c r="E1029" s="3">
        <f t="shared" si="169"/>
        <v>0</v>
      </c>
      <c r="F1029" s="45"/>
      <c r="G1029" s="70"/>
      <c r="H1029" s="50"/>
      <c r="I1029" s="50"/>
      <c r="J1029" s="59"/>
      <c r="K1029" s="59"/>
      <c r="L1029" s="59"/>
      <c r="M1029" s="60" t="str">
        <f t="shared" si="175"/>
        <v/>
      </c>
      <c r="N1029" s="4">
        <f t="shared" si="170"/>
        <v>0</v>
      </c>
      <c r="O1029" s="4">
        <f t="shared" si="171"/>
        <v>0</v>
      </c>
      <c r="P1029" s="4">
        <f t="shared" si="172"/>
        <v>0</v>
      </c>
      <c r="Q1029" s="16">
        <f t="shared" si="173"/>
        <v>0</v>
      </c>
      <c r="R1029" s="16">
        <f t="shared" si="174"/>
        <v>0</v>
      </c>
      <c r="S1029" s="16"/>
      <c r="T1029" s="110"/>
      <c r="U1029" s="111"/>
      <c r="V1029" s="111"/>
      <c r="W1029" s="111"/>
      <c r="X1029" s="112"/>
      <c r="Y1029" s="8"/>
      <c r="Z1029" s="11"/>
    </row>
    <row r="1030" spans="1:26" customFormat="1" x14ac:dyDescent="0.25">
      <c r="A1030" s="3">
        <f t="shared" si="165"/>
        <v>0</v>
      </c>
      <c r="B1030" s="43">
        <f t="shared" si="166"/>
        <v>0</v>
      </c>
      <c r="C1030" s="43">
        <f t="shared" si="167"/>
        <v>0</v>
      </c>
      <c r="D1030" s="43">
        <f t="shared" si="168"/>
        <v>0</v>
      </c>
      <c r="E1030" s="3">
        <f t="shared" si="169"/>
        <v>0</v>
      </c>
      <c r="F1030" s="45"/>
      <c r="G1030" s="70"/>
      <c r="H1030" s="50"/>
      <c r="I1030" s="50"/>
      <c r="J1030" s="59"/>
      <c r="K1030" s="59"/>
      <c r="L1030" s="59"/>
      <c r="M1030" s="60" t="str">
        <f t="shared" si="175"/>
        <v/>
      </c>
      <c r="N1030" s="4">
        <f t="shared" si="170"/>
        <v>0</v>
      </c>
      <c r="O1030" s="4">
        <f t="shared" si="171"/>
        <v>0</v>
      </c>
      <c r="P1030" s="4">
        <f t="shared" si="172"/>
        <v>0</v>
      </c>
      <c r="Q1030" s="16">
        <f t="shared" si="173"/>
        <v>0</v>
      </c>
      <c r="R1030" s="16">
        <f t="shared" si="174"/>
        <v>0</v>
      </c>
      <c r="S1030" s="16"/>
      <c r="T1030" s="110"/>
      <c r="U1030" s="111"/>
      <c r="V1030" s="111"/>
      <c r="W1030" s="111"/>
      <c r="X1030" s="112"/>
      <c r="Y1030" s="8"/>
      <c r="Z1030" s="11"/>
    </row>
    <row r="1031" spans="1:26" customFormat="1" x14ac:dyDescent="0.25">
      <c r="A1031" s="3">
        <f t="shared" si="165"/>
        <v>0</v>
      </c>
      <c r="B1031" s="43">
        <f t="shared" si="166"/>
        <v>0</v>
      </c>
      <c r="C1031" s="43">
        <f t="shared" si="167"/>
        <v>0</v>
      </c>
      <c r="D1031" s="43">
        <f t="shared" si="168"/>
        <v>0</v>
      </c>
      <c r="E1031" s="3">
        <f t="shared" si="169"/>
        <v>0</v>
      </c>
      <c r="F1031" s="45"/>
      <c r="G1031" s="70"/>
      <c r="H1031" s="50"/>
      <c r="I1031" s="50"/>
      <c r="J1031" s="59"/>
      <c r="K1031" s="59"/>
      <c r="L1031" s="59"/>
      <c r="M1031" s="60" t="str">
        <f t="shared" si="175"/>
        <v/>
      </c>
      <c r="N1031" s="4">
        <f t="shared" si="170"/>
        <v>0</v>
      </c>
      <c r="O1031" s="4">
        <f t="shared" si="171"/>
        <v>0</v>
      </c>
      <c r="P1031" s="4">
        <f t="shared" si="172"/>
        <v>0</v>
      </c>
      <c r="Q1031" s="16">
        <f t="shared" si="173"/>
        <v>0</v>
      </c>
      <c r="R1031" s="16">
        <f t="shared" si="174"/>
        <v>0</v>
      </c>
      <c r="S1031" s="16"/>
      <c r="T1031" s="110"/>
      <c r="U1031" s="111"/>
      <c r="V1031" s="111"/>
      <c r="W1031" s="111"/>
      <c r="X1031" s="112"/>
      <c r="Y1031" s="8"/>
      <c r="Z1031" s="11"/>
    </row>
    <row r="1032" spans="1:26" customFormat="1" x14ac:dyDescent="0.25">
      <c r="A1032" s="3">
        <f t="shared" si="165"/>
        <v>0</v>
      </c>
      <c r="B1032" s="43">
        <f t="shared" si="166"/>
        <v>0</v>
      </c>
      <c r="C1032" s="43">
        <f t="shared" si="167"/>
        <v>0</v>
      </c>
      <c r="D1032" s="43">
        <f t="shared" si="168"/>
        <v>0</v>
      </c>
      <c r="E1032" s="3">
        <f t="shared" si="169"/>
        <v>0</v>
      </c>
      <c r="F1032" s="45"/>
      <c r="G1032" s="70"/>
      <c r="H1032" s="50"/>
      <c r="I1032" s="50"/>
      <c r="J1032" s="59"/>
      <c r="K1032" s="59"/>
      <c r="L1032" s="59"/>
      <c r="M1032" s="60" t="str">
        <f t="shared" si="175"/>
        <v/>
      </c>
      <c r="N1032" s="4">
        <f t="shared" si="170"/>
        <v>0</v>
      </c>
      <c r="O1032" s="4">
        <f t="shared" si="171"/>
        <v>0</v>
      </c>
      <c r="P1032" s="4">
        <f t="shared" si="172"/>
        <v>0</v>
      </c>
      <c r="Q1032" s="16">
        <f t="shared" si="173"/>
        <v>0</v>
      </c>
      <c r="R1032" s="16">
        <f t="shared" si="174"/>
        <v>0</v>
      </c>
      <c r="S1032" s="16"/>
      <c r="T1032" s="110"/>
      <c r="U1032" s="111"/>
      <c r="V1032" s="111"/>
      <c r="W1032" s="111"/>
      <c r="X1032" s="112"/>
      <c r="Y1032" s="8"/>
      <c r="Z1032" s="11"/>
    </row>
    <row r="1033" spans="1:26" customFormat="1" x14ac:dyDescent="0.25">
      <c r="A1033" s="3">
        <f t="shared" si="165"/>
        <v>0</v>
      </c>
      <c r="B1033" s="43">
        <f t="shared" si="166"/>
        <v>0</v>
      </c>
      <c r="C1033" s="43">
        <f t="shared" si="167"/>
        <v>0</v>
      </c>
      <c r="D1033" s="43">
        <f t="shared" si="168"/>
        <v>0</v>
      </c>
      <c r="E1033" s="3">
        <f t="shared" si="169"/>
        <v>0</v>
      </c>
      <c r="F1033" s="45"/>
      <c r="G1033" s="70"/>
      <c r="H1033" s="50"/>
      <c r="I1033" s="50"/>
      <c r="J1033" s="59"/>
      <c r="K1033" s="59"/>
      <c r="L1033" s="59"/>
      <c r="M1033" s="60" t="str">
        <f t="shared" si="175"/>
        <v/>
      </c>
      <c r="N1033" s="4">
        <f t="shared" si="170"/>
        <v>0</v>
      </c>
      <c r="O1033" s="4">
        <f t="shared" si="171"/>
        <v>0</v>
      </c>
      <c r="P1033" s="4">
        <f t="shared" si="172"/>
        <v>0</v>
      </c>
      <c r="Q1033" s="16">
        <f t="shared" si="173"/>
        <v>0</v>
      </c>
      <c r="R1033" s="16">
        <f t="shared" si="174"/>
        <v>0</v>
      </c>
      <c r="S1033" s="16"/>
      <c r="T1033" s="110"/>
      <c r="U1033" s="111"/>
      <c r="V1033" s="111"/>
      <c r="W1033" s="111"/>
      <c r="X1033" s="112"/>
      <c r="Y1033" s="8"/>
      <c r="Z1033" s="11"/>
    </row>
    <row r="1034" spans="1:26" customFormat="1" x14ac:dyDescent="0.25">
      <c r="A1034" s="3">
        <f t="shared" si="165"/>
        <v>0</v>
      </c>
      <c r="B1034" s="43">
        <f t="shared" si="166"/>
        <v>0</v>
      </c>
      <c r="C1034" s="43">
        <f t="shared" si="167"/>
        <v>0</v>
      </c>
      <c r="D1034" s="43">
        <f t="shared" si="168"/>
        <v>0</v>
      </c>
      <c r="E1034" s="3">
        <f t="shared" si="169"/>
        <v>0</v>
      </c>
      <c r="F1034" s="45"/>
      <c r="G1034" s="70"/>
      <c r="H1034" s="50"/>
      <c r="I1034" s="50"/>
      <c r="J1034" s="59"/>
      <c r="K1034" s="59"/>
      <c r="L1034" s="59"/>
      <c r="M1034" s="60" t="str">
        <f t="shared" si="175"/>
        <v/>
      </c>
      <c r="N1034" s="4">
        <f t="shared" si="170"/>
        <v>0</v>
      </c>
      <c r="O1034" s="4">
        <f t="shared" si="171"/>
        <v>0</v>
      </c>
      <c r="P1034" s="4">
        <f t="shared" si="172"/>
        <v>0</v>
      </c>
      <c r="Q1034" s="16">
        <f t="shared" si="173"/>
        <v>0</v>
      </c>
      <c r="R1034" s="16">
        <f t="shared" si="174"/>
        <v>0</v>
      </c>
      <c r="S1034" s="16"/>
      <c r="T1034" s="110"/>
      <c r="U1034" s="111"/>
      <c r="V1034" s="111"/>
      <c r="W1034" s="111"/>
      <c r="X1034" s="112"/>
      <c r="Y1034" s="8"/>
      <c r="Z1034" s="11"/>
    </row>
    <row r="1035" spans="1:26" customFormat="1" x14ac:dyDescent="0.25">
      <c r="A1035" s="3">
        <f t="shared" si="165"/>
        <v>0</v>
      </c>
      <c r="B1035" s="43">
        <f t="shared" si="166"/>
        <v>0</v>
      </c>
      <c r="C1035" s="43">
        <f t="shared" si="167"/>
        <v>0</v>
      </c>
      <c r="D1035" s="43">
        <f t="shared" si="168"/>
        <v>0</v>
      </c>
      <c r="E1035" s="3">
        <f t="shared" si="169"/>
        <v>0</v>
      </c>
      <c r="F1035" s="45"/>
      <c r="G1035" s="70"/>
      <c r="H1035" s="50"/>
      <c r="I1035" s="50"/>
      <c r="J1035" s="59"/>
      <c r="K1035" s="59"/>
      <c r="L1035" s="59"/>
      <c r="M1035" s="60" t="str">
        <f t="shared" si="175"/>
        <v/>
      </c>
      <c r="N1035" s="4">
        <f t="shared" si="170"/>
        <v>0</v>
      </c>
      <c r="O1035" s="4">
        <f t="shared" si="171"/>
        <v>0</v>
      </c>
      <c r="P1035" s="4">
        <f t="shared" si="172"/>
        <v>0</v>
      </c>
      <c r="Q1035" s="16">
        <f t="shared" si="173"/>
        <v>0</v>
      </c>
      <c r="R1035" s="16">
        <f t="shared" si="174"/>
        <v>0</v>
      </c>
      <c r="S1035" s="16"/>
      <c r="T1035" s="110"/>
      <c r="U1035" s="111"/>
      <c r="V1035" s="111"/>
      <c r="W1035" s="111"/>
      <c r="X1035" s="112"/>
      <c r="Y1035" s="8"/>
      <c r="Z1035" s="11"/>
    </row>
    <row r="1036" spans="1:26" customFormat="1" x14ac:dyDescent="0.25">
      <c r="A1036" s="3">
        <f t="shared" si="165"/>
        <v>0</v>
      </c>
      <c r="B1036" s="43">
        <f t="shared" si="166"/>
        <v>0</v>
      </c>
      <c r="C1036" s="43">
        <f t="shared" si="167"/>
        <v>0</v>
      </c>
      <c r="D1036" s="43">
        <f t="shared" si="168"/>
        <v>0</v>
      </c>
      <c r="E1036" s="3">
        <f t="shared" si="169"/>
        <v>0</v>
      </c>
      <c r="F1036" s="45"/>
      <c r="G1036" s="70"/>
      <c r="H1036" s="50"/>
      <c r="I1036" s="50"/>
      <c r="J1036" s="59"/>
      <c r="K1036" s="59"/>
      <c r="L1036" s="59"/>
      <c r="M1036" s="60" t="str">
        <f t="shared" si="175"/>
        <v/>
      </c>
      <c r="N1036" s="4">
        <f t="shared" si="170"/>
        <v>0</v>
      </c>
      <c r="O1036" s="4">
        <f t="shared" si="171"/>
        <v>0</v>
      </c>
      <c r="P1036" s="4">
        <f t="shared" si="172"/>
        <v>0</v>
      </c>
      <c r="Q1036" s="16">
        <f t="shared" si="173"/>
        <v>0</v>
      </c>
      <c r="R1036" s="16">
        <f t="shared" si="174"/>
        <v>0</v>
      </c>
      <c r="S1036" s="16"/>
      <c r="T1036" s="110"/>
      <c r="U1036" s="111"/>
      <c r="V1036" s="111"/>
      <c r="W1036" s="111"/>
      <c r="X1036" s="112"/>
      <c r="Y1036" s="8"/>
      <c r="Z1036" s="11"/>
    </row>
    <row r="1037" spans="1:26" customFormat="1" x14ac:dyDescent="0.25">
      <c r="A1037" s="3">
        <f t="shared" si="165"/>
        <v>0</v>
      </c>
      <c r="B1037" s="43">
        <f t="shared" si="166"/>
        <v>0</v>
      </c>
      <c r="C1037" s="43">
        <f t="shared" si="167"/>
        <v>0</v>
      </c>
      <c r="D1037" s="43">
        <f t="shared" si="168"/>
        <v>0</v>
      </c>
      <c r="E1037" s="3">
        <f t="shared" si="169"/>
        <v>0</v>
      </c>
      <c r="F1037" s="45"/>
      <c r="G1037" s="70"/>
      <c r="H1037" s="50"/>
      <c r="I1037" s="50"/>
      <c r="J1037" s="59"/>
      <c r="K1037" s="59"/>
      <c r="L1037" s="59"/>
      <c r="M1037" s="60" t="str">
        <f t="shared" si="175"/>
        <v/>
      </c>
      <c r="N1037" s="4">
        <f t="shared" si="170"/>
        <v>0</v>
      </c>
      <c r="O1037" s="4">
        <f t="shared" si="171"/>
        <v>0</v>
      </c>
      <c r="P1037" s="4">
        <f t="shared" si="172"/>
        <v>0</v>
      </c>
      <c r="Q1037" s="16">
        <f t="shared" si="173"/>
        <v>0</v>
      </c>
      <c r="R1037" s="16">
        <f t="shared" si="174"/>
        <v>0</v>
      </c>
      <c r="S1037" s="16"/>
      <c r="T1037" s="110"/>
      <c r="U1037" s="111"/>
      <c r="V1037" s="111"/>
      <c r="W1037" s="111"/>
      <c r="X1037" s="112"/>
      <c r="Y1037" s="8"/>
      <c r="Z1037" s="11"/>
    </row>
    <row r="1038" spans="1:26" customFormat="1" x14ac:dyDescent="0.25">
      <c r="A1038" s="3">
        <f t="shared" si="165"/>
        <v>0</v>
      </c>
      <c r="B1038" s="43">
        <f t="shared" si="166"/>
        <v>0</v>
      </c>
      <c r="C1038" s="43">
        <f t="shared" si="167"/>
        <v>0</v>
      </c>
      <c r="D1038" s="43">
        <f t="shared" si="168"/>
        <v>0</v>
      </c>
      <c r="E1038" s="3">
        <f t="shared" si="169"/>
        <v>0</v>
      </c>
      <c r="F1038" s="45"/>
      <c r="G1038" s="70"/>
      <c r="H1038" s="50"/>
      <c r="I1038" s="50"/>
      <c r="J1038" s="59"/>
      <c r="K1038" s="59"/>
      <c r="L1038" s="59"/>
      <c r="M1038" s="60" t="str">
        <f t="shared" si="175"/>
        <v/>
      </c>
      <c r="N1038" s="4">
        <f t="shared" si="170"/>
        <v>0</v>
      </c>
      <c r="O1038" s="4">
        <f t="shared" si="171"/>
        <v>0</v>
      </c>
      <c r="P1038" s="4">
        <f t="shared" si="172"/>
        <v>0</v>
      </c>
      <c r="Q1038" s="16">
        <f t="shared" si="173"/>
        <v>0</v>
      </c>
      <c r="R1038" s="16">
        <f t="shared" si="174"/>
        <v>0</v>
      </c>
      <c r="S1038" s="16"/>
      <c r="T1038" s="110"/>
      <c r="U1038" s="111"/>
      <c r="V1038" s="111"/>
      <c r="W1038" s="111"/>
      <c r="X1038" s="112"/>
      <c r="Y1038" s="8"/>
      <c r="Z1038" s="11"/>
    </row>
    <row r="1039" spans="1:26" customFormat="1" x14ac:dyDescent="0.25">
      <c r="A1039" s="3">
        <f t="shared" si="165"/>
        <v>0</v>
      </c>
      <c r="B1039" s="43">
        <f t="shared" si="166"/>
        <v>0</v>
      </c>
      <c r="C1039" s="43">
        <f t="shared" si="167"/>
        <v>0</v>
      </c>
      <c r="D1039" s="43">
        <f t="shared" si="168"/>
        <v>0</v>
      </c>
      <c r="E1039" s="3">
        <f t="shared" si="169"/>
        <v>0</v>
      </c>
      <c r="F1039" s="45"/>
      <c r="G1039" s="70"/>
      <c r="H1039" s="50"/>
      <c r="I1039" s="50"/>
      <c r="J1039" s="59"/>
      <c r="K1039" s="59"/>
      <c r="L1039" s="59"/>
      <c r="M1039" s="60" t="str">
        <f t="shared" si="175"/>
        <v/>
      </c>
      <c r="N1039" s="4">
        <f t="shared" si="170"/>
        <v>0</v>
      </c>
      <c r="O1039" s="4">
        <f t="shared" si="171"/>
        <v>0</v>
      </c>
      <c r="P1039" s="4">
        <f t="shared" si="172"/>
        <v>0</v>
      </c>
      <c r="Q1039" s="16">
        <f t="shared" si="173"/>
        <v>0</v>
      </c>
      <c r="R1039" s="16">
        <f t="shared" si="174"/>
        <v>0</v>
      </c>
      <c r="S1039" s="16"/>
      <c r="T1039" s="110"/>
      <c r="U1039" s="111"/>
      <c r="V1039" s="111"/>
      <c r="W1039" s="111"/>
      <c r="X1039" s="112"/>
      <c r="Y1039" s="8"/>
      <c r="Z1039" s="11"/>
    </row>
    <row r="1040" spans="1:26" customFormat="1" x14ac:dyDescent="0.25">
      <c r="A1040" s="3">
        <f t="shared" si="165"/>
        <v>0</v>
      </c>
      <c r="B1040" s="43">
        <f t="shared" si="166"/>
        <v>0</v>
      </c>
      <c r="C1040" s="43">
        <f t="shared" si="167"/>
        <v>0</v>
      </c>
      <c r="D1040" s="43">
        <f t="shared" si="168"/>
        <v>0</v>
      </c>
      <c r="E1040" s="3">
        <f t="shared" si="169"/>
        <v>0</v>
      </c>
      <c r="F1040" s="45"/>
      <c r="G1040" s="70"/>
      <c r="H1040" s="50"/>
      <c r="I1040" s="50"/>
      <c r="J1040" s="59"/>
      <c r="K1040" s="59"/>
      <c r="L1040" s="59"/>
      <c r="M1040" s="60" t="str">
        <f t="shared" si="175"/>
        <v/>
      </c>
      <c r="N1040" s="4">
        <f t="shared" si="170"/>
        <v>0</v>
      </c>
      <c r="O1040" s="4">
        <f t="shared" si="171"/>
        <v>0</v>
      </c>
      <c r="P1040" s="4">
        <f t="shared" si="172"/>
        <v>0</v>
      </c>
      <c r="Q1040" s="16">
        <f t="shared" si="173"/>
        <v>0</v>
      </c>
      <c r="R1040" s="16">
        <f t="shared" si="174"/>
        <v>0</v>
      </c>
      <c r="S1040" s="16"/>
      <c r="T1040" s="110"/>
      <c r="U1040" s="111"/>
      <c r="V1040" s="111"/>
      <c r="W1040" s="111"/>
      <c r="X1040" s="112"/>
      <c r="Y1040" s="8"/>
      <c r="Z1040" s="11"/>
    </row>
    <row r="1041" spans="1:26" customFormat="1" x14ac:dyDescent="0.25">
      <c r="A1041" s="3">
        <f t="shared" si="165"/>
        <v>0</v>
      </c>
      <c r="B1041" s="43">
        <f t="shared" si="166"/>
        <v>0</v>
      </c>
      <c r="C1041" s="43">
        <f t="shared" si="167"/>
        <v>0</v>
      </c>
      <c r="D1041" s="43">
        <f t="shared" si="168"/>
        <v>0</v>
      </c>
      <c r="E1041" s="3">
        <f t="shared" si="169"/>
        <v>0</v>
      </c>
      <c r="F1041" s="45"/>
      <c r="G1041" s="70"/>
      <c r="H1041" s="50"/>
      <c r="I1041" s="50"/>
      <c r="J1041" s="59"/>
      <c r="K1041" s="59"/>
      <c r="L1041" s="59"/>
      <c r="M1041" s="60" t="str">
        <f t="shared" si="175"/>
        <v/>
      </c>
      <c r="N1041" s="4">
        <f t="shared" si="170"/>
        <v>0</v>
      </c>
      <c r="O1041" s="4">
        <f t="shared" si="171"/>
        <v>0</v>
      </c>
      <c r="P1041" s="4">
        <f t="shared" si="172"/>
        <v>0</v>
      </c>
      <c r="Q1041" s="16">
        <f t="shared" si="173"/>
        <v>0</v>
      </c>
      <c r="R1041" s="16">
        <f t="shared" si="174"/>
        <v>0</v>
      </c>
      <c r="S1041" s="16"/>
      <c r="T1041" s="110"/>
      <c r="U1041" s="111"/>
      <c r="V1041" s="111"/>
      <c r="W1041" s="111"/>
      <c r="X1041" s="112"/>
      <c r="Y1041" s="8"/>
      <c r="Z1041" s="11"/>
    </row>
    <row r="1042" spans="1:26" customFormat="1" x14ac:dyDescent="0.25">
      <c r="A1042" s="3">
        <f t="shared" ref="A1042:A1105" si="176">IF(AND(G1042="", H1042="", I1042="", J1042="", K1042="", L1042=""), 0, 1)</f>
        <v>0</v>
      </c>
      <c r="B1042" s="43">
        <f t="shared" ref="B1042:B1105" si="177">IF(OR(G1042&lt;&gt;"", H1042&lt;&gt;"", I1042&lt;&gt;"", J1042&lt;&gt;"", K1042&lt;&gt;"", L1042&lt;&gt;""), 1, 0)</f>
        <v>0</v>
      </c>
      <c r="C1042" s="43">
        <f t="shared" ref="C1042:C1105" si="178">$B1042*IF($G1042="", 1, 0)</f>
        <v>0</v>
      </c>
      <c r="D1042" s="43">
        <f t="shared" ref="D1042:D1105" si="179">$B1042*IF($H1042="", 1, 0)</f>
        <v>0</v>
      </c>
      <c r="E1042" s="3">
        <f t="shared" ref="E1042:E1105" si="180">$B1042*IF($I1042="", 1, 0)</f>
        <v>0</v>
      </c>
      <c r="F1042" s="45"/>
      <c r="G1042" s="70"/>
      <c r="H1042" s="50"/>
      <c r="I1042" s="50"/>
      <c r="J1042" s="59"/>
      <c r="K1042" s="59"/>
      <c r="L1042" s="59"/>
      <c r="M1042" s="60" t="str">
        <f t="shared" si="175"/>
        <v/>
      </c>
      <c r="N1042" s="4">
        <f t="shared" ref="N1042:N1105" si="181">$B1042*IF($J1042="", 1, 0)</f>
        <v>0</v>
      </c>
      <c r="O1042" s="4">
        <f t="shared" ref="O1042:O1105" si="182">$B1042*IF(OR($K1042="", $K1042&gt;$J1042), 1, 0)</f>
        <v>0</v>
      </c>
      <c r="P1042" s="4">
        <f t="shared" ref="P1042:P1105" si="183">$B1042*IF(OR($L1042="", $L1042&gt;J1042), 1, 0)</f>
        <v>0</v>
      </c>
      <c r="Q1042" s="16">
        <f t="shared" ref="Q1042:Q1105" si="184">$B1042*IF($M1042="", 1, 0)</f>
        <v>0</v>
      </c>
      <c r="R1042" s="16">
        <f t="shared" ref="R1042:R1105" si="185">IF(OR(M1042="", AND(M1042&gt;=0, M1042&lt;=J1042)),0,1)</f>
        <v>0</v>
      </c>
      <c r="S1042" s="16"/>
      <c r="T1042" s="110"/>
      <c r="U1042" s="111"/>
      <c r="V1042" s="111"/>
      <c r="W1042" s="111"/>
      <c r="X1042" s="112"/>
      <c r="Y1042" s="8"/>
      <c r="Z1042" s="11"/>
    </row>
    <row r="1043" spans="1:26" customFormat="1" x14ac:dyDescent="0.25">
      <c r="A1043" s="3">
        <f t="shared" si="176"/>
        <v>0</v>
      </c>
      <c r="B1043" s="43">
        <f t="shared" si="177"/>
        <v>0</v>
      </c>
      <c r="C1043" s="43">
        <f t="shared" si="178"/>
        <v>0</v>
      </c>
      <c r="D1043" s="43">
        <f t="shared" si="179"/>
        <v>0</v>
      </c>
      <c r="E1043" s="3">
        <f t="shared" si="180"/>
        <v>0</v>
      </c>
      <c r="F1043" s="45"/>
      <c r="G1043" s="70"/>
      <c r="H1043" s="50"/>
      <c r="I1043" s="50"/>
      <c r="J1043" s="59"/>
      <c r="K1043" s="59"/>
      <c r="L1043" s="59"/>
      <c r="M1043" s="60" t="str">
        <f t="shared" ref="M1043:M1106" si="186">IF(OR(J1043&lt;&gt;"", K1043&lt;&gt;"", L1043&lt;&gt;""), K1043+L1043, "")</f>
        <v/>
      </c>
      <c r="N1043" s="4">
        <f t="shared" si="181"/>
        <v>0</v>
      </c>
      <c r="O1043" s="4">
        <f t="shared" si="182"/>
        <v>0</v>
      </c>
      <c r="P1043" s="4">
        <f t="shared" si="183"/>
        <v>0</v>
      </c>
      <c r="Q1043" s="16">
        <f t="shared" si="184"/>
        <v>0</v>
      </c>
      <c r="R1043" s="16">
        <f t="shared" si="185"/>
        <v>0</v>
      </c>
      <c r="S1043" s="16"/>
      <c r="T1043" s="110"/>
      <c r="U1043" s="111"/>
      <c r="V1043" s="111"/>
      <c r="W1043" s="111"/>
      <c r="X1043" s="112"/>
      <c r="Y1043" s="8"/>
      <c r="Z1043" s="11"/>
    </row>
    <row r="1044" spans="1:26" customFormat="1" x14ac:dyDescent="0.25">
      <c r="A1044" s="3">
        <f t="shared" si="176"/>
        <v>0</v>
      </c>
      <c r="B1044" s="43">
        <f t="shared" si="177"/>
        <v>0</v>
      </c>
      <c r="C1044" s="43">
        <f t="shared" si="178"/>
        <v>0</v>
      </c>
      <c r="D1044" s="43">
        <f t="shared" si="179"/>
        <v>0</v>
      </c>
      <c r="E1044" s="3">
        <f t="shared" si="180"/>
        <v>0</v>
      </c>
      <c r="F1044" s="45"/>
      <c r="G1044" s="70"/>
      <c r="H1044" s="50"/>
      <c r="I1044" s="50"/>
      <c r="J1044" s="59"/>
      <c r="K1044" s="59"/>
      <c r="L1044" s="59"/>
      <c r="M1044" s="60" t="str">
        <f t="shared" si="186"/>
        <v/>
      </c>
      <c r="N1044" s="4">
        <f t="shared" si="181"/>
        <v>0</v>
      </c>
      <c r="O1044" s="4">
        <f t="shared" si="182"/>
        <v>0</v>
      </c>
      <c r="P1044" s="4">
        <f t="shared" si="183"/>
        <v>0</v>
      </c>
      <c r="Q1044" s="16">
        <f t="shared" si="184"/>
        <v>0</v>
      </c>
      <c r="R1044" s="16">
        <f t="shared" si="185"/>
        <v>0</v>
      </c>
      <c r="S1044" s="16"/>
      <c r="T1044" s="113"/>
      <c r="U1044" s="114"/>
      <c r="V1044" s="114"/>
      <c r="W1044" s="114"/>
      <c r="X1044" s="115"/>
      <c r="Y1044" s="8"/>
      <c r="Z1044" s="11"/>
    </row>
    <row r="1045" spans="1:26" customFormat="1" x14ac:dyDescent="0.25">
      <c r="A1045" s="3">
        <f t="shared" si="176"/>
        <v>0</v>
      </c>
      <c r="B1045" s="43">
        <f t="shared" si="177"/>
        <v>0</v>
      </c>
      <c r="C1045" s="43">
        <f t="shared" si="178"/>
        <v>0</v>
      </c>
      <c r="D1045" s="43">
        <f t="shared" si="179"/>
        <v>0</v>
      </c>
      <c r="E1045" s="3">
        <f t="shared" si="180"/>
        <v>0</v>
      </c>
      <c r="F1045" s="45"/>
      <c r="G1045" s="70"/>
      <c r="H1045" s="50"/>
      <c r="I1045" s="50"/>
      <c r="J1045" s="59"/>
      <c r="K1045" s="59"/>
      <c r="L1045" s="59"/>
      <c r="M1045" s="60" t="str">
        <f t="shared" si="186"/>
        <v/>
      </c>
      <c r="N1045" s="4">
        <f t="shared" si="181"/>
        <v>0</v>
      </c>
      <c r="O1045" s="4">
        <f t="shared" si="182"/>
        <v>0</v>
      </c>
      <c r="P1045" s="4">
        <f t="shared" si="183"/>
        <v>0</v>
      </c>
      <c r="Q1045" s="16">
        <f t="shared" si="184"/>
        <v>0</v>
      </c>
      <c r="R1045" s="16">
        <f t="shared" si="185"/>
        <v>0</v>
      </c>
      <c r="S1045" s="16"/>
      <c r="T1045" s="110"/>
      <c r="U1045" s="111"/>
      <c r="V1045" s="111"/>
      <c r="W1045" s="111"/>
      <c r="X1045" s="112"/>
      <c r="Y1045" s="8"/>
      <c r="Z1045" s="11"/>
    </row>
    <row r="1046" spans="1:26" customFormat="1" x14ac:dyDescent="0.25">
      <c r="A1046" s="3">
        <f t="shared" si="176"/>
        <v>0</v>
      </c>
      <c r="B1046" s="43">
        <f t="shared" si="177"/>
        <v>0</v>
      </c>
      <c r="C1046" s="43">
        <f t="shared" si="178"/>
        <v>0</v>
      </c>
      <c r="D1046" s="43">
        <f t="shared" si="179"/>
        <v>0</v>
      </c>
      <c r="E1046" s="3">
        <f t="shared" si="180"/>
        <v>0</v>
      </c>
      <c r="F1046" s="45"/>
      <c r="G1046" s="70"/>
      <c r="H1046" s="50"/>
      <c r="I1046" s="50"/>
      <c r="J1046" s="59"/>
      <c r="K1046" s="59"/>
      <c r="L1046" s="59"/>
      <c r="M1046" s="60" t="str">
        <f t="shared" si="186"/>
        <v/>
      </c>
      <c r="N1046" s="4">
        <f t="shared" si="181"/>
        <v>0</v>
      </c>
      <c r="O1046" s="4">
        <f t="shared" si="182"/>
        <v>0</v>
      </c>
      <c r="P1046" s="4">
        <f t="shared" si="183"/>
        <v>0</v>
      </c>
      <c r="Q1046" s="16">
        <f t="shared" si="184"/>
        <v>0</v>
      </c>
      <c r="R1046" s="16">
        <f t="shared" si="185"/>
        <v>0</v>
      </c>
      <c r="S1046" s="16"/>
      <c r="T1046" s="110"/>
      <c r="U1046" s="111"/>
      <c r="V1046" s="111"/>
      <c r="W1046" s="111"/>
      <c r="X1046" s="112"/>
      <c r="Y1046" s="8"/>
      <c r="Z1046" s="11"/>
    </row>
    <row r="1047" spans="1:26" customFormat="1" x14ac:dyDescent="0.25">
      <c r="A1047" s="3">
        <f t="shared" si="176"/>
        <v>0</v>
      </c>
      <c r="B1047" s="43">
        <f t="shared" si="177"/>
        <v>0</v>
      </c>
      <c r="C1047" s="43">
        <f t="shared" si="178"/>
        <v>0</v>
      </c>
      <c r="D1047" s="43">
        <f t="shared" si="179"/>
        <v>0</v>
      </c>
      <c r="E1047" s="3">
        <f t="shared" si="180"/>
        <v>0</v>
      </c>
      <c r="F1047" s="45"/>
      <c r="G1047" s="70"/>
      <c r="H1047" s="50"/>
      <c r="I1047" s="50"/>
      <c r="J1047" s="59"/>
      <c r="K1047" s="59"/>
      <c r="L1047" s="59"/>
      <c r="M1047" s="60" t="str">
        <f t="shared" si="186"/>
        <v/>
      </c>
      <c r="N1047" s="4">
        <f t="shared" si="181"/>
        <v>0</v>
      </c>
      <c r="O1047" s="4">
        <f t="shared" si="182"/>
        <v>0</v>
      </c>
      <c r="P1047" s="4">
        <f t="shared" si="183"/>
        <v>0</v>
      </c>
      <c r="Q1047" s="16">
        <f t="shared" si="184"/>
        <v>0</v>
      </c>
      <c r="R1047" s="16">
        <f t="shared" si="185"/>
        <v>0</v>
      </c>
      <c r="S1047" s="16"/>
      <c r="T1047" s="110"/>
      <c r="U1047" s="111"/>
      <c r="V1047" s="111"/>
      <c r="W1047" s="111"/>
      <c r="X1047" s="112"/>
      <c r="Y1047" s="8"/>
      <c r="Z1047" s="11"/>
    </row>
    <row r="1048" spans="1:26" customFormat="1" x14ac:dyDescent="0.25">
      <c r="A1048" s="3">
        <f t="shared" si="176"/>
        <v>0</v>
      </c>
      <c r="B1048" s="43">
        <f t="shared" si="177"/>
        <v>0</v>
      </c>
      <c r="C1048" s="43">
        <f t="shared" si="178"/>
        <v>0</v>
      </c>
      <c r="D1048" s="43">
        <f t="shared" si="179"/>
        <v>0</v>
      </c>
      <c r="E1048" s="3">
        <f t="shared" si="180"/>
        <v>0</v>
      </c>
      <c r="F1048" s="45"/>
      <c r="G1048" s="70"/>
      <c r="H1048" s="50"/>
      <c r="I1048" s="50"/>
      <c r="J1048" s="59"/>
      <c r="K1048" s="59"/>
      <c r="L1048" s="59"/>
      <c r="M1048" s="60" t="str">
        <f t="shared" si="186"/>
        <v/>
      </c>
      <c r="N1048" s="4">
        <f t="shared" si="181"/>
        <v>0</v>
      </c>
      <c r="O1048" s="4">
        <f t="shared" si="182"/>
        <v>0</v>
      </c>
      <c r="P1048" s="4">
        <f t="shared" si="183"/>
        <v>0</v>
      </c>
      <c r="Q1048" s="16">
        <f t="shared" si="184"/>
        <v>0</v>
      </c>
      <c r="R1048" s="16">
        <f t="shared" si="185"/>
        <v>0</v>
      </c>
      <c r="S1048" s="16"/>
      <c r="T1048" s="110"/>
      <c r="U1048" s="111"/>
      <c r="V1048" s="111"/>
      <c r="W1048" s="111"/>
      <c r="X1048" s="112"/>
      <c r="Y1048" s="8"/>
      <c r="Z1048" s="11"/>
    </row>
    <row r="1049" spans="1:26" customFormat="1" x14ac:dyDescent="0.25">
      <c r="A1049" s="3">
        <f t="shared" si="176"/>
        <v>0</v>
      </c>
      <c r="B1049" s="43">
        <f t="shared" si="177"/>
        <v>0</v>
      </c>
      <c r="C1049" s="43">
        <f t="shared" si="178"/>
        <v>0</v>
      </c>
      <c r="D1049" s="43">
        <f t="shared" si="179"/>
        <v>0</v>
      </c>
      <c r="E1049" s="3">
        <f t="shared" si="180"/>
        <v>0</v>
      </c>
      <c r="F1049" s="45"/>
      <c r="G1049" s="70"/>
      <c r="H1049" s="50"/>
      <c r="I1049" s="50"/>
      <c r="J1049" s="59"/>
      <c r="K1049" s="59"/>
      <c r="L1049" s="59"/>
      <c r="M1049" s="60" t="str">
        <f t="shared" si="186"/>
        <v/>
      </c>
      <c r="N1049" s="4">
        <f t="shared" si="181"/>
        <v>0</v>
      </c>
      <c r="O1049" s="4">
        <f t="shared" si="182"/>
        <v>0</v>
      </c>
      <c r="P1049" s="4">
        <f t="shared" si="183"/>
        <v>0</v>
      </c>
      <c r="Q1049" s="16">
        <f t="shared" si="184"/>
        <v>0</v>
      </c>
      <c r="R1049" s="16">
        <f t="shared" si="185"/>
        <v>0</v>
      </c>
      <c r="S1049" s="16"/>
      <c r="T1049" s="110"/>
      <c r="U1049" s="111"/>
      <c r="V1049" s="111"/>
      <c r="W1049" s="111"/>
      <c r="X1049" s="112"/>
      <c r="Y1049" s="8"/>
      <c r="Z1049" s="11"/>
    </row>
    <row r="1050" spans="1:26" customFormat="1" x14ac:dyDescent="0.25">
      <c r="A1050" s="3">
        <f t="shared" si="176"/>
        <v>0</v>
      </c>
      <c r="B1050" s="43">
        <f t="shared" si="177"/>
        <v>0</v>
      </c>
      <c r="C1050" s="43">
        <f t="shared" si="178"/>
        <v>0</v>
      </c>
      <c r="D1050" s="43">
        <f t="shared" si="179"/>
        <v>0</v>
      </c>
      <c r="E1050" s="3">
        <f t="shared" si="180"/>
        <v>0</v>
      </c>
      <c r="F1050" s="45"/>
      <c r="G1050" s="70"/>
      <c r="H1050" s="50"/>
      <c r="I1050" s="50"/>
      <c r="J1050" s="59"/>
      <c r="K1050" s="59"/>
      <c r="L1050" s="59"/>
      <c r="M1050" s="60" t="str">
        <f t="shared" si="186"/>
        <v/>
      </c>
      <c r="N1050" s="4">
        <f t="shared" si="181"/>
        <v>0</v>
      </c>
      <c r="O1050" s="4">
        <f t="shared" si="182"/>
        <v>0</v>
      </c>
      <c r="P1050" s="4">
        <f t="shared" si="183"/>
        <v>0</v>
      </c>
      <c r="Q1050" s="16">
        <f t="shared" si="184"/>
        <v>0</v>
      </c>
      <c r="R1050" s="16">
        <f t="shared" si="185"/>
        <v>0</v>
      </c>
      <c r="S1050" s="16"/>
      <c r="T1050" s="110"/>
      <c r="U1050" s="111"/>
      <c r="V1050" s="111"/>
      <c r="W1050" s="111"/>
      <c r="X1050" s="112"/>
      <c r="Y1050" s="8"/>
      <c r="Z1050" s="11"/>
    </row>
    <row r="1051" spans="1:26" customFormat="1" x14ac:dyDescent="0.25">
      <c r="A1051" s="3">
        <f t="shared" si="176"/>
        <v>0</v>
      </c>
      <c r="B1051" s="43">
        <f t="shared" si="177"/>
        <v>0</v>
      </c>
      <c r="C1051" s="43">
        <f t="shared" si="178"/>
        <v>0</v>
      </c>
      <c r="D1051" s="43">
        <f t="shared" si="179"/>
        <v>0</v>
      </c>
      <c r="E1051" s="3">
        <f t="shared" si="180"/>
        <v>0</v>
      </c>
      <c r="F1051" s="45"/>
      <c r="G1051" s="70"/>
      <c r="H1051" s="50"/>
      <c r="I1051" s="50"/>
      <c r="J1051" s="59"/>
      <c r="K1051" s="59"/>
      <c r="L1051" s="59"/>
      <c r="M1051" s="60" t="str">
        <f t="shared" si="186"/>
        <v/>
      </c>
      <c r="N1051" s="4">
        <f t="shared" si="181"/>
        <v>0</v>
      </c>
      <c r="O1051" s="4">
        <f t="shared" si="182"/>
        <v>0</v>
      </c>
      <c r="P1051" s="4">
        <f t="shared" si="183"/>
        <v>0</v>
      </c>
      <c r="Q1051" s="16">
        <f t="shared" si="184"/>
        <v>0</v>
      </c>
      <c r="R1051" s="16">
        <f t="shared" si="185"/>
        <v>0</v>
      </c>
      <c r="S1051" s="16"/>
      <c r="T1051" s="110"/>
      <c r="U1051" s="111"/>
      <c r="V1051" s="111"/>
      <c r="W1051" s="111"/>
      <c r="X1051" s="112"/>
      <c r="Y1051" s="8"/>
      <c r="Z1051" s="11"/>
    </row>
    <row r="1052" spans="1:26" customFormat="1" x14ac:dyDescent="0.25">
      <c r="A1052" s="3">
        <f t="shared" si="176"/>
        <v>0</v>
      </c>
      <c r="B1052" s="43">
        <f t="shared" si="177"/>
        <v>0</v>
      </c>
      <c r="C1052" s="43">
        <f t="shared" si="178"/>
        <v>0</v>
      </c>
      <c r="D1052" s="43">
        <f t="shared" si="179"/>
        <v>0</v>
      </c>
      <c r="E1052" s="3">
        <f t="shared" si="180"/>
        <v>0</v>
      </c>
      <c r="F1052" s="45"/>
      <c r="G1052" s="70"/>
      <c r="H1052" s="50"/>
      <c r="I1052" s="50"/>
      <c r="J1052" s="59"/>
      <c r="K1052" s="59"/>
      <c r="L1052" s="59"/>
      <c r="M1052" s="60" t="str">
        <f t="shared" si="186"/>
        <v/>
      </c>
      <c r="N1052" s="4">
        <f t="shared" si="181"/>
        <v>0</v>
      </c>
      <c r="O1052" s="4">
        <f t="shared" si="182"/>
        <v>0</v>
      </c>
      <c r="P1052" s="4">
        <f t="shared" si="183"/>
        <v>0</v>
      </c>
      <c r="Q1052" s="16">
        <f t="shared" si="184"/>
        <v>0</v>
      </c>
      <c r="R1052" s="16">
        <f t="shared" si="185"/>
        <v>0</v>
      </c>
      <c r="S1052" s="16"/>
      <c r="T1052" s="110"/>
      <c r="U1052" s="111"/>
      <c r="V1052" s="111"/>
      <c r="W1052" s="111"/>
      <c r="X1052" s="112"/>
      <c r="Y1052" s="8"/>
      <c r="Z1052" s="11"/>
    </row>
    <row r="1053" spans="1:26" customFormat="1" x14ac:dyDescent="0.25">
      <c r="A1053" s="3">
        <f t="shared" si="176"/>
        <v>0</v>
      </c>
      <c r="B1053" s="43">
        <f t="shared" si="177"/>
        <v>0</v>
      </c>
      <c r="C1053" s="43">
        <f t="shared" si="178"/>
        <v>0</v>
      </c>
      <c r="D1053" s="43">
        <f t="shared" si="179"/>
        <v>0</v>
      </c>
      <c r="E1053" s="3">
        <f t="shared" si="180"/>
        <v>0</v>
      </c>
      <c r="F1053" s="45"/>
      <c r="G1053" s="70"/>
      <c r="H1053" s="50"/>
      <c r="I1053" s="50"/>
      <c r="J1053" s="59"/>
      <c r="K1053" s="59"/>
      <c r="L1053" s="59"/>
      <c r="M1053" s="60" t="str">
        <f t="shared" si="186"/>
        <v/>
      </c>
      <c r="N1053" s="4">
        <f t="shared" si="181"/>
        <v>0</v>
      </c>
      <c r="O1053" s="4">
        <f t="shared" si="182"/>
        <v>0</v>
      </c>
      <c r="P1053" s="4">
        <f t="shared" si="183"/>
        <v>0</v>
      </c>
      <c r="Q1053" s="16">
        <f t="shared" si="184"/>
        <v>0</v>
      </c>
      <c r="R1053" s="16">
        <f t="shared" si="185"/>
        <v>0</v>
      </c>
      <c r="S1053" s="16"/>
      <c r="T1053" s="110"/>
      <c r="U1053" s="111"/>
      <c r="V1053" s="111"/>
      <c r="W1053" s="111"/>
      <c r="X1053" s="112"/>
      <c r="Y1053" s="8"/>
      <c r="Z1053" s="11"/>
    </row>
    <row r="1054" spans="1:26" customFormat="1" x14ac:dyDescent="0.25">
      <c r="A1054" s="3">
        <f t="shared" si="176"/>
        <v>0</v>
      </c>
      <c r="B1054" s="43">
        <f t="shared" si="177"/>
        <v>0</v>
      </c>
      <c r="C1054" s="43">
        <f t="shared" si="178"/>
        <v>0</v>
      </c>
      <c r="D1054" s="43">
        <f t="shared" si="179"/>
        <v>0</v>
      </c>
      <c r="E1054" s="3">
        <f t="shared" si="180"/>
        <v>0</v>
      </c>
      <c r="F1054" s="45"/>
      <c r="G1054" s="70"/>
      <c r="H1054" s="50"/>
      <c r="I1054" s="50"/>
      <c r="J1054" s="59"/>
      <c r="K1054" s="59"/>
      <c r="L1054" s="59"/>
      <c r="M1054" s="60" t="str">
        <f t="shared" si="186"/>
        <v/>
      </c>
      <c r="N1054" s="4">
        <f t="shared" si="181"/>
        <v>0</v>
      </c>
      <c r="O1054" s="4">
        <f t="shared" si="182"/>
        <v>0</v>
      </c>
      <c r="P1054" s="4">
        <f t="shared" si="183"/>
        <v>0</v>
      </c>
      <c r="Q1054" s="16">
        <f t="shared" si="184"/>
        <v>0</v>
      </c>
      <c r="R1054" s="16">
        <f t="shared" si="185"/>
        <v>0</v>
      </c>
      <c r="S1054" s="16"/>
      <c r="T1054" s="110"/>
      <c r="U1054" s="111"/>
      <c r="V1054" s="111"/>
      <c r="W1054" s="111"/>
      <c r="X1054" s="112"/>
      <c r="Y1054" s="8"/>
      <c r="Z1054" s="11"/>
    </row>
    <row r="1055" spans="1:26" customFormat="1" x14ac:dyDescent="0.25">
      <c r="A1055" s="3">
        <f t="shared" si="176"/>
        <v>0</v>
      </c>
      <c r="B1055" s="43">
        <f t="shared" si="177"/>
        <v>0</v>
      </c>
      <c r="C1055" s="43">
        <f t="shared" si="178"/>
        <v>0</v>
      </c>
      <c r="D1055" s="43">
        <f t="shared" si="179"/>
        <v>0</v>
      </c>
      <c r="E1055" s="3">
        <f t="shared" si="180"/>
        <v>0</v>
      </c>
      <c r="F1055" s="45"/>
      <c r="G1055" s="70"/>
      <c r="H1055" s="50"/>
      <c r="I1055" s="50"/>
      <c r="J1055" s="59"/>
      <c r="K1055" s="59"/>
      <c r="L1055" s="59"/>
      <c r="M1055" s="60" t="str">
        <f t="shared" si="186"/>
        <v/>
      </c>
      <c r="N1055" s="4">
        <f t="shared" si="181"/>
        <v>0</v>
      </c>
      <c r="O1055" s="4">
        <f t="shared" si="182"/>
        <v>0</v>
      </c>
      <c r="P1055" s="4">
        <f t="shared" si="183"/>
        <v>0</v>
      </c>
      <c r="Q1055" s="16">
        <f t="shared" si="184"/>
        <v>0</v>
      </c>
      <c r="R1055" s="16">
        <f t="shared" si="185"/>
        <v>0</v>
      </c>
      <c r="S1055" s="16"/>
      <c r="T1055" s="110"/>
      <c r="U1055" s="111"/>
      <c r="V1055" s="111"/>
      <c r="W1055" s="111"/>
      <c r="X1055" s="112"/>
      <c r="Y1055" s="8"/>
      <c r="Z1055" s="11"/>
    </row>
    <row r="1056" spans="1:26" customFormat="1" x14ac:dyDescent="0.25">
      <c r="A1056" s="3">
        <f t="shared" si="176"/>
        <v>0</v>
      </c>
      <c r="B1056" s="43">
        <f t="shared" si="177"/>
        <v>0</v>
      </c>
      <c r="C1056" s="43">
        <f t="shared" si="178"/>
        <v>0</v>
      </c>
      <c r="D1056" s="43">
        <f t="shared" si="179"/>
        <v>0</v>
      </c>
      <c r="E1056" s="3">
        <f t="shared" si="180"/>
        <v>0</v>
      </c>
      <c r="F1056" s="45"/>
      <c r="G1056" s="70"/>
      <c r="H1056" s="50"/>
      <c r="I1056" s="50"/>
      <c r="J1056" s="59"/>
      <c r="K1056" s="59"/>
      <c r="L1056" s="59"/>
      <c r="M1056" s="60" t="str">
        <f t="shared" si="186"/>
        <v/>
      </c>
      <c r="N1056" s="4">
        <f t="shared" si="181"/>
        <v>0</v>
      </c>
      <c r="O1056" s="4">
        <f t="shared" si="182"/>
        <v>0</v>
      </c>
      <c r="P1056" s="4">
        <f t="shared" si="183"/>
        <v>0</v>
      </c>
      <c r="Q1056" s="16">
        <f t="shared" si="184"/>
        <v>0</v>
      </c>
      <c r="R1056" s="16">
        <f t="shared" si="185"/>
        <v>0</v>
      </c>
      <c r="S1056" s="16"/>
      <c r="T1056" s="110"/>
      <c r="U1056" s="111"/>
      <c r="V1056" s="111"/>
      <c r="W1056" s="111"/>
      <c r="X1056" s="112"/>
      <c r="Y1056" s="8"/>
      <c r="Z1056" s="11"/>
    </row>
    <row r="1057" spans="1:26" customFormat="1" x14ac:dyDescent="0.25">
      <c r="A1057" s="3">
        <f t="shared" si="176"/>
        <v>0</v>
      </c>
      <c r="B1057" s="43">
        <f t="shared" si="177"/>
        <v>0</v>
      </c>
      <c r="C1057" s="43">
        <f t="shared" si="178"/>
        <v>0</v>
      </c>
      <c r="D1057" s="43">
        <f t="shared" si="179"/>
        <v>0</v>
      </c>
      <c r="E1057" s="3">
        <f t="shared" si="180"/>
        <v>0</v>
      </c>
      <c r="F1057" s="45"/>
      <c r="G1057" s="70"/>
      <c r="H1057" s="50"/>
      <c r="I1057" s="50"/>
      <c r="J1057" s="59"/>
      <c r="K1057" s="59"/>
      <c r="L1057" s="59"/>
      <c r="M1057" s="60" t="str">
        <f t="shared" si="186"/>
        <v/>
      </c>
      <c r="N1057" s="4">
        <f t="shared" si="181"/>
        <v>0</v>
      </c>
      <c r="O1057" s="4">
        <f t="shared" si="182"/>
        <v>0</v>
      </c>
      <c r="P1057" s="4">
        <f t="shared" si="183"/>
        <v>0</v>
      </c>
      <c r="Q1057" s="16">
        <f t="shared" si="184"/>
        <v>0</v>
      </c>
      <c r="R1057" s="16">
        <f t="shared" si="185"/>
        <v>0</v>
      </c>
      <c r="S1057" s="16"/>
      <c r="T1057" s="110"/>
      <c r="U1057" s="111"/>
      <c r="V1057" s="111"/>
      <c r="W1057" s="111"/>
      <c r="X1057" s="112"/>
      <c r="Y1057" s="8"/>
      <c r="Z1057" s="11"/>
    </row>
    <row r="1058" spans="1:26" customFormat="1" x14ac:dyDescent="0.25">
      <c r="A1058" s="3">
        <f t="shared" si="176"/>
        <v>0</v>
      </c>
      <c r="B1058" s="43">
        <f t="shared" si="177"/>
        <v>0</v>
      </c>
      <c r="C1058" s="43">
        <f t="shared" si="178"/>
        <v>0</v>
      </c>
      <c r="D1058" s="43">
        <f t="shared" si="179"/>
        <v>0</v>
      </c>
      <c r="E1058" s="3">
        <f t="shared" si="180"/>
        <v>0</v>
      </c>
      <c r="F1058" s="45"/>
      <c r="G1058" s="70"/>
      <c r="H1058" s="50"/>
      <c r="I1058" s="50"/>
      <c r="J1058" s="59"/>
      <c r="K1058" s="59"/>
      <c r="L1058" s="59"/>
      <c r="M1058" s="60" t="str">
        <f t="shared" si="186"/>
        <v/>
      </c>
      <c r="N1058" s="4">
        <f t="shared" si="181"/>
        <v>0</v>
      </c>
      <c r="O1058" s="4">
        <f t="shared" si="182"/>
        <v>0</v>
      </c>
      <c r="P1058" s="4">
        <f t="shared" si="183"/>
        <v>0</v>
      </c>
      <c r="Q1058" s="16">
        <f t="shared" si="184"/>
        <v>0</v>
      </c>
      <c r="R1058" s="16">
        <f t="shared" si="185"/>
        <v>0</v>
      </c>
      <c r="S1058" s="16"/>
      <c r="T1058" s="110"/>
      <c r="U1058" s="111"/>
      <c r="V1058" s="111"/>
      <c r="W1058" s="111"/>
      <c r="X1058" s="112"/>
      <c r="Y1058" s="8"/>
      <c r="Z1058" s="11"/>
    </row>
    <row r="1059" spans="1:26" customFormat="1" x14ac:dyDescent="0.25">
      <c r="A1059" s="3">
        <f t="shared" si="176"/>
        <v>0</v>
      </c>
      <c r="B1059" s="43">
        <f t="shared" si="177"/>
        <v>0</v>
      </c>
      <c r="C1059" s="43">
        <f t="shared" si="178"/>
        <v>0</v>
      </c>
      <c r="D1059" s="43">
        <f t="shared" si="179"/>
        <v>0</v>
      </c>
      <c r="E1059" s="3">
        <f t="shared" si="180"/>
        <v>0</v>
      </c>
      <c r="F1059" s="45"/>
      <c r="G1059" s="70"/>
      <c r="H1059" s="50"/>
      <c r="I1059" s="50"/>
      <c r="J1059" s="59"/>
      <c r="K1059" s="59"/>
      <c r="L1059" s="59"/>
      <c r="M1059" s="60" t="str">
        <f t="shared" si="186"/>
        <v/>
      </c>
      <c r="N1059" s="4">
        <f t="shared" si="181"/>
        <v>0</v>
      </c>
      <c r="O1059" s="4">
        <f t="shared" si="182"/>
        <v>0</v>
      </c>
      <c r="P1059" s="4">
        <f t="shared" si="183"/>
        <v>0</v>
      </c>
      <c r="Q1059" s="16">
        <f t="shared" si="184"/>
        <v>0</v>
      </c>
      <c r="R1059" s="16">
        <f t="shared" si="185"/>
        <v>0</v>
      </c>
      <c r="S1059" s="16"/>
      <c r="T1059" s="110"/>
      <c r="U1059" s="111"/>
      <c r="V1059" s="111"/>
      <c r="W1059" s="111"/>
      <c r="X1059" s="112"/>
      <c r="Y1059" s="8"/>
      <c r="Z1059" s="11"/>
    </row>
    <row r="1060" spans="1:26" customFormat="1" x14ac:dyDescent="0.25">
      <c r="A1060" s="3">
        <f t="shared" si="176"/>
        <v>0</v>
      </c>
      <c r="B1060" s="43">
        <f t="shared" si="177"/>
        <v>0</v>
      </c>
      <c r="C1060" s="43">
        <f t="shared" si="178"/>
        <v>0</v>
      </c>
      <c r="D1060" s="43">
        <f t="shared" si="179"/>
        <v>0</v>
      </c>
      <c r="E1060" s="3">
        <f t="shared" si="180"/>
        <v>0</v>
      </c>
      <c r="F1060" s="45"/>
      <c r="G1060" s="70"/>
      <c r="H1060" s="50"/>
      <c r="I1060" s="50"/>
      <c r="J1060" s="59"/>
      <c r="K1060" s="59"/>
      <c r="L1060" s="59"/>
      <c r="M1060" s="60" t="str">
        <f t="shared" si="186"/>
        <v/>
      </c>
      <c r="N1060" s="4">
        <f t="shared" si="181"/>
        <v>0</v>
      </c>
      <c r="O1060" s="4">
        <f t="shared" si="182"/>
        <v>0</v>
      </c>
      <c r="P1060" s="4">
        <f t="shared" si="183"/>
        <v>0</v>
      </c>
      <c r="Q1060" s="16">
        <f t="shared" si="184"/>
        <v>0</v>
      </c>
      <c r="R1060" s="16">
        <f t="shared" si="185"/>
        <v>0</v>
      </c>
      <c r="S1060" s="16"/>
      <c r="T1060" s="110"/>
      <c r="U1060" s="111"/>
      <c r="V1060" s="111"/>
      <c r="W1060" s="111"/>
      <c r="X1060" s="112"/>
      <c r="Y1060" s="8"/>
      <c r="Z1060" s="11"/>
    </row>
    <row r="1061" spans="1:26" customFormat="1" x14ac:dyDescent="0.25">
      <c r="A1061" s="3">
        <f t="shared" si="176"/>
        <v>0</v>
      </c>
      <c r="B1061" s="43">
        <f t="shared" si="177"/>
        <v>0</v>
      </c>
      <c r="C1061" s="43">
        <f t="shared" si="178"/>
        <v>0</v>
      </c>
      <c r="D1061" s="43">
        <f t="shared" si="179"/>
        <v>0</v>
      </c>
      <c r="E1061" s="3">
        <f t="shared" si="180"/>
        <v>0</v>
      </c>
      <c r="F1061" s="45"/>
      <c r="G1061" s="70"/>
      <c r="H1061" s="50"/>
      <c r="I1061" s="50"/>
      <c r="J1061" s="59"/>
      <c r="K1061" s="59"/>
      <c r="L1061" s="59"/>
      <c r="M1061" s="60" t="str">
        <f t="shared" si="186"/>
        <v/>
      </c>
      <c r="N1061" s="4">
        <f t="shared" si="181"/>
        <v>0</v>
      </c>
      <c r="O1061" s="4">
        <f t="shared" si="182"/>
        <v>0</v>
      </c>
      <c r="P1061" s="4">
        <f t="shared" si="183"/>
        <v>0</v>
      </c>
      <c r="Q1061" s="16">
        <f t="shared" si="184"/>
        <v>0</v>
      </c>
      <c r="R1061" s="16">
        <f t="shared" si="185"/>
        <v>0</v>
      </c>
      <c r="S1061" s="16"/>
      <c r="T1061" s="110"/>
      <c r="U1061" s="111"/>
      <c r="V1061" s="111"/>
      <c r="W1061" s="111"/>
      <c r="X1061" s="112"/>
      <c r="Y1061" s="8"/>
      <c r="Z1061" s="11"/>
    </row>
    <row r="1062" spans="1:26" customFormat="1" x14ac:dyDescent="0.25">
      <c r="A1062" s="3">
        <f t="shared" si="176"/>
        <v>0</v>
      </c>
      <c r="B1062" s="43">
        <f t="shared" si="177"/>
        <v>0</v>
      </c>
      <c r="C1062" s="43">
        <f t="shared" si="178"/>
        <v>0</v>
      </c>
      <c r="D1062" s="43">
        <f t="shared" si="179"/>
        <v>0</v>
      </c>
      <c r="E1062" s="3">
        <f t="shared" si="180"/>
        <v>0</v>
      </c>
      <c r="F1062" s="45"/>
      <c r="G1062" s="70"/>
      <c r="H1062" s="50"/>
      <c r="I1062" s="50"/>
      <c r="J1062" s="59"/>
      <c r="K1062" s="59"/>
      <c r="L1062" s="59"/>
      <c r="M1062" s="60" t="str">
        <f t="shared" si="186"/>
        <v/>
      </c>
      <c r="N1062" s="4">
        <f t="shared" si="181"/>
        <v>0</v>
      </c>
      <c r="O1062" s="4">
        <f t="shared" si="182"/>
        <v>0</v>
      </c>
      <c r="P1062" s="4">
        <f t="shared" si="183"/>
        <v>0</v>
      </c>
      <c r="Q1062" s="16">
        <f t="shared" si="184"/>
        <v>0</v>
      </c>
      <c r="R1062" s="16">
        <f t="shared" si="185"/>
        <v>0</v>
      </c>
      <c r="S1062" s="16"/>
      <c r="T1062" s="113"/>
      <c r="U1062" s="114"/>
      <c r="V1062" s="114"/>
      <c r="W1062" s="114"/>
      <c r="X1062" s="115"/>
      <c r="Y1062" s="8"/>
      <c r="Z1062" s="11"/>
    </row>
    <row r="1063" spans="1:26" customFormat="1" x14ac:dyDescent="0.25">
      <c r="A1063" s="3">
        <f t="shared" si="176"/>
        <v>0</v>
      </c>
      <c r="B1063" s="43">
        <f t="shared" si="177"/>
        <v>0</v>
      </c>
      <c r="C1063" s="43">
        <f t="shared" si="178"/>
        <v>0</v>
      </c>
      <c r="D1063" s="43">
        <f t="shared" si="179"/>
        <v>0</v>
      </c>
      <c r="E1063" s="3">
        <f t="shared" si="180"/>
        <v>0</v>
      </c>
      <c r="F1063" s="45"/>
      <c r="G1063" s="70"/>
      <c r="H1063" s="50"/>
      <c r="I1063" s="50"/>
      <c r="J1063" s="59"/>
      <c r="K1063" s="59"/>
      <c r="L1063" s="59"/>
      <c r="M1063" s="60" t="str">
        <f t="shared" si="186"/>
        <v/>
      </c>
      <c r="N1063" s="4">
        <f t="shared" si="181"/>
        <v>0</v>
      </c>
      <c r="O1063" s="4">
        <f t="shared" si="182"/>
        <v>0</v>
      </c>
      <c r="P1063" s="4">
        <f t="shared" si="183"/>
        <v>0</v>
      </c>
      <c r="Q1063" s="16">
        <f t="shared" si="184"/>
        <v>0</v>
      </c>
      <c r="R1063" s="16">
        <f t="shared" si="185"/>
        <v>0</v>
      </c>
      <c r="S1063" s="16"/>
      <c r="T1063" s="113"/>
      <c r="U1063" s="114"/>
      <c r="V1063" s="114"/>
      <c r="W1063" s="114"/>
      <c r="X1063" s="115"/>
      <c r="Y1063" s="8"/>
      <c r="Z1063" s="11"/>
    </row>
    <row r="1064" spans="1:26" customFormat="1" x14ac:dyDescent="0.25">
      <c r="A1064" s="3">
        <f t="shared" si="176"/>
        <v>0</v>
      </c>
      <c r="B1064" s="43">
        <f t="shared" si="177"/>
        <v>0</v>
      </c>
      <c r="C1064" s="43">
        <f t="shared" si="178"/>
        <v>0</v>
      </c>
      <c r="D1064" s="43">
        <f t="shared" si="179"/>
        <v>0</v>
      </c>
      <c r="E1064" s="3">
        <f t="shared" si="180"/>
        <v>0</v>
      </c>
      <c r="F1064" s="45"/>
      <c r="G1064" s="70"/>
      <c r="H1064" s="50"/>
      <c r="I1064" s="50"/>
      <c r="J1064" s="59"/>
      <c r="K1064" s="59"/>
      <c r="L1064" s="59"/>
      <c r="M1064" s="60" t="str">
        <f t="shared" si="186"/>
        <v/>
      </c>
      <c r="N1064" s="4">
        <f t="shared" si="181"/>
        <v>0</v>
      </c>
      <c r="O1064" s="4">
        <f t="shared" si="182"/>
        <v>0</v>
      </c>
      <c r="P1064" s="4">
        <f t="shared" si="183"/>
        <v>0</v>
      </c>
      <c r="Q1064" s="16">
        <f t="shared" si="184"/>
        <v>0</v>
      </c>
      <c r="R1064" s="16">
        <f t="shared" si="185"/>
        <v>0</v>
      </c>
      <c r="S1064" s="16"/>
      <c r="T1064" s="113"/>
      <c r="U1064" s="114"/>
      <c r="V1064" s="114"/>
      <c r="W1064" s="114"/>
      <c r="X1064" s="115"/>
      <c r="Y1064" s="8"/>
      <c r="Z1064" s="11"/>
    </row>
    <row r="1065" spans="1:26" customFormat="1" x14ac:dyDescent="0.25">
      <c r="A1065" s="3">
        <f t="shared" si="176"/>
        <v>0</v>
      </c>
      <c r="B1065" s="43">
        <f t="shared" si="177"/>
        <v>0</v>
      </c>
      <c r="C1065" s="43">
        <f t="shared" si="178"/>
        <v>0</v>
      </c>
      <c r="D1065" s="43">
        <f t="shared" si="179"/>
        <v>0</v>
      </c>
      <c r="E1065" s="3">
        <f t="shared" si="180"/>
        <v>0</v>
      </c>
      <c r="F1065" s="45"/>
      <c r="G1065" s="70"/>
      <c r="H1065" s="50"/>
      <c r="I1065" s="50"/>
      <c r="J1065" s="59"/>
      <c r="K1065" s="59"/>
      <c r="L1065" s="59"/>
      <c r="M1065" s="60" t="str">
        <f t="shared" si="186"/>
        <v/>
      </c>
      <c r="N1065" s="4">
        <f t="shared" si="181"/>
        <v>0</v>
      </c>
      <c r="O1065" s="4">
        <f t="shared" si="182"/>
        <v>0</v>
      </c>
      <c r="P1065" s="4">
        <f t="shared" si="183"/>
        <v>0</v>
      </c>
      <c r="Q1065" s="16">
        <f t="shared" si="184"/>
        <v>0</v>
      </c>
      <c r="R1065" s="16">
        <f t="shared" si="185"/>
        <v>0</v>
      </c>
      <c r="S1065" s="16"/>
      <c r="T1065" s="113"/>
      <c r="U1065" s="114"/>
      <c r="V1065" s="114"/>
      <c r="W1065" s="114"/>
      <c r="X1065" s="115"/>
      <c r="Y1065" s="8"/>
      <c r="Z1065" s="11"/>
    </row>
    <row r="1066" spans="1:26" customFormat="1" x14ac:dyDescent="0.25">
      <c r="A1066" s="3">
        <f t="shared" si="176"/>
        <v>0</v>
      </c>
      <c r="B1066" s="43">
        <f t="shared" si="177"/>
        <v>0</v>
      </c>
      <c r="C1066" s="43">
        <f t="shared" si="178"/>
        <v>0</v>
      </c>
      <c r="D1066" s="43">
        <f t="shared" si="179"/>
        <v>0</v>
      </c>
      <c r="E1066" s="3">
        <f t="shared" si="180"/>
        <v>0</v>
      </c>
      <c r="F1066" s="45"/>
      <c r="G1066" s="70"/>
      <c r="H1066" s="50"/>
      <c r="I1066" s="50"/>
      <c r="J1066" s="59"/>
      <c r="K1066" s="59"/>
      <c r="L1066" s="59"/>
      <c r="M1066" s="60" t="str">
        <f t="shared" si="186"/>
        <v/>
      </c>
      <c r="N1066" s="4">
        <f t="shared" si="181"/>
        <v>0</v>
      </c>
      <c r="O1066" s="4">
        <f t="shared" si="182"/>
        <v>0</v>
      </c>
      <c r="P1066" s="4">
        <f t="shared" si="183"/>
        <v>0</v>
      </c>
      <c r="Q1066" s="16">
        <f t="shared" si="184"/>
        <v>0</v>
      </c>
      <c r="R1066" s="16">
        <f t="shared" si="185"/>
        <v>0</v>
      </c>
      <c r="S1066" s="16"/>
      <c r="T1066" s="113"/>
      <c r="U1066" s="114"/>
      <c r="V1066" s="114"/>
      <c r="W1066" s="114"/>
      <c r="X1066" s="115"/>
      <c r="Y1066" s="8"/>
      <c r="Z1066" s="11"/>
    </row>
    <row r="1067" spans="1:26" customFormat="1" x14ac:dyDescent="0.25">
      <c r="A1067" s="3">
        <f t="shared" si="176"/>
        <v>0</v>
      </c>
      <c r="B1067" s="43">
        <f t="shared" si="177"/>
        <v>0</v>
      </c>
      <c r="C1067" s="43">
        <f t="shared" si="178"/>
        <v>0</v>
      </c>
      <c r="D1067" s="43">
        <f t="shared" si="179"/>
        <v>0</v>
      </c>
      <c r="E1067" s="3">
        <f t="shared" si="180"/>
        <v>0</v>
      </c>
      <c r="F1067" s="45"/>
      <c r="G1067" s="70"/>
      <c r="H1067" s="50"/>
      <c r="I1067" s="50"/>
      <c r="J1067" s="59"/>
      <c r="K1067" s="59"/>
      <c r="L1067" s="59"/>
      <c r="M1067" s="60" t="str">
        <f t="shared" si="186"/>
        <v/>
      </c>
      <c r="N1067" s="4">
        <f t="shared" si="181"/>
        <v>0</v>
      </c>
      <c r="O1067" s="4">
        <f t="shared" si="182"/>
        <v>0</v>
      </c>
      <c r="P1067" s="4">
        <f t="shared" si="183"/>
        <v>0</v>
      </c>
      <c r="Q1067" s="16">
        <f t="shared" si="184"/>
        <v>0</v>
      </c>
      <c r="R1067" s="16">
        <f t="shared" si="185"/>
        <v>0</v>
      </c>
      <c r="S1067" s="16"/>
      <c r="T1067" s="110"/>
      <c r="U1067" s="111"/>
      <c r="V1067" s="111"/>
      <c r="W1067" s="111"/>
      <c r="X1067" s="112"/>
      <c r="Y1067" s="8"/>
      <c r="Z1067" s="11"/>
    </row>
    <row r="1068" spans="1:26" customFormat="1" x14ac:dyDescent="0.25">
      <c r="A1068" s="3">
        <f t="shared" si="176"/>
        <v>0</v>
      </c>
      <c r="B1068" s="43">
        <f t="shared" si="177"/>
        <v>0</v>
      </c>
      <c r="C1068" s="43">
        <f t="shared" si="178"/>
        <v>0</v>
      </c>
      <c r="D1068" s="43">
        <f t="shared" si="179"/>
        <v>0</v>
      </c>
      <c r="E1068" s="3">
        <f t="shared" si="180"/>
        <v>0</v>
      </c>
      <c r="F1068" s="45"/>
      <c r="G1068" s="70"/>
      <c r="H1068" s="50"/>
      <c r="I1068" s="50"/>
      <c r="J1068" s="59"/>
      <c r="K1068" s="59"/>
      <c r="L1068" s="59"/>
      <c r="M1068" s="60" t="str">
        <f t="shared" si="186"/>
        <v/>
      </c>
      <c r="N1068" s="4">
        <f t="shared" si="181"/>
        <v>0</v>
      </c>
      <c r="O1068" s="4">
        <f t="shared" si="182"/>
        <v>0</v>
      </c>
      <c r="P1068" s="4">
        <f t="shared" si="183"/>
        <v>0</v>
      </c>
      <c r="Q1068" s="16">
        <f t="shared" si="184"/>
        <v>0</v>
      </c>
      <c r="R1068" s="16">
        <f t="shared" si="185"/>
        <v>0</v>
      </c>
      <c r="S1068" s="16"/>
      <c r="T1068" s="110"/>
      <c r="U1068" s="111"/>
      <c r="V1068" s="111"/>
      <c r="W1068" s="111"/>
      <c r="X1068" s="112"/>
      <c r="Y1068" s="8"/>
      <c r="Z1068" s="11"/>
    </row>
    <row r="1069" spans="1:26" customFormat="1" x14ac:dyDescent="0.25">
      <c r="A1069" s="3">
        <f t="shared" si="176"/>
        <v>0</v>
      </c>
      <c r="B1069" s="43">
        <f t="shared" si="177"/>
        <v>0</v>
      </c>
      <c r="C1069" s="43">
        <f t="shared" si="178"/>
        <v>0</v>
      </c>
      <c r="D1069" s="43">
        <f t="shared" si="179"/>
        <v>0</v>
      </c>
      <c r="E1069" s="3">
        <f t="shared" si="180"/>
        <v>0</v>
      </c>
      <c r="F1069" s="45"/>
      <c r="G1069" s="70"/>
      <c r="H1069" s="50"/>
      <c r="I1069" s="50"/>
      <c r="J1069" s="59"/>
      <c r="K1069" s="59"/>
      <c r="L1069" s="59"/>
      <c r="M1069" s="60" t="str">
        <f t="shared" si="186"/>
        <v/>
      </c>
      <c r="N1069" s="4">
        <f t="shared" si="181"/>
        <v>0</v>
      </c>
      <c r="O1069" s="4">
        <f t="shared" si="182"/>
        <v>0</v>
      </c>
      <c r="P1069" s="4">
        <f t="shared" si="183"/>
        <v>0</v>
      </c>
      <c r="Q1069" s="16">
        <f t="shared" si="184"/>
        <v>0</v>
      </c>
      <c r="R1069" s="16">
        <f t="shared" si="185"/>
        <v>0</v>
      </c>
      <c r="S1069" s="16"/>
      <c r="T1069" s="110"/>
      <c r="U1069" s="111"/>
      <c r="V1069" s="111"/>
      <c r="W1069" s="111"/>
      <c r="X1069" s="112"/>
      <c r="Y1069" s="8"/>
      <c r="Z1069" s="11"/>
    </row>
    <row r="1070" spans="1:26" customFormat="1" x14ac:dyDescent="0.25">
      <c r="A1070" s="3">
        <f t="shared" si="176"/>
        <v>0</v>
      </c>
      <c r="B1070" s="43">
        <f t="shared" si="177"/>
        <v>0</v>
      </c>
      <c r="C1070" s="43">
        <f t="shared" si="178"/>
        <v>0</v>
      </c>
      <c r="D1070" s="43">
        <f t="shared" si="179"/>
        <v>0</v>
      </c>
      <c r="E1070" s="3">
        <f t="shared" si="180"/>
        <v>0</v>
      </c>
      <c r="F1070" s="45"/>
      <c r="G1070" s="70"/>
      <c r="H1070" s="50"/>
      <c r="I1070" s="50"/>
      <c r="J1070" s="59"/>
      <c r="K1070" s="59"/>
      <c r="L1070" s="59"/>
      <c r="M1070" s="60" t="str">
        <f t="shared" si="186"/>
        <v/>
      </c>
      <c r="N1070" s="4">
        <f t="shared" si="181"/>
        <v>0</v>
      </c>
      <c r="O1070" s="4">
        <f t="shared" si="182"/>
        <v>0</v>
      </c>
      <c r="P1070" s="4">
        <f t="shared" si="183"/>
        <v>0</v>
      </c>
      <c r="Q1070" s="16">
        <f t="shared" si="184"/>
        <v>0</v>
      </c>
      <c r="R1070" s="16">
        <f t="shared" si="185"/>
        <v>0</v>
      </c>
      <c r="S1070" s="16"/>
      <c r="T1070" s="110"/>
      <c r="U1070" s="111"/>
      <c r="V1070" s="111"/>
      <c r="W1070" s="111"/>
      <c r="X1070" s="112"/>
      <c r="Y1070" s="8"/>
      <c r="Z1070" s="11"/>
    </row>
    <row r="1071" spans="1:26" customFormat="1" x14ac:dyDescent="0.25">
      <c r="A1071" s="3">
        <f t="shared" si="176"/>
        <v>0</v>
      </c>
      <c r="B1071" s="43">
        <f t="shared" si="177"/>
        <v>0</v>
      </c>
      <c r="C1071" s="43">
        <f t="shared" si="178"/>
        <v>0</v>
      </c>
      <c r="D1071" s="43">
        <f t="shared" si="179"/>
        <v>0</v>
      </c>
      <c r="E1071" s="3">
        <f t="shared" si="180"/>
        <v>0</v>
      </c>
      <c r="F1071" s="45"/>
      <c r="G1071" s="70"/>
      <c r="H1071" s="50"/>
      <c r="I1071" s="50"/>
      <c r="J1071" s="59"/>
      <c r="K1071" s="59"/>
      <c r="L1071" s="59"/>
      <c r="M1071" s="60" t="str">
        <f t="shared" si="186"/>
        <v/>
      </c>
      <c r="N1071" s="4">
        <f t="shared" si="181"/>
        <v>0</v>
      </c>
      <c r="O1071" s="4">
        <f t="shared" si="182"/>
        <v>0</v>
      </c>
      <c r="P1071" s="4">
        <f t="shared" si="183"/>
        <v>0</v>
      </c>
      <c r="Q1071" s="16">
        <f t="shared" si="184"/>
        <v>0</v>
      </c>
      <c r="R1071" s="16">
        <f t="shared" si="185"/>
        <v>0</v>
      </c>
      <c r="S1071" s="16"/>
      <c r="T1071" s="110"/>
      <c r="U1071" s="111"/>
      <c r="V1071" s="111"/>
      <c r="W1071" s="111"/>
      <c r="X1071" s="112"/>
      <c r="Y1071" s="8"/>
      <c r="Z1071" s="11"/>
    </row>
    <row r="1072" spans="1:26" customFormat="1" x14ac:dyDescent="0.25">
      <c r="A1072" s="3">
        <f t="shared" si="176"/>
        <v>0</v>
      </c>
      <c r="B1072" s="43">
        <f t="shared" si="177"/>
        <v>0</v>
      </c>
      <c r="C1072" s="43">
        <f t="shared" si="178"/>
        <v>0</v>
      </c>
      <c r="D1072" s="43">
        <f t="shared" si="179"/>
        <v>0</v>
      </c>
      <c r="E1072" s="3">
        <f t="shared" si="180"/>
        <v>0</v>
      </c>
      <c r="F1072" s="45"/>
      <c r="G1072" s="70"/>
      <c r="H1072" s="50"/>
      <c r="I1072" s="50"/>
      <c r="J1072" s="59"/>
      <c r="K1072" s="59"/>
      <c r="L1072" s="59"/>
      <c r="M1072" s="60" t="str">
        <f t="shared" si="186"/>
        <v/>
      </c>
      <c r="N1072" s="4">
        <f t="shared" si="181"/>
        <v>0</v>
      </c>
      <c r="O1072" s="4">
        <f t="shared" si="182"/>
        <v>0</v>
      </c>
      <c r="P1072" s="4">
        <f t="shared" si="183"/>
        <v>0</v>
      </c>
      <c r="Q1072" s="16">
        <f t="shared" si="184"/>
        <v>0</v>
      </c>
      <c r="R1072" s="16">
        <f t="shared" si="185"/>
        <v>0</v>
      </c>
      <c r="S1072" s="16"/>
      <c r="T1072" s="110"/>
      <c r="U1072" s="111"/>
      <c r="V1072" s="111"/>
      <c r="W1072" s="111"/>
      <c r="X1072" s="112"/>
      <c r="Y1072" s="8"/>
      <c r="Z1072" s="11"/>
    </row>
    <row r="1073" spans="1:26" customFormat="1" x14ac:dyDescent="0.25">
      <c r="A1073" s="3">
        <f t="shared" si="176"/>
        <v>0</v>
      </c>
      <c r="B1073" s="43">
        <f t="shared" si="177"/>
        <v>0</v>
      </c>
      <c r="C1073" s="43">
        <f t="shared" si="178"/>
        <v>0</v>
      </c>
      <c r="D1073" s="43">
        <f t="shared" si="179"/>
        <v>0</v>
      </c>
      <c r="E1073" s="3">
        <f t="shared" si="180"/>
        <v>0</v>
      </c>
      <c r="F1073" s="45"/>
      <c r="G1073" s="70"/>
      <c r="H1073" s="50"/>
      <c r="I1073" s="50"/>
      <c r="J1073" s="59"/>
      <c r="K1073" s="59"/>
      <c r="L1073" s="59"/>
      <c r="M1073" s="60" t="str">
        <f t="shared" si="186"/>
        <v/>
      </c>
      <c r="N1073" s="4">
        <f t="shared" si="181"/>
        <v>0</v>
      </c>
      <c r="O1073" s="4">
        <f t="shared" si="182"/>
        <v>0</v>
      </c>
      <c r="P1073" s="4">
        <f t="shared" si="183"/>
        <v>0</v>
      </c>
      <c r="Q1073" s="16">
        <f t="shared" si="184"/>
        <v>0</v>
      </c>
      <c r="R1073" s="16">
        <f t="shared" si="185"/>
        <v>0</v>
      </c>
      <c r="S1073" s="16"/>
      <c r="T1073" s="110"/>
      <c r="U1073" s="111"/>
      <c r="V1073" s="111"/>
      <c r="W1073" s="111"/>
      <c r="X1073" s="112"/>
      <c r="Y1073" s="8"/>
      <c r="Z1073" s="11"/>
    </row>
    <row r="1074" spans="1:26" customFormat="1" x14ac:dyDescent="0.25">
      <c r="A1074" s="3">
        <f t="shared" si="176"/>
        <v>0</v>
      </c>
      <c r="B1074" s="43">
        <f t="shared" si="177"/>
        <v>0</v>
      </c>
      <c r="C1074" s="43">
        <f t="shared" si="178"/>
        <v>0</v>
      </c>
      <c r="D1074" s="43">
        <f t="shared" si="179"/>
        <v>0</v>
      </c>
      <c r="E1074" s="3">
        <f t="shared" si="180"/>
        <v>0</v>
      </c>
      <c r="F1074" s="45"/>
      <c r="G1074" s="70"/>
      <c r="H1074" s="50"/>
      <c r="I1074" s="50"/>
      <c r="J1074" s="59"/>
      <c r="K1074" s="59"/>
      <c r="L1074" s="59"/>
      <c r="M1074" s="60" t="str">
        <f t="shared" si="186"/>
        <v/>
      </c>
      <c r="N1074" s="4">
        <f t="shared" si="181"/>
        <v>0</v>
      </c>
      <c r="O1074" s="4">
        <f t="shared" si="182"/>
        <v>0</v>
      </c>
      <c r="P1074" s="4">
        <f t="shared" si="183"/>
        <v>0</v>
      </c>
      <c r="Q1074" s="16">
        <f t="shared" si="184"/>
        <v>0</v>
      </c>
      <c r="R1074" s="16">
        <f t="shared" si="185"/>
        <v>0</v>
      </c>
      <c r="S1074" s="16"/>
      <c r="T1074" s="110"/>
      <c r="U1074" s="111"/>
      <c r="V1074" s="111"/>
      <c r="W1074" s="111"/>
      <c r="X1074" s="112"/>
      <c r="Y1074" s="8"/>
      <c r="Z1074" s="11"/>
    </row>
    <row r="1075" spans="1:26" customFormat="1" x14ac:dyDescent="0.25">
      <c r="A1075" s="3">
        <f t="shared" si="176"/>
        <v>0</v>
      </c>
      <c r="B1075" s="43">
        <f t="shared" si="177"/>
        <v>0</v>
      </c>
      <c r="C1075" s="43">
        <f t="shared" si="178"/>
        <v>0</v>
      </c>
      <c r="D1075" s="43">
        <f t="shared" si="179"/>
        <v>0</v>
      </c>
      <c r="E1075" s="3">
        <f t="shared" si="180"/>
        <v>0</v>
      </c>
      <c r="F1075" s="45"/>
      <c r="G1075" s="70"/>
      <c r="H1075" s="50"/>
      <c r="I1075" s="50"/>
      <c r="J1075" s="59"/>
      <c r="K1075" s="59"/>
      <c r="L1075" s="59"/>
      <c r="M1075" s="60" t="str">
        <f t="shared" si="186"/>
        <v/>
      </c>
      <c r="N1075" s="4">
        <f t="shared" si="181"/>
        <v>0</v>
      </c>
      <c r="O1075" s="4">
        <f t="shared" si="182"/>
        <v>0</v>
      </c>
      <c r="P1075" s="4">
        <f t="shared" si="183"/>
        <v>0</v>
      </c>
      <c r="Q1075" s="16">
        <f t="shared" si="184"/>
        <v>0</v>
      </c>
      <c r="R1075" s="16">
        <f t="shared" si="185"/>
        <v>0</v>
      </c>
      <c r="S1075" s="16"/>
      <c r="T1075" s="110"/>
      <c r="U1075" s="111"/>
      <c r="V1075" s="111"/>
      <c r="W1075" s="111"/>
      <c r="X1075" s="112"/>
      <c r="Y1075" s="8"/>
      <c r="Z1075" s="11"/>
    </row>
    <row r="1076" spans="1:26" customFormat="1" x14ac:dyDescent="0.25">
      <c r="A1076" s="3">
        <f t="shared" si="176"/>
        <v>0</v>
      </c>
      <c r="B1076" s="43">
        <f t="shared" si="177"/>
        <v>0</v>
      </c>
      <c r="C1076" s="43">
        <f t="shared" si="178"/>
        <v>0</v>
      </c>
      <c r="D1076" s="43">
        <f t="shared" si="179"/>
        <v>0</v>
      </c>
      <c r="E1076" s="3">
        <f t="shared" si="180"/>
        <v>0</v>
      </c>
      <c r="F1076" s="45"/>
      <c r="G1076" s="70"/>
      <c r="H1076" s="50"/>
      <c r="I1076" s="50"/>
      <c r="J1076" s="59"/>
      <c r="K1076" s="59"/>
      <c r="L1076" s="59"/>
      <c r="M1076" s="60" t="str">
        <f t="shared" si="186"/>
        <v/>
      </c>
      <c r="N1076" s="4">
        <f t="shared" si="181"/>
        <v>0</v>
      </c>
      <c r="O1076" s="4">
        <f t="shared" si="182"/>
        <v>0</v>
      </c>
      <c r="P1076" s="4">
        <f t="shared" si="183"/>
        <v>0</v>
      </c>
      <c r="Q1076" s="16">
        <f t="shared" si="184"/>
        <v>0</v>
      </c>
      <c r="R1076" s="16">
        <f t="shared" si="185"/>
        <v>0</v>
      </c>
      <c r="S1076" s="16"/>
      <c r="T1076" s="110"/>
      <c r="U1076" s="111"/>
      <c r="V1076" s="111"/>
      <c r="W1076" s="111"/>
      <c r="X1076" s="112"/>
      <c r="Y1076" s="8"/>
      <c r="Z1076" s="11"/>
    </row>
    <row r="1077" spans="1:26" customFormat="1" x14ac:dyDescent="0.25">
      <c r="A1077" s="3">
        <f t="shared" si="176"/>
        <v>0</v>
      </c>
      <c r="B1077" s="43">
        <f t="shared" si="177"/>
        <v>0</v>
      </c>
      <c r="C1077" s="43">
        <f t="shared" si="178"/>
        <v>0</v>
      </c>
      <c r="D1077" s="43">
        <f t="shared" si="179"/>
        <v>0</v>
      </c>
      <c r="E1077" s="3">
        <f t="shared" si="180"/>
        <v>0</v>
      </c>
      <c r="F1077" s="45"/>
      <c r="G1077" s="70"/>
      <c r="H1077" s="50"/>
      <c r="I1077" s="50"/>
      <c r="J1077" s="59"/>
      <c r="K1077" s="59"/>
      <c r="L1077" s="59"/>
      <c r="M1077" s="60" t="str">
        <f t="shared" si="186"/>
        <v/>
      </c>
      <c r="N1077" s="4">
        <f t="shared" si="181"/>
        <v>0</v>
      </c>
      <c r="O1077" s="4">
        <f t="shared" si="182"/>
        <v>0</v>
      </c>
      <c r="P1077" s="4">
        <f t="shared" si="183"/>
        <v>0</v>
      </c>
      <c r="Q1077" s="16">
        <f t="shared" si="184"/>
        <v>0</v>
      </c>
      <c r="R1077" s="16">
        <f t="shared" si="185"/>
        <v>0</v>
      </c>
      <c r="S1077" s="16"/>
      <c r="T1077" s="110"/>
      <c r="U1077" s="111"/>
      <c r="V1077" s="111"/>
      <c r="W1077" s="111"/>
      <c r="X1077" s="112"/>
      <c r="Y1077" s="8"/>
      <c r="Z1077" s="11"/>
    </row>
    <row r="1078" spans="1:26" customFormat="1" x14ac:dyDescent="0.25">
      <c r="A1078" s="3">
        <f t="shared" si="176"/>
        <v>0</v>
      </c>
      <c r="B1078" s="43">
        <f t="shared" si="177"/>
        <v>0</v>
      </c>
      <c r="C1078" s="43">
        <f t="shared" si="178"/>
        <v>0</v>
      </c>
      <c r="D1078" s="43">
        <f t="shared" si="179"/>
        <v>0</v>
      </c>
      <c r="E1078" s="3">
        <f t="shared" si="180"/>
        <v>0</v>
      </c>
      <c r="F1078" s="45"/>
      <c r="G1078" s="70"/>
      <c r="H1078" s="50"/>
      <c r="I1078" s="50"/>
      <c r="J1078" s="59"/>
      <c r="K1078" s="59"/>
      <c r="L1078" s="59"/>
      <c r="M1078" s="60" t="str">
        <f t="shared" si="186"/>
        <v/>
      </c>
      <c r="N1078" s="4">
        <f t="shared" si="181"/>
        <v>0</v>
      </c>
      <c r="O1078" s="4">
        <f t="shared" si="182"/>
        <v>0</v>
      </c>
      <c r="P1078" s="4">
        <f t="shared" si="183"/>
        <v>0</v>
      </c>
      <c r="Q1078" s="16">
        <f t="shared" si="184"/>
        <v>0</v>
      </c>
      <c r="R1078" s="16">
        <f t="shared" si="185"/>
        <v>0</v>
      </c>
      <c r="S1078" s="16"/>
      <c r="T1078" s="110"/>
      <c r="U1078" s="111"/>
      <c r="V1078" s="111"/>
      <c r="W1078" s="111"/>
      <c r="X1078" s="112"/>
      <c r="Y1078" s="8"/>
      <c r="Z1078" s="11"/>
    </row>
    <row r="1079" spans="1:26" customFormat="1" x14ac:dyDescent="0.25">
      <c r="A1079" s="3">
        <f t="shared" si="176"/>
        <v>0</v>
      </c>
      <c r="B1079" s="43">
        <f t="shared" si="177"/>
        <v>0</v>
      </c>
      <c r="C1079" s="43">
        <f t="shared" si="178"/>
        <v>0</v>
      </c>
      <c r="D1079" s="43">
        <f t="shared" si="179"/>
        <v>0</v>
      </c>
      <c r="E1079" s="3">
        <f t="shared" si="180"/>
        <v>0</v>
      </c>
      <c r="F1079" s="45"/>
      <c r="G1079" s="70"/>
      <c r="H1079" s="50"/>
      <c r="I1079" s="50"/>
      <c r="J1079" s="59"/>
      <c r="K1079" s="59"/>
      <c r="L1079" s="59"/>
      <c r="M1079" s="60" t="str">
        <f t="shared" si="186"/>
        <v/>
      </c>
      <c r="N1079" s="4">
        <f t="shared" si="181"/>
        <v>0</v>
      </c>
      <c r="O1079" s="4">
        <f t="shared" si="182"/>
        <v>0</v>
      </c>
      <c r="P1079" s="4">
        <f t="shared" si="183"/>
        <v>0</v>
      </c>
      <c r="Q1079" s="16">
        <f t="shared" si="184"/>
        <v>0</v>
      </c>
      <c r="R1079" s="16">
        <f t="shared" si="185"/>
        <v>0</v>
      </c>
      <c r="S1079" s="16"/>
      <c r="T1079" s="110"/>
      <c r="U1079" s="111"/>
      <c r="V1079" s="111"/>
      <c r="W1079" s="111"/>
      <c r="X1079" s="112"/>
      <c r="Y1079" s="8"/>
      <c r="Z1079" s="11"/>
    </row>
    <row r="1080" spans="1:26" customFormat="1" x14ac:dyDescent="0.25">
      <c r="A1080" s="3">
        <f t="shared" si="176"/>
        <v>0</v>
      </c>
      <c r="B1080" s="43">
        <f t="shared" si="177"/>
        <v>0</v>
      </c>
      <c r="C1080" s="43">
        <f t="shared" si="178"/>
        <v>0</v>
      </c>
      <c r="D1080" s="43">
        <f t="shared" si="179"/>
        <v>0</v>
      </c>
      <c r="E1080" s="3">
        <f t="shared" si="180"/>
        <v>0</v>
      </c>
      <c r="F1080" s="45"/>
      <c r="G1080" s="70"/>
      <c r="H1080" s="50"/>
      <c r="I1080" s="50"/>
      <c r="J1080" s="59"/>
      <c r="K1080" s="59"/>
      <c r="L1080" s="59"/>
      <c r="M1080" s="60" t="str">
        <f t="shared" si="186"/>
        <v/>
      </c>
      <c r="N1080" s="4">
        <f t="shared" si="181"/>
        <v>0</v>
      </c>
      <c r="O1080" s="4">
        <f t="shared" si="182"/>
        <v>0</v>
      </c>
      <c r="P1080" s="4">
        <f t="shared" si="183"/>
        <v>0</v>
      </c>
      <c r="Q1080" s="16">
        <f t="shared" si="184"/>
        <v>0</v>
      </c>
      <c r="R1080" s="16">
        <f t="shared" si="185"/>
        <v>0</v>
      </c>
      <c r="S1080" s="16"/>
      <c r="T1080" s="110"/>
      <c r="U1080" s="111"/>
      <c r="V1080" s="111"/>
      <c r="W1080" s="111"/>
      <c r="X1080" s="112"/>
      <c r="Y1080" s="8"/>
      <c r="Z1080" s="11"/>
    </row>
    <row r="1081" spans="1:26" customFormat="1" x14ac:dyDescent="0.25">
      <c r="A1081" s="3">
        <f t="shared" si="176"/>
        <v>0</v>
      </c>
      <c r="B1081" s="43">
        <f t="shared" si="177"/>
        <v>0</v>
      </c>
      <c r="C1081" s="43">
        <f t="shared" si="178"/>
        <v>0</v>
      </c>
      <c r="D1081" s="43">
        <f t="shared" si="179"/>
        <v>0</v>
      </c>
      <c r="E1081" s="3">
        <f t="shared" si="180"/>
        <v>0</v>
      </c>
      <c r="F1081" s="45"/>
      <c r="G1081" s="70"/>
      <c r="H1081" s="50"/>
      <c r="I1081" s="50"/>
      <c r="J1081" s="59"/>
      <c r="K1081" s="59"/>
      <c r="L1081" s="59"/>
      <c r="M1081" s="60" t="str">
        <f t="shared" si="186"/>
        <v/>
      </c>
      <c r="N1081" s="4">
        <f t="shared" si="181"/>
        <v>0</v>
      </c>
      <c r="O1081" s="4">
        <f t="shared" si="182"/>
        <v>0</v>
      </c>
      <c r="P1081" s="4">
        <f t="shared" si="183"/>
        <v>0</v>
      </c>
      <c r="Q1081" s="16">
        <f t="shared" si="184"/>
        <v>0</v>
      </c>
      <c r="R1081" s="16">
        <f t="shared" si="185"/>
        <v>0</v>
      </c>
      <c r="S1081" s="16"/>
      <c r="T1081" s="110"/>
      <c r="U1081" s="111"/>
      <c r="V1081" s="111"/>
      <c r="W1081" s="111"/>
      <c r="X1081" s="112"/>
      <c r="Y1081" s="8"/>
      <c r="Z1081" s="11"/>
    </row>
    <row r="1082" spans="1:26" customFormat="1" x14ac:dyDescent="0.25">
      <c r="A1082" s="3">
        <f t="shared" si="176"/>
        <v>0</v>
      </c>
      <c r="B1082" s="43">
        <f t="shared" si="177"/>
        <v>0</v>
      </c>
      <c r="C1082" s="43">
        <f t="shared" si="178"/>
        <v>0</v>
      </c>
      <c r="D1082" s="43">
        <f t="shared" si="179"/>
        <v>0</v>
      </c>
      <c r="E1082" s="3">
        <f t="shared" si="180"/>
        <v>0</v>
      </c>
      <c r="F1082" s="45"/>
      <c r="G1082" s="70"/>
      <c r="H1082" s="50"/>
      <c r="I1082" s="50"/>
      <c r="J1082" s="59"/>
      <c r="K1082" s="59"/>
      <c r="L1082" s="59"/>
      <c r="M1082" s="60" t="str">
        <f t="shared" si="186"/>
        <v/>
      </c>
      <c r="N1082" s="4">
        <f t="shared" si="181"/>
        <v>0</v>
      </c>
      <c r="O1082" s="4">
        <f t="shared" si="182"/>
        <v>0</v>
      </c>
      <c r="P1082" s="4">
        <f t="shared" si="183"/>
        <v>0</v>
      </c>
      <c r="Q1082" s="16">
        <f t="shared" si="184"/>
        <v>0</v>
      </c>
      <c r="R1082" s="16">
        <f t="shared" si="185"/>
        <v>0</v>
      </c>
      <c r="S1082" s="16"/>
      <c r="T1082" s="110"/>
      <c r="U1082" s="111"/>
      <c r="V1082" s="111"/>
      <c r="W1082" s="111"/>
      <c r="X1082" s="112"/>
      <c r="Y1082" s="8"/>
      <c r="Z1082" s="11"/>
    </row>
    <row r="1083" spans="1:26" customFormat="1" x14ac:dyDescent="0.25">
      <c r="A1083" s="3">
        <f t="shared" si="176"/>
        <v>0</v>
      </c>
      <c r="B1083" s="43">
        <f t="shared" si="177"/>
        <v>0</v>
      </c>
      <c r="C1083" s="43">
        <f t="shared" si="178"/>
        <v>0</v>
      </c>
      <c r="D1083" s="43">
        <f t="shared" si="179"/>
        <v>0</v>
      </c>
      <c r="E1083" s="3">
        <f t="shared" si="180"/>
        <v>0</v>
      </c>
      <c r="F1083" s="45"/>
      <c r="G1083" s="70"/>
      <c r="H1083" s="50"/>
      <c r="I1083" s="50"/>
      <c r="J1083" s="59"/>
      <c r="K1083" s="59"/>
      <c r="L1083" s="59"/>
      <c r="M1083" s="60" t="str">
        <f t="shared" si="186"/>
        <v/>
      </c>
      <c r="N1083" s="4">
        <f t="shared" si="181"/>
        <v>0</v>
      </c>
      <c r="O1083" s="4">
        <f t="shared" si="182"/>
        <v>0</v>
      </c>
      <c r="P1083" s="4">
        <f t="shared" si="183"/>
        <v>0</v>
      </c>
      <c r="Q1083" s="16">
        <f t="shared" si="184"/>
        <v>0</v>
      </c>
      <c r="R1083" s="16">
        <f t="shared" si="185"/>
        <v>0</v>
      </c>
      <c r="S1083" s="16"/>
      <c r="T1083" s="110"/>
      <c r="U1083" s="111"/>
      <c r="V1083" s="111"/>
      <c r="W1083" s="111"/>
      <c r="X1083" s="112"/>
      <c r="Y1083" s="8"/>
      <c r="Z1083" s="11"/>
    </row>
    <row r="1084" spans="1:26" customFormat="1" x14ac:dyDescent="0.25">
      <c r="A1084" s="3">
        <f t="shared" si="176"/>
        <v>0</v>
      </c>
      <c r="B1084" s="43">
        <f t="shared" si="177"/>
        <v>0</v>
      </c>
      <c r="C1084" s="43">
        <f t="shared" si="178"/>
        <v>0</v>
      </c>
      <c r="D1084" s="43">
        <f t="shared" si="179"/>
        <v>0</v>
      </c>
      <c r="E1084" s="3">
        <f t="shared" si="180"/>
        <v>0</v>
      </c>
      <c r="F1084" s="45"/>
      <c r="G1084" s="70"/>
      <c r="H1084" s="50"/>
      <c r="I1084" s="50"/>
      <c r="J1084" s="59"/>
      <c r="K1084" s="59"/>
      <c r="L1084" s="59"/>
      <c r="M1084" s="60" t="str">
        <f t="shared" si="186"/>
        <v/>
      </c>
      <c r="N1084" s="4">
        <f t="shared" si="181"/>
        <v>0</v>
      </c>
      <c r="O1084" s="4">
        <f t="shared" si="182"/>
        <v>0</v>
      </c>
      <c r="P1084" s="4">
        <f t="shared" si="183"/>
        <v>0</v>
      </c>
      <c r="Q1084" s="16">
        <f t="shared" si="184"/>
        <v>0</v>
      </c>
      <c r="R1084" s="16">
        <f t="shared" si="185"/>
        <v>0</v>
      </c>
      <c r="S1084" s="16"/>
      <c r="T1084" s="110"/>
      <c r="U1084" s="111"/>
      <c r="V1084" s="111"/>
      <c r="W1084" s="111"/>
      <c r="X1084" s="112"/>
      <c r="Y1084" s="8"/>
      <c r="Z1084" s="11"/>
    </row>
    <row r="1085" spans="1:26" customFormat="1" x14ac:dyDescent="0.25">
      <c r="A1085" s="3">
        <f t="shared" si="176"/>
        <v>0</v>
      </c>
      <c r="B1085" s="43">
        <f t="shared" si="177"/>
        <v>0</v>
      </c>
      <c r="C1085" s="43">
        <f t="shared" si="178"/>
        <v>0</v>
      </c>
      <c r="D1085" s="43">
        <f t="shared" si="179"/>
        <v>0</v>
      </c>
      <c r="E1085" s="3">
        <f t="shared" si="180"/>
        <v>0</v>
      </c>
      <c r="F1085" s="45"/>
      <c r="G1085" s="70"/>
      <c r="H1085" s="50"/>
      <c r="I1085" s="50"/>
      <c r="J1085" s="59"/>
      <c r="K1085" s="59"/>
      <c r="L1085" s="59"/>
      <c r="M1085" s="60" t="str">
        <f t="shared" si="186"/>
        <v/>
      </c>
      <c r="N1085" s="4">
        <f t="shared" si="181"/>
        <v>0</v>
      </c>
      <c r="O1085" s="4">
        <f t="shared" si="182"/>
        <v>0</v>
      </c>
      <c r="P1085" s="4">
        <f t="shared" si="183"/>
        <v>0</v>
      </c>
      <c r="Q1085" s="16">
        <f t="shared" si="184"/>
        <v>0</v>
      </c>
      <c r="R1085" s="16">
        <f t="shared" si="185"/>
        <v>0</v>
      </c>
      <c r="S1085" s="16"/>
      <c r="T1085" s="110"/>
      <c r="U1085" s="111"/>
      <c r="V1085" s="111"/>
      <c r="W1085" s="111"/>
      <c r="X1085" s="112"/>
      <c r="Y1085" s="8"/>
      <c r="Z1085" s="11"/>
    </row>
    <row r="1086" spans="1:26" customFormat="1" x14ac:dyDescent="0.25">
      <c r="A1086" s="3">
        <f t="shared" si="176"/>
        <v>0</v>
      </c>
      <c r="B1086" s="43">
        <f t="shared" si="177"/>
        <v>0</v>
      </c>
      <c r="C1086" s="43">
        <f t="shared" si="178"/>
        <v>0</v>
      </c>
      <c r="D1086" s="43">
        <f t="shared" si="179"/>
        <v>0</v>
      </c>
      <c r="E1086" s="3">
        <f t="shared" si="180"/>
        <v>0</v>
      </c>
      <c r="F1086" s="45"/>
      <c r="G1086" s="70"/>
      <c r="H1086" s="50"/>
      <c r="I1086" s="50"/>
      <c r="J1086" s="59"/>
      <c r="K1086" s="59"/>
      <c r="L1086" s="59"/>
      <c r="M1086" s="60" t="str">
        <f t="shared" si="186"/>
        <v/>
      </c>
      <c r="N1086" s="4">
        <f t="shared" si="181"/>
        <v>0</v>
      </c>
      <c r="O1086" s="4">
        <f t="shared" si="182"/>
        <v>0</v>
      </c>
      <c r="P1086" s="4">
        <f t="shared" si="183"/>
        <v>0</v>
      </c>
      <c r="Q1086" s="16">
        <f t="shared" si="184"/>
        <v>0</v>
      </c>
      <c r="R1086" s="16">
        <f t="shared" si="185"/>
        <v>0</v>
      </c>
      <c r="S1086" s="16"/>
      <c r="T1086" s="110"/>
      <c r="U1086" s="111"/>
      <c r="V1086" s="111"/>
      <c r="W1086" s="111"/>
      <c r="X1086" s="112"/>
      <c r="Y1086" s="8"/>
      <c r="Z1086" s="11"/>
    </row>
    <row r="1087" spans="1:26" customFormat="1" x14ac:dyDescent="0.25">
      <c r="A1087" s="3">
        <f t="shared" si="176"/>
        <v>0</v>
      </c>
      <c r="B1087" s="43">
        <f t="shared" si="177"/>
        <v>0</v>
      </c>
      <c r="C1087" s="43">
        <f t="shared" si="178"/>
        <v>0</v>
      </c>
      <c r="D1087" s="43">
        <f t="shared" si="179"/>
        <v>0</v>
      </c>
      <c r="E1087" s="3">
        <f t="shared" si="180"/>
        <v>0</v>
      </c>
      <c r="F1087" s="45"/>
      <c r="G1087" s="70"/>
      <c r="H1087" s="50"/>
      <c r="I1087" s="50"/>
      <c r="J1087" s="59"/>
      <c r="K1087" s="59"/>
      <c r="L1087" s="59"/>
      <c r="M1087" s="60" t="str">
        <f t="shared" si="186"/>
        <v/>
      </c>
      <c r="N1087" s="4">
        <f t="shared" si="181"/>
        <v>0</v>
      </c>
      <c r="O1087" s="4">
        <f t="shared" si="182"/>
        <v>0</v>
      </c>
      <c r="P1087" s="4">
        <f t="shared" si="183"/>
        <v>0</v>
      </c>
      <c r="Q1087" s="16">
        <f t="shared" si="184"/>
        <v>0</v>
      </c>
      <c r="R1087" s="16">
        <f t="shared" si="185"/>
        <v>0</v>
      </c>
      <c r="S1087" s="16"/>
      <c r="T1087" s="110"/>
      <c r="U1087" s="111"/>
      <c r="V1087" s="111"/>
      <c r="W1087" s="111"/>
      <c r="X1087" s="112"/>
      <c r="Y1087" s="8"/>
      <c r="Z1087" s="11"/>
    </row>
    <row r="1088" spans="1:26" customFormat="1" x14ac:dyDescent="0.25">
      <c r="A1088" s="3">
        <f t="shared" si="176"/>
        <v>0</v>
      </c>
      <c r="B1088" s="43">
        <f t="shared" si="177"/>
        <v>0</v>
      </c>
      <c r="C1088" s="43">
        <f t="shared" si="178"/>
        <v>0</v>
      </c>
      <c r="D1088" s="43">
        <f t="shared" si="179"/>
        <v>0</v>
      </c>
      <c r="E1088" s="3">
        <f t="shared" si="180"/>
        <v>0</v>
      </c>
      <c r="F1088" s="45"/>
      <c r="G1088" s="70"/>
      <c r="H1088" s="50"/>
      <c r="I1088" s="50"/>
      <c r="J1088" s="59"/>
      <c r="K1088" s="59"/>
      <c r="L1088" s="59"/>
      <c r="M1088" s="60" t="str">
        <f t="shared" si="186"/>
        <v/>
      </c>
      <c r="N1088" s="4">
        <f t="shared" si="181"/>
        <v>0</v>
      </c>
      <c r="O1088" s="4">
        <f t="shared" si="182"/>
        <v>0</v>
      </c>
      <c r="P1088" s="4">
        <f t="shared" si="183"/>
        <v>0</v>
      </c>
      <c r="Q1088" s="16">
        <f t="shared" si="184"/>
        <v>0</v>
      </c>
      <c r="R1088" s="16">
        <f t="shared" si="185"/>
        <v>0</v>
      </c>
      <c r="S1088" s="16"/>
      <c r="T1088" s="110"/>
      <c r="U1088" s="111"/>
      <c r="V1088" s="111"/>
      <c r="W1088" s="111"/>
      <c r="X1088" s="112"/>
      <c r="Y1088" s="8"/>
      <c r="Z1088" s="11"/>
    </row>
    <row r="1089" spans="1:26" customFormat="1" x14ac:dyDescent="0.25">
      <c r="A1089" s="3">
        <f t="shared" si="176"/>
        <v>0</v>
      </c>
      <c r="B1089" s="43">
        <f t="shared" si="177"/>
        <v>0</v>
      </c>
      <c r="C1089" s="43">
        <f t="shared" si="178"/>
        <v>0</v>
      </c>
      <c r="D1089" s="43">
        <f t="shared" si="179"/>
        <v>0</v>
      </c>
      <c r="E1089" s="3">
        <f t="shared" si="180"/>
        <v>0</v>
      </c>
      <c r="F1089" s="45"/>
      <c r="G1089" s="70"/>
      <c r="H1089" s="50"/>
      <c r="I1089" s="50"/>
      <c r="J1089" s="59"/>
      <c r="K1089" s="59"/>
      <c r="L1089" s="59"/>
      <c r="M1089" s="60" t="str">
        <f t="shared" si="186"/>
        <v/>
      </c>
      <c r="N1089" s="4">
        <f t="shared" si="181"/>
        <v>0</v>
      </c>
      <c r="O1089" s="4">
        <f t="shared" si="182"/>
        <v>0</v>
      </c>
      <c r="P1089" s="4">
        <f t="shared" si="183"/>
        <v>0</v>
      </c>
      <c r="Q1089" s="16">
        <f t="shared" si="184"/>
        <v>0</v>
      </c>
      <c r="R1089" s="16">
        <f t="shared" si="185"/>
        <v>0</v>
      </c>
      <c r="S1089" s="16"/>
      <c r="T1089" s="110"/>
      <c r="U1089" s="111"/>
      <c r="V1089" s="111"/>
      <c r="W1089" s="111"/>
      <c r="X1089" s="112"/>
      <c r="Y1089" s="8"/>
      <c r="Z1089" s="11"/>
    </row>
    <row r="1090" spans="1:26" customFormat="1" x14ac:dyDescent="0.25">
      <c r="A1090" s="3">
        <f t="shared" si="176"/>
        <v>0</v>
      </c>
      <c r="B1090" s="43">
        <f t="shared" si="177"/>
        <v>0</v>
      </c>
      <c r="C1090" s="43">
        <f t="shared" si="178"/>
        <v>0</v>
      </c>
      <c r="D1090" s="43">
        <f t="shared" si="179"/>
        <v>0</v>
      </c>
      <c r="E1090" s="3">
        <f t="shared" si="180"/>
        <v>0</v>
      </c>
      <c r="F1090" s="45"/>
      <c r="G1090" s="70"/>
      <c r="H1090" s="50"/>
      <c r="I1090" s="50"/>
      <c r="J1090" s="59"/>
      <c r="K1090" s="59"/>
      <c r="L1090" s="59"/>
      <c r="M1090" s="60" t="str">
        <f t="shared" si="186"/>
        <v/>
      </c>
      <c r="N1090" s="4">
        <f t="shared" si="181"/>
        <v>0</v>
      </c>
      <c r="O1090" s="4">
        <f t="shared" si="182"/>
        <v>0</v>
      </c>
      <c r="P1090" s="4">
        <f t="shared" si="183"/>
        <v>0</v>
      </c>
      <c r="Q1090" s="16">
        <f t="shared" si="184"/>
        <v>0</v>
      </c>
      <c r="R1090" s="16">
        <f t="shared" si="185"/>
        <v>0</v>
      </c>
      <c r="S1090" s="16"/>
      <c r="T1090" s="113"/>
      <c r="U1090" s="114"/>
      <c r="V1090" s="114"/>
      <c r="W1090" s="114"/>
      <c r="X1090" s="115"/>
      <c r="Y1090" s="8"/>
      <c r="Z1090" s="11"/>
    </row>
    <row r="1091" spans="1:26" customFormat="1" x14ac:dyDescent="0.25">
      <c r="A1091" s="3">
        <f t="shared" si="176"/>
        <v>0</v>
      </c>
      <c r="B1091" s="43">
        <f t="shared" si="177"/>
        <v>0</v>
      </c>
      <c r="C1091" s="43">
        <f t="shared" si="178"/>
        <v>0</v>
      </c>
      <c r="D1091" s="43">
        <f t="shared" si="179"/>
        <v>0</v>
      </c>
      <c r="E1091" s="3">
        <f t="shared" si="180"/>
        <v>0</v>
      </c>
      <c r="F1091" s="45"/>
      <c r="G1091" s="70"/>
      <c r="H1091" s="50"/>
      <c r="I1091" s="50"/>
      <c r="J1091" s="59"/>
      <c r="K1091" s="59"/>
      <c r="L1091" s="59"/>
      <c r="M1091" s="60" t="str">
        <f t="shared" si="186"/>
        <v/>
      </c>
      <c r="N1091" s="4">
        <f t="shared" si="181"/>
        <v>0</v>
      </c>
      <c r="O1091" s="4">
        <f t="shared" si="182"/>
        <v>0</v>
      </c>
      <c r="P1091" s="4">
        <f t="shared" si="183"/>
        <v>0</v>
      </c>
      <c r="Q1091" s="16">
        <f t="shared" si="184"/>
        <v>0</v>
      </c>
      <c r="R1091" s="16">
        <f t="shared" si="185"/>
        <v>0</v>
      </c>
      <c r="S1091" s="16"/>
      <c r="T1091" s="110"/>
      <c r="U1091" s="111"/>
      <c r="V1091" s="111"/>
      <c r="W1091" s="111"/>
      <c r="X1091" s="112"/>
      <c r="Y1091" s="8"/>
      <c r="Z1091" s="11"/>
    </row>
    <row r="1092" spans="1:26" customFormat="1" x14ac:dyDescent="0.25">
      <c r="A1092" s="3">
        <f t="shared" si="176"/>
        <v>0</v>
      </c>
      <c r="B1092" s="43">
        <f t="shared" si="177"/>
        <v>0</v>
      </c>
      <c r="C1092" s="43">
        <f t="shared" si="178"/>
        <v>0</v>
      </c>
      <c r="D1092" s="43">
        <f t="shared" si="179"/>
        <v>0</v>
      </c>
      <c r="E1092" s="3">
        <f t="shared" si="180"/>
        <v>0</v>
      </c>
      <c r="F1092" s="45"/>
      <c r="G1092" s="70"/>
      <c r="H1092" s="50"/>
      <c r="I1092" s="50"/>
      <c r="J1092" s="59"/>
      <c r="K1092" s="59"/>
      <c r="L1092" s="59"/>
      <c r="M1092" s="60" t="str">
        <f t="shared" si="186"/>
        <v/>
      </c>
      <c r="N1092" s="4">
        <f t="shared" si="181"/>
        <v>0</v>
      </c>
      <c r="O1092" s="4">
        <f t="shared" si="182"/>
        <v>0</v>
      </c>
      <c r="P1092" s="4">
        <f t="shared" si="183"/>
        <v>0</v>
      </c>
      <c r="Q1092" s="16">
        <f t="shared" si="184"/>
        <v>0</v>
      </c>
      <c r="R1092" s="16">
        <f t="shared" si="185"/>
        <v>0</v>
      </c>
      <c r="S1092" s="16"/>
      <c r="T1092" s="110"/>
      <c r="U1092" s="111"/>
      <c r="V1092" s="111"/>
      <c r="W1092" s="111"/>
      <c r="X1092" s="112"/>
      <c r="Y1092" s="8"/>
      <c r="Z1092" s="11"/>
    </row>
    <row r="1093" spans="1:26" customFormat="1" x14ac:dyDescent="0.25">
      <c r="A1093" s="3">
        <f t="shared" si="176"/>
        <v>0</v>
      </c>
      <c r="B1093" s="43">
        <f t="shared" si="177"/>
        <v>0</v>
      </c>
      <c r="C1093" s="43">
        <f t="shared" si="178"/>
        <v>0</v>
      </c>
      <c r="D1093" s="43">
        <f t="shared" si="179"/>
        <v>0</v>
      </c>
      <c r="E1093" s="3">
        <f t="shared" si="180"/>
        <v>0</v>
      </c>
      <c r="F1093" s="45"/>
      <c r="G1093" s="70"/>
      <c r="H1093" s="50"/>
      <c r="I1093" s="50"/>
      <c r="J1093" s="59"/>
      <c r="K1093" s="59"/>
      <c r="L1093" s="59"/>
      <c r="M1093" s="60" t="str">
        <f t="shared" si="186"/>
        <v/>
      </c>
      <c r="N1093" s="4">
        <f t="shared" si="181"/>
        <v>0</v>
      </c>
      <c r="O1093" s="4">
        <f t="shared" si="182"/>
        <v>0</v>
      </c>
      <c r="P1093" s="4">
        <f t="shared" si="183"/>
        <v>0</v>
      </c>
      <c r="Q1093" s="16">
        <f t="shared" si="184"/>
        <v>0</v>
      </c>
      <c r="R1093" s="16">
        <f t="shared" si="185"/>
        <v>0</v>
      </c>
      <c r="S1093" s="16"/>
      <c r="T1093" s="110"/>
      <c r="U1093" s="111"/>
      <c r="V1093" s="111"/>
      <c r="W1093" s="111"/>
      <c r="X1093" s="112"/>
      <c r="Y1093" s="8"/>
      <c r="Z1093" s="11"/>
    </row>
    <row r="1094" spans="1:26" customFormat="1" x14ac:dyDescent="0.25">
      <c r="A1094" s="3">
        <f t="shared" si="176"/>
        <v>0</v>
      </c>
      <c r="B1094" s="43">
        <f t="shared" si="177"/>
        <v>0</v>
      </c>
      <c r="C1094" s="43">
        <f t="shared" si="178"/>
        <v>0</v>
      </c>
      <c r="D1094" s="43">
        <f t="shared" si="179"/>
        <v>0</v>
      </c>
      <c r="E1094" s="3">
        <f t="shared" si="180"/>
        <v>0</v>
      </c>
      <c r="F1094" s="45"/>
      <c r="G1094" s="70"/>
      <c r="H1094" s="50"/>
      <c r="I1094" s="50"/>
      <c r="J1094" s="59"/>
      <c r="K1094" s="59"/>
      <c r="L1094" s="59"/>
      <c r="M1094" s="60" t="str">
        <f t="shared" si="186"/>
        <v/>
      </c>
      <c r="N1094" s="4">
        <f t="shared" si="181"/>
        <v>0</v>
      </c>
      <c r="O1094" s="4">
        <f t="shared" si="182"/>
        <v>0</v>
      </c>
      <c r="P1094" s="4">
        <f t="shared" si="183"/>
        <v>0</v>
      </c>
      <c r="Q1094" s="16">
        <f t="shared" si="184"/>
        <v>0</v>
      </c>
      <c r="R1094" s="16">
        <f t="shared" si="185"/>
        <v>0</v>
      </c>
      <c r="S1094" s="16"/>
      <c r="T1094" s="110"/>
      <c r="U1094" s="111"/>
      <c r="V1094" s="111"/>
      <c r="W1094" s="111"/>
      <c r="X1094" s="112"/>
      <c r="Y1094" s="8"/>
      <c r="Z1094" s="11"/>
    </row>
    <row r="1095" spans="1:26" customFormat="1" x14ac:dyDescent="0.25">
      <c r="A1095" s="3">
        <f t="shared" si="176"/>
        <v>0</v>
      </c>
      <c r="B1095" s="43">
        <f t="shared" si="177"/>
        <v>0</v>
      </c>
      <c r="C1095" s="43">
        <f t="shared" si="178"/>
        <v>0</v>
      </c>
      <c r="D1095" s="43">
        <f t="shared" si="179"/>
        <v>0</v>
      </c>
      <c r="E1095" s="3">
        <f t="shared" si="180"/>
        <v>0</v>
      </c>
      <c r="F1095" s="45"/>
      <c r="G1095" s="70"/>
      <c r="H1095" s="50"/>
      <c r="I1095" s="50"/>
      <c r="J1095" s="59"/>
      <c r="K1095" s="59"/>
      <c r="L1095" s="59"/>
      <c r="M1095" s="60" t="str">
        <f t="shared" si="186"/>
        <v/>
      </c>
      <c r="N1095" s="4">
        <f t="shared" si="181"/>
        <v>0</v>
      </c>
      <c r="O1095" s="4">
        <f t="shared" si="182"/>
        <v>0</v>
      </c>
      <c r="P1095" s="4">
        <f t="shared" si="183"/>
        <v>0</v>
      </c>
      <c r="Q1095" s="16">
        <f t="shared" si="184"/>
        <v>0</v>
      </c>
      <c r="R1095" s="16">
        <f t="shared" si="185"/>
        <v>0</v>
      </c>
      <c r="S1095" s="16"/>
      <c r="T1095" s="110"/>
      <c r="U1095" s="111"/>
      <c r="V1095" s="111"/>
      <c r="W1095" s="111"/>
      <c r="X1095" s="112"/>
      <c r="Y1095" s="8"/>
      <c r="Z1095" s="11"/>
    </row>
    <row r="1096" spans="1:26" customFormat="1" x14ac:dyDescent="0.25">
      <c r="A1096" s="3">
        <f t="shared" si="176"/>
        <v>0</v>
      </c>
      <c r="B1096" s="43">
        <f t="shared" si="177"/>
        <v>0</v>
      </c>
      <c r="C1096" s="43">
        <f t="shared" si="178"/>
        <v>0</v>
      </c>
      <c r="D1096" s="43">
        <f t="shared" si="179"/>
        <v>0</v>
      </c>
      <c r="E1096" s="3">
        <f t="shared" si="180"/>
        <v>0</v>
      </c>
      <c r="F1096" s="45"/>
      <c r="G1096" s="70"/>
      <c r="H1096" s="50"/>
      <c r="I1096" s="50"/>
      <c r="J1096" s="59"/>
      <c r="K1096" s="59"/>
      <c r="L1096" s="59"/>
      <c r="M1096" s="60" t="str">
        <f t="shared" si="186"/>
        <v/>
      </c>
      <c r="N1096" s="4">
        <f t="shared" si="181"/>
        <v>0</v>
      </c>
      <c r="O1096" s="4">
        <f t="shared" si="182"/>
        <v>0</v>
      </c>
      <c r="P1096" s="4">
        <f t="shared" si="183"/>
        <v>0</v>
      </c>
      <c r="Q1096" s="16">
        <f t="shared" si="184"/>
        <v>0</v>
      </c>
      <c r="R1096" s="16">
        <f t="shared" si="185"/>
        <v>0</v>
      </c>
      <c r="S1096" s="16"/>
      <c r="T1096" s="110"/>
      <c r="U1096" s="111"/>
      <c r="V1096" s="111"/>
      <c r="W1096" s="111"/>
      <c r="X1096" s="112"/>
      <c r="Y1096" s="8"/>
      <c r="Z1096" s="11"/>
    </row>
    <row r="1097" spans="1:26" customFormat="1" x14ac:dyDescent="0.25">
      <c r="A1097" s="3">
        <f t="shared" si="176"/>
        <v>0</v>
      </c>
      <c r="B1097" s="43">
        <f t="shared" si="177"/>
        <v>0</v>
      </c>
      <c r="C1097" s="43">
        <f t="shared" si="178"/>
        <v>0</v>
      </c>
      <c r="D1097" s="43">
        <f t="shared" si="179"/>
        <v>0</v>
      </c>
      <c r="E1097" s="3">
        <f t="shared" si="180"/>
        <v>0</v>
      </c>
      <c r="F1097" s="45"/>
      <c r="G1097" s="70"/>
      <c r="H1097" s="50"/>
      <c r="I1097" s="50"/>
      <c r="J1097" s="59"/>
      <c r="K1097" s="59"/>
      <c r="L1097" s="59"/>
      <c r="M1097" s="60" t="str">
        <f t="shared" si="186"/>
        <v/>
      </c>
      <c r="N1097" s="4">
        <f t="shared" si="181"/>
        <v>0</v>
      </c>
      <c r="O1097" s="4">
        <f t="shared" si="182"/>
        <v>0</v>
      </c>
      <c r="P1097" s="4">
        <f t="shared" si="183"/>
        <v>0</v>
      </c>
      <c r="Q1097" s="16">
        <f t="shared" si="184"/>
        <v>0</v>
      </c>
      <c r="R1097" s="16">
        <f t="shared" si="185"/>
        <v>0</v>
      </c>
      <c r="S1097" s="16"/>
      <c r="T1097" s="110"/>
      <c r="U1097" s="111"/>
      <c r="V1097" s="111"/>
      <c r="W1097" s="111"/>
      <c r="X1097" s="112"/>
      <c r="Y1097" s="8"/>
      <c r="Z1097" s="11"/>
    </row>
    <row r="1098" spans="1:26" customFormat="1" x14ac:dyDescent="0.25">
      <c r="A1098" s="3">
        <f t="shared" si="176"/>
        <v>0</v>
      </c>
      <c r="B1098" s="43">
        <f t="shared" si="177"/>
        <v>0</v>
      </c>
      <c r="C1098" s="43">
        <f t="shared" si="178"/>
        <v>0</v>
      </c>
      <c r="D1098" s="43">
        <f t="shared" si="179"/>
        <v>0</v>
      </c>
      <c r="E1098" s="3">
        <f t="shared" si="180"/>
        <v>0</v>
      </c>
      <c r="F1098" s="45"/>
      <c r="G1098" s="70"/>
      <c r="H1098" s="50"/>
      <c r="I1098" s="50"/>
      <c r="J1098" s="59"/>
      <c r="K1098" s="59"/>
      <c r="L1098" s="59"/>
      <c r="M1098" s="60" t="str">
        <f t="shared" si="186"/>
        <v/>
      </c>
      <c r="N1098" s="4">
        <f t="shared" si="181"/>
        <v>0</v>
      </c>
      <c r="O1098" s="4">
        <f t="shared" si="182"/>
        <v>0</v>
      </c>
      <c r="P1098" s="4">
        <f t="shared" si="183"/>
        <v>0</v>
      </c>
      <c r="Q1098" s="16">
        <f t="shared" si="184"/>
        <v>0</v>
      </c>
      <c r="R1098" s="16">
        <f t="shared" si="185"/>
        <v>0</v>
      </c>
      <c r="S1098" s="16"/>
      <c r="T1098" s="110"/>
      <c r="U1098" s="111"/>
      <c r="V1098" s="111"/>
      <c r="W1098" s="111"/>
      <c r="X1098" s="112"/>
      <c r="Y1098" s="8"/>
      <c r="Z1098" s="11"/>
    </row>
    <row r="1099" spans="1:26" customFormat="1" x14ac:dyDescent="0.25">
      <c r="A1099" s="3">
        <f t="shared" si="176"/>
        <v>0</v>
      </c>
      <c r="B1099" s="43">
        <f t="shared" si="177"/>
        <v>0</v>
      </c>
      <c r="C1099" s="43">
        <f t="shared" si="178"/>
        <v>0</v>
      </c>
      <c r="D1099" s="43">
        <f t="shared" si="179"/>
        <v>0</v>
      </c>
      <c r="E1099" s="3">
        <f t="shared" si="180"/>
        <v>0</v>
      </c>
      <c r="F1099" s="45"/>
      <c r="G1099" s="70"/>
      <c r="H1099" s="50"/>
      <c r="I1099" s="50"/>
      <c r="J1099" s="59"/>
      <c r="K1099" s="59"/>
      <c r="L1099" s="59"/>
      <c r="M1099" s="60" t="str">
        <f t="shared" si="186"/>
        <v/>
      </c>
      <c r="N1099" s="4">
        <f t="shared" si="181"/>
        <v>0</v>
      </c>
      <c r="O1099" s="4">
        <f t="shared" si="182"/>
        <v>0</v>
      </c>
      <c r="P1099" s="4">
        <f t="shared" si="183"/>
        <v>0</v>
      </c>
      <c r="Q1099" s="16">
        <f t="shared" si="184"/>
        <v>0</v>
      </c>
      <c r="R1099" s="16">
        <f t="shared" si="185"/>
        <v>0</v>
      </c>
      <c r="S1099" s="16"/>
      <c r="T1099" s="110"/>
      <c r="U1099" s="111"/>
      <c r="V1099" s="111"/>
      <c r="W1099" s="111"/>
      <c r="X1099" s="112"/>
      <c r="Y1099" s="8"/>
      <c r="Z1099" s="11"/>
    </row>
    <row r="1100" spans="1:26" customFormat="1" x14ac:dyDescent="0.25">
      <c r="A1100" s="3">
        <f t="shared" si="176"/>
        <v>0</v>
      </c>
      <c r="B1100" s="43">
        <f t="shared" si="177"/>
        <v>0</v>
      </c>
      <c r="C1100" s="43">
        <f t="shared" si="178"/>
        <v>0</v>
      </c>
      <c r="D1100" s="43">
        <f t="shared" si="179"/>
        <v>0</v>
      </c>
      <c r="E1100" s="3">
        <f t="shared" si="180"/>
        <v>0</v>
      </c>
      <c r="F1100" s="45"/>
      <c r="G1100" s="70"/>
      <c r="H1100" s="50"/>
      <c r="I1100" s="50"/>
      <c r="J1100" s="59"/>
      <c r="K1100" s="59"/>
      <c r="L1100" s="59"/>
      <c r="M1100" s="60" t="str">
        <f t="shared" si="186"/>
        <v/>
      </c>
      <c r="N1100" s="4">
        <f t="shared" si="181"/>
        <v>0</v>
      </c>
      <c r="O1100" s="4">
        <f t="shared" si="182"/>
        <v>0</v>
      </c>
      <c r="P1100" s="4">
        <f t="shared" si="183"/>
        <v>0</v>
      </c>
      <c r="Q1100" s="16">
        <f t="shared" si="184"/>
        <v>0</v>
      </c>
      <c r="R1100" s="16">
        <f t="shared" si="185"/>
        <v>0</v>
      </c>
      <c r="S1100" s="16"/>
      <c r="T1100" s="110"/>
      <c r="U1100" s="111"/>
      <c r="V1100" s="111"/>
      <c r="W1100" s="111"/>
      <c r="X1100" s="112"/>
      <c r="Y1100" s="8"/>
      <c r="Z1100" s="11"/>
    </row>
    <row r="1101" spans="1:26" customFormat="1" x14ac:dyDescent="0.25">
      <c r="A1101" s="3">
        <f t="shared" si="176"/>
        <v>0</v>
      </c>
      <c r="B1101" s="43">
        <f t="shared" si="177"/>
        <v>0</v>
      </c>
      <c r="C1101" s="43">
        <f t="shared" si="178"/>
        <v>0</v>
      </c>
      <c r="D1101" s="43">
        <f t="shared" si="179"/>
        <v>0</v>
      </c>
      <c r="E1101" s="3">
        <f t="shared" si="180"/>
        <v>0</v>
      </c>
      <c r="F1101" s="45"/>
      <c r="G1101" s="70"/>
      <c r="H1101" s="50"/>
      <c r="I1101" s="50"/>
      <c r="J1101" s="59"/>
      <c r="K1101" s="59"/>
      <c r="L1101" s="59"/>
      <c r="M1101" s="60" t="str">
        <f t="shared" si="186"/>
        <v/>
      </c>
      <c r="N1101" s="4">
        <f t="shared" si="181"/>
        <v>0</v>
      </c>
      <c r="O1101" s="4">
        <f t="shared" si="182"/>
        <v>0</v>
      </c>
      <c r="P1101" s="4">
        <f t="shared" si="183"/>
        <v>0</v>
      </c>
      <c r="Q1101" s="16">
        <f t="shared" si="184"/>
        <v>0</v>
      </c>
      <c r="R1101" s="16">
        <f t="shared" si="185"/>
        <v>0</v>
      </c>
      <c r="S1101" s="16"/>
      <c r="T1101" s="110"/>
      <c r="U1101" s="111"/>
      <c r="V1101" s="111"/>
      <c r="W1101" s="111"/>
      <c r="X1101" s="112"/>
      <c r="Y1101" s="8"/>
      <c r="Z1101" s="11"/>
    </row>
    <row r="1102" spans="1:26" customFormat="1" x14ac:dyDescent="0.25">
      <c r="A1102" s="3">
        <f t="shared" si="176"/>
        <v>0</v>
      </c>
      <c r="B1102" s="43">
        <f t="shared" si="177"/>
        <v>0</v>
      </c>
      <c r="C1102" s="43">
        <f t="shared" si="178"/>
        <v>0</v>
      </c>
      <c r="D1102" s="43">
        <f t="shared" si="179"/>
        <v>0</v>
      </c>
      <c r="E1102" s="3">
        <f t="shared" si="180"/>
        <v>0</v>
      </c>
      <c r="F1102" s="45"/>
      <c r="G1102" s="70"/>
      <c r="H1102" s="50"/>
      <c r="I1102" s="50"/>
      <c r="J1102" s="59"/>
      <c r="K1102" s="59"/>
      <c r="L1102" s="59"/>
      <c r="M1102" s="60" t="str">
        <f t="shared" si="186"/>
        <v/>
      </c>
      <c r="N1102" s="4">
        <f t="shared" si="181"/>
        <v>0</v>
      </c>
      <c r="O1102" s="4">
        <f t="shared" si="182"/>
        <v>0</v>
      </c>
      <c r="P1102" s="4">
        <f t="shared" si="183"/>
        <v>0</v>
      </c>
      <c r="Q1102" s="16">
        <f t="shared" si="184"/>
        <v>0</v>
      </c>
      <c r="R1102" s="16">
        <f t="shared" si="185"/>
        <v>0</v>
      </c>
      <c r="S1102" s="16"/>
      <c r="T1102" s="110"/>
      <c r="U1102" s="111"/>
      <c r="V1102" s="111"/>
      <c r="W1102" s="111"/>
      <c r="X1102" s="112"/>
      <c r="Y1102" s="8"/>
      <c r="Z1102" s="11"/>
    </row>
    <row r="1103" spans="1:26" customFormat="1" x14ac:dyDescent="0.25">
      <c r="A1103" s="3">
        <f t="shared" si="176"/>
        <v>0</v>
      </c>
      <c r="B1103" s="43">
        <f t="shared" si="177"/>
        <v>0</v>
      </c>
      <c r="C1103" s="43">
        <f t="shared" si="178"/>
        <v>0</v>
      </c>
      <c r="D1103" s="43">
        <f t="shared" si="179"/>
        <v>0</v>
      </c>
      <c r="E1103" s="3">
        <f t="shared" si="180"/>
        <v>0</v>
      </c>
      <c r="F1103" s="45"/>
      <c r="G1103" s="70"/>
      <c r="H1103" s="50"/>
      <c r="I1103" s="50"/>
      <c r="J1103" s="59"/>
      <c r="K1103" s="59"/>
      <c r="L1103" s="59"/>
      <c r="M1103" s="60" t="str">
        <f t="shared" si="186"/>
        <v/>
      </c>
      <c r="N1103" s="4">
        <f t="shared" si="181"/>
        <v>0</v>
      </c>
      <c r="O1103" s="4">
        <f t="shared" si="182"/>
        <v>0</v>
      </c>
      <c r="P1103" s="4">
        <f t="shared" si="183"/>
        <v>0</v>
      </c>
      <c r="Q1103" s="16">
        <f t="shared" si="184"/>
        <v>0</v>
      </c>
      <c r="R1103" s="16">
        <f t="shared" si="185"/>
        <v>0</v>
      </c>
      <c r="S1103" s="16"/>
      <c r="T1103" s="110"/>
      <c r="U1103" s="111"/>
      <c r="V1103" s="111"/>
      <c r="W1103" s="111"/>
      <c r="X1103" s="112"/>
      <c r="Y1103" s="8"/>
      <c r="Z1103" s="11"/>
    </row>
    <row r="1104" spans="1:26" customFormat="1" x14ac:dyDescent="0.25">
      <c r="A1104" s="3">
        <f t="shared" si="176"/>
        <v>0</v>
      </c>
      <c r="B1104" s="43">
        <f t="shared" si="177"/>
        <v>0</v>
      </c>
      <c r="C1104" s="43">
        <f t="shared" si="178"/>
        <v>0</v>
      </c>
      <c r="D1104" s="43">
        <f t="shared" si="179"/>
        <v>0</v>
      </c>
      <c r="E1104" s="3">
        <f t="shared" si="180"/>
        <v>0</v>
      </c>
      <c r="F1104" s="45"/>
      <c r="G1104" s="70"/>
      <c r="H1104" s="50"/>
      <c r="I1104" s="50"/>
      <c r="J1104" s="59"/>
      <c r="K1104" s="59"/>
      <c r="L1104" s="59"/>
      <c r="M1104" s="60" t="str">
        <f t="shared" si="186"/>
        <v/>
      </c>
      <c r="N1104" s="4">
        <f t="shared" si="181"/>
        <v>0</v>
      </c>
      <c r="O1104" s="4">
        <f t="shared" si="182"/>
        <v>0</v>
      </c>
      <c r="P1104" s="4">
        <f t="shared" si="183"/>
        <v>0</v>
      </c>
      <c r="Q1104" s="16">
        <f t="shared" si="184"/>
        <v>0</v>
      </c>
      <c r="R1104" s="16">
        <f t="shared" si="185"/>
        <v>0</v>
      </c>
      <c r="S1104" s="16"/>
      <c r="T1104" s="110"/>
      <c r="U1104" s="111"/>
      <c r="V1104" s="111"/>
      <c r="W1104" s="111"/>
      <c r="X1104" s="112"/>
      <c r="Y1104" s="8"/>
      <c r="Z1104" s="11"/>
    </row>
    <row r="1105" spans="1:26" customFormat="1" x14ac:dyDescent="0.25">
      <c r="A1105" s="3">
        <f t="shared" si="176"/>
        <v>0</v>
      </c>
      <c r="B1105" s="43">
        <f t="shared" si="177"/>
        <v>0</v>
      </c>
      <c r="C1105" s="43">
        <f t="shared" si="178"/>
        <v>0</v>
      </c>
      <c r="D1105" s="43">
        <f t="shared" si="179"/>
        <v>0</v>
      </c>
      <c r="E1105" s="3">
        <f t="shared" si="180"/>
        <v>0</v>
      </c>
      <c r="F1105" s="45"/>
      <c r="G1105" s="70"/>
      <c r="H1105" s="50"/>
      <c r="I1105" s="50"/>
      <c r="J1105" s="59"/>
      <c r="K1105" s="59"/>
      <c r="L1105" s="59"/>
      <c r="M1105" s="60" t="str">
        <f t="shared" si="186"/>
        <v/>
      </c>
      <c r="N1105" s="4">
        <f t="shared" si="181"/>
        <v>0</v>
      </c>
      <c r="O1105" s="4">
        <f t="shared" si="182"/>
        <v>0</v>
      </c>
      <c r="P1105" s="4">
        <f t="shared" si="183"/>
        <v>0</v>
      </c>
      <c r="Q1105" s="16">
        <f t="shared" si="184"/>
        <v>0</v>
      </c>
      <c r="R1105" s="16">
        <f t="shared" si="185"/>
        <v>0</v>
      </c>
      <c r="S1105" s="16"/>
      <c r="T1105" s="110"/>
      <c r="U1105" s="111"/>
      <c r="V1105" s="111"/>
      <c r="W1105" s="111"/>
      <c r="X1105" s="112"/>
      <c r="Y1105" s="8"/>
      <c r="Z1105" s="11"/>
    </row>
    <row r="1106" spans="1:26" customFormat="1" x14ac:dyDescent="0.25">
      <c r="A1106" s="3">
        <f t="shared" ref="A1106:A1169" si="187">IF(AND(G1106="", H1106="", I1106="", J1106="", K1106="", L1106=""), 0, 1)</f>
        <v>0</v>
      </c>
      <c r="B1106" s="43">
        <f t="shared" ref="B1106:B1169" si="188">IF(OR(G1106&lt;&gt;"", H1106&lt;&gt;"", I1106&lt;&gt;"", J1106&lt;&gt;"", K1106&lt;&gt;"", L1106&lt;&gt;""), 1, 0)</f>
        <v>0</v>
      </c>
      <c r="C1106" s="43">
        <f t="shared" ref="C1106:C1169" si="189">$B1106*IF($G1106="", 1, 0)</f>
        <v>0</v>
      </c>
      <c r="D1106" s="43">
        <f t="shared" ref="D1106:D1169" si="190">$B1106*IF($H1106="", 1, 0)</f>
        <v>0</v>
      </c>
      <c r="E1106" s="3">
        <f t="shared" ref="E1106:E1169" si="191">$B1106*IF($I1106="", 1, 0)</f>
        <v>0</v>
      </c>
      <c r="F1106" s="45"/>
      <c r="G1106" s="70"/>
      <c r="H1106" s="50"/>
      <c r="I1106" s="50"/>
      <c r="J1106" s="59"/>
      <c r="K1106" s="59"/>
      <c r="L1106" s="59"/>
      <c r="M1106" s="60" t="str">
        <f t="shared" si="186"/>
        <v/>
      </c>
      <c r="N1106" s="4">
        <f t="shared" ref="N1106:N1169" si="192">$B1106*IF($J1106="", 1, 0)</f>
        <v>0</v>
      </c>
      <c r="O1106" s="4">
        <f t="shared" ref="O1106:O1169" si="193">$B1106*IF(OR($K1106="", $K1106&gt;$J1106), 1, 0)</f>
        <v>0</v>
      </c>
      <c r="P1106" s="4">
        <f t="shared" ref="P1106:P1169" si="194">$B1106*IF(OR($L1106="", $L1106&gt;J1106), 1, 0)</f>
        <v>0</v>
      </c>
      <c r="Q1106" s="16">
        <f t="shared" ref="Q1106:Q1169" si="195">$B1106*IF($M1106="", 1, 0)</f>
        <v>0</v>
      </c>
      <c r="R1106" s="16">
        <f t="shared" ref="R1106:R1169" si="196">IF(OR(M1106="", AND(M1106&gt;=0, M1106&lt;=J1106)),0,1)</f>
        <v>0</v>
      </c>
      <c r="S1106" s="16"/>
      <c r="T1106" s="110"/>
      <c r="U1106" s="111"/>
      <c r="V1106" s="111"/>
      <c r="W1106" s="111"/>
      <c r="X1106" s="112"/>
      <c r="Y1106" s="8"/>
      <c r="Z1106" s="11"/>
    </row>
    <row r="1107" spans="1:26" customFormat="1" x14ac:dyDescent="0.25">
      <c r="A1107" s="3">
        <f t="shared" si="187"/>
        <v>0</v>
      </c>
      <c r="B1107" s="43">
        <f t="shared" si="188"/>
        <v>0</v>
      </c>
      <c r="C1107" s="43">
        <f t="shared" si="189"/>
        <v>0</v>
      </c>
      <c r="D1107" s="43">
        <f t="shared" si="190"/>
        <v>0</v>
      </c>
      <c r="E1107" s="3">
        <f t="shared" si="191"/>
        <v>0</v>
      </c>
      <c r="F1107" s="45"/>
      <c r="G1107" s="70"/>
      <c r="H1107" s="50"/>
      <c r="I1107" s="50"/>
      <c r="J1107" s="59"/>
      <c r="K1107" s="59"/>
      <c r="L1107" s="59"/>
      <c r="M1107" s="60" t="str">
        <f t="shared" ref="M1107:M1170" si="197">IF(OR(J1107&lt;&gt;"", K1107&lt;&gt;"", L1107&lt;&gt;""), K1107+L1107, "")</f>
        <v/>
      </c>
      <c r="N1107" s="4">
        <f t="shared" si="192"/>
        <v>0</v>
      </c>
      <c r="O1107" s="4">
        <f t="shared" si="193"/>
        <v>0</v>
      </c>
      <c r="P1107" s="4">
        <f t="shared" si="194"/>
        <v>0</v>
      </c>
      <c r="Q1107" s="16">
        <f t="shared" si="195"/>
        <v>0</v>
      </c>
      <c r="R1107" s="16">
        <f t="shared" si="196"/>
        <v>0</v>
      </c>
      <c r="S1107" s="16"/>
      <c r="T1107" s="110"/>
      <c r="U1107" s="111"/>
      <c r="V1107" s="111"/>
      <c r="W1107" s="111"/>
      <c r="X1107" s="112"/>
      <c r="Y1107" s="8"/>
      <c r="Z1107" s="11"/>
    </row>
    <row r="1108" spans="1:26" customFormat="1" x14ac:dyDescent="0.25">
      <c r="A1108" s="3">
        <f t="shared" si="187"/>
        <v>0</v>
      </c>
      <c r="B1108" s="43">
        <f t="shared" si="188"/>
        <v>0</v>
      </c>
      <c r="C1108" s="43">
        <f t="shared" si="189"/>
        <v>0</v>
      </c>
      <c r="D1108" s="43">
        <f t="shared" si="190"/>
        <v>0</v>
      </c>
      <c r="E1108" s="3">
        <f t="shared" si="191"/>
        <v>0</v>
      </c>
      <c r="F1108" s="45"/>
      <c r="G1108" s="70"/>
      <c r="H1108" s="50"/>
      <c r="I1108" s="50"/>
      <c r="J1108" s="59"/>
      <c r="K1108" s="59"/>
      <c r="L1108" s="59"/>
      <c r="M1108" s="60" t="str">
        <f t="shared" si="197"/>
        <v/>
      </c>
      <c r="N1108" s="4">
        <f t="shared" si="192"/>
        <v>0</v>
      </c>
      <c r="O1108" s="4">
        <f t="shared" si="193"/>
        <v>0</v>
      </c>
      <c r="P1108" s="4">
        <f t="shared" si="194"/>
        <v>0</v>
      </c>
      <c r="Q1108" s="16">
        <f t="shared" si="195"/>
        <v>0</v>
      </c>
      <c r="R1108" s="16">
        <f t="shared" si="196"/>
        <v>0</v>
      </c>
      <c r="S1108" s="16"/>
      <c r="T1108" s="113"/>
      <c r="U1108" s="114"/>
      <c r="V1108" s="114"/>
      <c r="W1108" s="114"/>
      <c r="X1108" s="115"/>
      <c r="Y1108" s="8"/>
      <c r="Z1108" s="11"/>
    </row>
    <row r="1109" spans="1:26" customFormat="1" x14ac:dyDescent="0.25">
      <c r="A1109" s="3">
        <f t="shared" si="187"/>
        <v>0</v>
      </c>
      <c r="B1109" s="43">
        <f t="shared" si="188"/>
        <v>0</v>
      </c>
      <c r="C1109" s="43">
        <f t="shared" si="189"/>
        <v>0</v>
      </c>
      <c r="D1109" s="43">
        <f t="shared" si="190"/>
        <v>0</v>
      </c>
      <c r="E1109" s="3">
        <f t="shared" si="191"/>
        <v>0</v>
      </c>
      <c r="F1109" s="45"/>
      <c r="G1109" s="70"/>
      <c r="H1109" s="50"/>
      <c r="I1109" s="50"/>
      <c r="J1109" s="59"/>
      <c r="K1109" s="59"/>
      <c r="L1109" s="59"/>
      <c r="M1109" s="60" t="str">
        <f t="shared" si="197"/>
        <v/>
      </c>
      <c r="N1109" s="4">
        <f t="shared" si="192"/>
        <v>0</v>
      </c>
      <c r="O1109" s="4">
        <f t="shared" si="193"/>
        <v>0</v>
      </c>
      <c r="P1109" s="4">
        <f t="shared" si="194"/>
        <v>0</v>
      </c>
      <c r="Q1109" s="16">
        <f t="shared" si="195"/>
        <v>0</v>
      </c>
      <c r="R1109" s="16">
        <f t="shared" si="196"/>
        <v>0</v>
      </c>
      <c r="S1109" s="16"/>
      <c r="T1109" s="113"/>
      <c r="U1109" s="114"/>
      <c r="V1109" s="114"/>
      <c r="W1109" s="114"/>
      <c r="X1109" s="115"/>
      <c r="Y1109" s="8"/>
      <c r="Z1109" s="11"/>
    </row>
    <row r="1110" spans="1:26" customFormat="1" x14ac:dyDescent="0.25">
      <c r="A1110" s="3">
        <f t="shared" si="187"/>
        <v>0</v>
      </c>
      <c r="B1110" s="43">
        <f t="shared" si="188"/>
        <v>0</v>
      </c>
      <c r="C1110" s="43">
        <f t="shared" si="189"/>
        <v>0</v>
      </c>
      <c r="D1110" s="43">
        <f t="shared" si="190"/>
        <v>0</v>
      </c>
      <c r="E1110" s="3">
        <f t="shared" si="191"/>
        <v>0</v>
      </c>
      <c r="F1110" s="45"/>
      <c r="G1110" s="70"/>
      <c r="H1110" s="50"/>
      <c r="I1110" s="50"/>
      <c r="J1110" s="59"/>
      <c r="K1110" s="59"/>
      <c r="L1110" s="59"/>
      <c r="M1110" s="60" t="str">
        <f t="shared" si="197"/>
        <v/>
      </c>
      <c r="N1110" s="4">
        <f t="shared" si="192"/>
        <v>0</v>
      </c>
      <c r="O1110" s="4">
        <f t="shared" si="193"/>
        <v>0</v>
      </c>
      <c r="P1110" s="4">
        <f t="shared" si="194"/>
        <v>0</v>
      </c>
      <c r="Q1110" s="16">
        <f t="shared" si="195"/>
        <v>0</v>
      </c>
      <c r="R1110" s="16">
        <f t="shared" si="196"/>
        <v>0</v>
      </c>
      <c r="S1110" s="16"/>
      <c r="T1110" s="113"/>
      <c r="U1110" s="114"/>
      <c r="V1110" s="114"/>
      <c r="W1110" s="114"/>
      <c r="X1110" s="115"/>
      <c r="Y1110" s="8"/>
      <c r="Z1110" s="11"/>
    </row>
    <row r="1111" spans="1:26" customFormat="1" x14ac:dyDescent="0.25">
      <c r="A1111" s="3">
        <f t="shared" si="187"/>
        <v>0</v>
      </c>
      <c r="B1111" s="43">
        <f t="shared" si="188"/>
        <v>0</v>
      </c>
      <c r="C1111" s="43">
        <f t="shared" si="189"/>
        <v>0</v>
      </c>
      <c r="D1111" s="43">
        <f t="shared" si="190"/>
        <v>0</v>
      </c>
      <c r="E1111" s="3">
        <f t="shared" si="191"/>
        <v>0</v>
      </c>
      <c r="F1111" s="45"/>
      <c r="G1111" s="70"/>
      <c r="H1111" s="50"/>
      <c r="I1111" s="50"/>
      <c r="J1111" s="59"/>
      <c r="K1111" s="59"/>
      <c r="L1111" s="59"/>
      <c r="M1111" s="60" t="str">
        <f t="shared" si="197"/>
        <v/>
      </c>
      <c r="N1111" s="4">
        <f t="shared" si="192"/>
        <v>0</v>
      </c>
      <c r="O1111" s="4">
        <f t="shared" si="193"/>
        <v>0</v>
      </c>
      <c r="P1111" s="4">
        <f t="shared" si="194"/>
        <v>0</v>
      </c>
      <c r="Q1111" s="16">
        <f t="shared" si="195"/>
        <v>0</v>
      </c>
      <c r="R1111" s="16">
        <f t="shared" si="196"/>
        <v>0</v>
      </c>
      <c r="S1111" s="16"/>
      <c r="T1111" s="113"/>
      <c r="U1111" s="114"/>
      <c r="V1111" s="114"/>
      <c r="W1111" s="114"/>
      <c r="X1111" s="115"/>
      <c r="Y1111" s="8"/>
      <c r="Z1111" s="11"/>
    </row>
    <row r="1112" spans="1:26" customFormat="1" x14ac:dyDescent="0.25">
      <c r="A1112" s="3">
        <f t="shared" si="187"/>
        <v>0</v>
      </c>
      <c r="B1112" s="43">
        <f t="shared" si="188"/>
        <v>0</v>
      </c>
      <c r="C1112" s="43">
        <f t="shared" si="189"/>
        <v>0</v>
      </c>
      <c r="D1112" s="43">
        <f t="shared" si="190"/>
        <v>0</v>
      </c>
      <c r="E1112" s="3">
        <f t="shared" si="191"/>
        <v>0</v>
      </c>
      <c r="F1112" s="45"/>
      <c r="G1112" s="70"/>
      <c r="H1112" s="50"/>
      <c r="I1112" s="50"/>
      <c r="J1112" s="59"/>
      <c r="K1112" s="59"/>
      <c r="L1112" s="59"/>
      <c r="M1112" s="60" t="str">
        <f t="shared" si="197"/>
        <v/>
      </c>
      <c r="N1112" s="4">
        <f t="shared" si="192"/>
        <v>0</v>
      </c>
      <c r="O1112" s="4">
        <f t="shared" si="193"/>
        <v>0</v>
      </c>
      <c r="P1112" s="4">
        <f t="shared" si="194"/>
        <v>0</v>
      </c>
      <c r="Q1112" s="16">
        <f t="shared" si="195"/>
        <v>0</v>
      </c>
      <c r="R1112" s="16">
        <f t="shared" si="196"/>
        <v>0</v>
      </c>
      <c r="S1112" s="16"/>
      <c r="T1112" s="113"/>
      <c r="U1112" s="114"/>
      <c r="V1112" s="114"/>
      <c r="W1112" s="114"/>
      <c r="X1112" s="115"/>
      <c r="Y1112" s="8"/>
      <c r="Z1112" s="11"/>
    </row>
    <row r="1113" spans="1:26" customFormat="1" x14ac:dyDescent="0.25">
      <c r="A1113" s="3">
        <f t="shared" si="187"/>
        <v>0</v>
      </c>
      <c r="B1113" s="43">
        <f t="shared" si="188"/>
        <v>0</v>
      </c>
      <c r="C1113" s="43">
        <f t="shared" si="189"/>
        <v>0</v>
      </c>
      <c r="D1113" s="43">
        <f t="shared" si="190"/>
        <v>0</v>
      </c>
      <c r="E1113" s="3">
        <f t="shared" si="191"/>
        <v>0</v>
      </c>
      <c r="F1113" s="45"/>
      <c r="G1113" s="70"/>
      <c r="H1113" s="50"/>
      <c r="I1113" s="50"/>
      <c r="J1113" s="59"/>
      <c r="K1113" s="59"/>
      <c r="L1113" s="59"/>
      <c r="M1113" s="60" t="str">
        <f t="shared" si="197"/>
        <v/>
      </c>
      <c r="N1113" s="4">
        <f t="shared" si="192"/>
        <v>0</v>
      </c>
      <c r="O1113" s="4">
        <f t="shared" si="193"/>
        <v>0</v>
      </c>
      <c r="P1113" s="4">
        <f t="shared" si="194"/>
        <v>0</v>
      </c>
      <c r="Q1113" s="16">
        <f t="shared" si="195"/>
        <v>0</v>
      </c>
      <c r="R1113" s="16">
        <f t="shared" si="196"/>
        <v>0</v>
      </c>
      <c r="S1113" s="16"/>
      <c r="T1113" s="110"/>
      <c r="U1113" s="111"/>
      <c r="V1113" s="111"/>
      <c r="W1113" s="111"/>
      <c r="X1113" s="112"/>
      <c r="Y1113" s="8"/>
      <c r="Z1113" s="11"/>
    </row>
    <row r="1114" spans="1:26" customFormat="1" x14ac:dyDescent="0.25">
      <c r="A1114" s="3">
        <f t="shared" si="187"/>
        <v>0</v>
      </c>
      <c r="B1114" s="43">
        <f t="shared" si="188"/>
        <v>0</v>
      </c>
      <c r="C1114" s="43">
        <f t="shared" si="189"/>
        <v>0</v>
      </c>
      <c r="D1114" s="43">
        <f t="shared" si="190"/>
        <v>0</v>
      </c>
      <c r="E1114" s="3">
        <f t="shared" si="191"/>
        <v>0</v>
      </c>
      <c r="F1114" s="45"/>
      <c r="G1114" s="70"/>
      <c r="H1114" s="50"/>
      <c r="I1114" s="50"/>
      <c r="J1114" s="59"/>
      <c r="K1114" s="59"/>
      <c r="L1114" s="59"/>
      <c r="M1114" s="60" t="str">
        <f t="shared" si="197"/>
        <v/>
      </c>
      <c r="N1114" s="4">
        <f t="shared" si="192"/>
        <v>0</v>
      </c>
      <c r="O1114" s="4">
        <f t="shared" si="193"/>
        <v>0</v>
      </c>
      <c r="P1114" s="4">
        <f t="shared" si="194"/>
        <v>0</v>
      </c>
      <c r="Q1114" s="16">
        <f t="shared" si="195"/>
        <v>0</v>
      </c>
      <c r="R1114" s="16">
        <f t="shared" si="196"/>
        <v>0</v>
      </c>
      <c r="S1114" s="16"/>
      <c r="T1114" s="110"/>
      <c r="U1114" s="111"/>
      <c r="V1114" s="111"/>
      <c r="W1114" s="111"/>
      <c r="X1114" s="112"/>
      <c r="Y1114" s="8"/>
      <c r="Z1114" s="11"/>
    </row>
    <row r="1115" spans="1:26" customFormat="1" x14ac:dyDescent="0.25">
      <c r="A1115" s="3">
        <f t="shared" si="187"/>
        <v>0</v>
      </c>
      <c r="B1115" s="43">
        <f t="shared" si="188"/>
        <v>0</v>
      </c>
      <c r="C1115" s="43">
        <f t="shared" si="189"/>
        <v>0</v>
      </c>
      <c r="D1115" s="43">
        <f t="shared" si="190"/>
        <v>0</v>
      </c>
      <c r="E1115" s="3">
        <f t="shared" si="191"/>
        <v>0</v>
      </c>
      <c r="F1115" s="45"/>
      <c r="G1115" s="70"/>
      <c r="H1115" s="50"/>
      <c r="I1115" s="50"/>
      <c r="J1115" s="59"/>
      <c r="K1115" s="59"/>
      <c r="L1115" s="59"/>
      <c r="M1115" s="60" t="str">
        <f t="shared" si="197"/>
        <v/>
      </c>
      <c r="N1115" s="4">
        <f t="shared" si="192"/>
        <v>0</v>
      </c>
      <c r="O1115" s="4">
        <f t="shared" si="193"/>
        <v>0</v>
      </c>
      <c r="P1115" s="4">
        <f t="shared" si="194"/>
        <v>0</v>
      </c>
      <c r="Q1115" s="16">
        <f t="shared" si="195"/>
        <v>0</v>
      </c>
      <c r="R1115" s="16">
        <f t="shared" si="196"/>
        <v>0</v>
      </c>
      <c r="S1115" s="16"/>
      <c r="T1115" s="110"/>
      <c r="U1115" s="111"/>
      <c r="V1115" s="111"/>
      <c r="W1115" s="111"/>
      <c r="X1115" s="112"/>
      <c r="Y1115" s="8"/>
      <c r="Z1115" s="11"/>
    </row>
    <row r="1116" spans="1:26" customFormat="1" x14ac:dyDescent="0.25">
      <c r="A1116" s="3">
        <f t="shared" si="187"/>
        <v>0</v>
      </c>
      <c r="B1116" s="43">
        <f t="shared" si="188"/>
        <v>0</v>
      </c>
      <c r="C1116" s="43">
        <f t="shared" si="189"/>
        <v>0</v>
      </c>
      <c r="D1116" s="43">
        <f t="shared" si="190"/>
        <v>0</v>
      </c>
      <c r="E1116" s="3">
        <f t="shared" si="191"/>
        <v>0</v>
      </c>
      <c r="F1116" s="45"/>
      <c r="G1116" s="70"/>
      <c r="H1116" s="50"/>
      <c r="I1116" s="50"/>
      <c r="J1116" s="59"/>
      <c r="K1116" s="59"/>
      <c r="L1116" s="59"/>
      <c r="M1116" s="60" t="str">
        <f t="shared" si="197"/>
        <v/>
      </c>
      <c r="N1116" s="4">
        <f t="shared" si="192"/>
        <v>0</v>
      </c>
      <c r="O1116" s="4">
        <f t="shared" si="193"/>
        <v>0</v>
      </c>
      <c r="P1116" s="4">
        <f t="shared" si="194"/>
        <v>0</v>
      </c>
      <c r="Q1116" s="16">
        <f t="shared" si="195"/>
        <v>0</v>
      </c>
      <c r="R1116" s="16">
        <f t="shared" si="196"/>
        <v>0</v>
      </c>
      <c r="S1116" s="16"/>
      <c r="T1116" s="110"/>
      <c r="U1116" s="111"/>
      <c r="V1116" s="111"/>
      <c r="W1116" s="111"/>
      <c r="X1116" s="112"/>
      <c r="Y1116" s="8"/>
      <c r="Z1116" s="11"/>
    </row>
    <row r="1117" spans="1:26" customFormat="1" x14ac:dyDescent="0.25">
      <c r="A1117" s="3">
        <f t="shared" si="187"/>
        <v>0</v>
      </c>
      <c r="B1117" s="43">
        <f t="shared" si="188"/>
        <v>0</v>
      </c>
      <c r="C1117" s="43">
        <f t="shared" si="189"/>
        <v>0</v>
      </c>
      <c r="D1117" s="43">
        <f t="shared" si="190"/>
        <v>0</v>
      </c>
      <c r="E1117" s="3">
        <f t="shared" si="191"/>
        <v>0</v>
      </c>
      <c r="F1117" s="45"/>
      <c r="G1117" s="70"/>
      <c r="H1117" s="50"/>
      <c r="I1117" s="50"/>
      <c r="J1117" s="59"/>
      <c r="K1117" s="59"/>
      <c r="L1117" s="59"/>
      <c r="M1117" s="60" t="str">
        <f t="shared" si="197"/>
        <v/>
      </c>
      <c r="N1117" s="4">
        <f t="shared" si="192"/>
        <v>0</v>
      </c>
      <c r="O1117" s="4">
        <f t="shared" si="193"/>
        <v>0</v>
      </c>
      <c r="P1117" s="4">
        <f t="shared" si="194"/>
        <v>0</v>
      </c>
      <c r="Q1117" s="16">
        <f t="shared" si="195"/>
        <v>0</v>
      </c>
      <c r="R1117" s="16">
        <f t="shared" si="196"/>
        <v>0</v>
      </c>
      <c r="S1117" s="16"/>
      <c r="T1117" s="110"/>
      <c r="U1117" s="111"/>
      <c r="V1117" s="111"/>
      <c r="W1117" s="111"/>
      <c r="X1117" s="112"/>
      <c r="Y1117" s="8"/>
      <c r="Z1117" s="11"/>
    </row>
    <row r="1118" spans="1:26" customFormat="1" x14ac:dyDescent="0.25">
      <c r="A1118" s="3">
        <f t="shared" si="187"/>
        <v>0</v>
      </c>
      <c r="B1118" s="43">
        <f t="shared" si="188"/>
        <v>0</v>
      </c>
      <c r="C1118" s="43">
        <f t="shared" si="189"/>
        <v>0</v>
      </c>
      <c r="D1118" s="43">
        <f t="shared" si="190"/>
        <v>0</v>
      </c>
      <c r="E1118" s="3">
        <f t="shared" si="191"/>
        <v>0</v>
      </c>
      <c r="F1118" s="45"/>
      <c r="G1118" s="70"/>
      <c r="H1118" s="50"/>
      <c r="I1118" s="50"/>
      <c r="J1118" s="59"/>
      <c r="K1118" s="59"/>
      <c r="L1118" s="59"/>
      <c r="M1118" s="60" t="str">
        <f t="shared" si="197"/>
        <v/>
      </c>
      <c r="N1118" s="4">
        <f t="shared" si="192"/>
        <v>0</v>
      </c>
      <c r="O1118" s="4">
        <f t="shared" si="193"/>
        <v>0</v>
      </c>
      <c r="P1118" s="4">
        <f t="shared" si="194"/>
        <v>0</v>
      </c>
      <c r="Q1118" s="16">
        <f t="shared" si="195"/>
        <v>0</v>
      </c>
      <c r="R1118" s="16">
        <f t="shared" si="196"/>
        <v>0</v>
      </c>
      <c r="S1118" s="16"/>
      <c r="T1118" s="110"/>
      <c r="U1118" s="111"/>
      <c r="V1118" s="111"/>
      <c r="W1118" s="111"/>
      <c r="X1118" s="112"/>
      <c r="Y1118" s="8"/>
      <c r="Z1118" s="11"/>
    </row>
    <row r="1119" spans="1:26" customFormat="1" x14ac:dyDescent="0.25">
      <c r="A1119" s="3">
        <f t="shared" si="187"/>
        <v>0</v>
      </c>
      <c r="B1119" s="43">
        <f t="shared" si="188"/>
        <v>0</v>
      </c>
      <c r="C1119" s="43">
        <f t="shared" si="189"/>
        <v>0</v>
      </c>
      <c r="D1119" s="43">
        <f t="shared" si="190"/>
        <v>0</v>
      </c>
      <c r="E1119" s="3">
        <f t="shared" si="191"/>
        <v>0</v>
      </c>
      <c r="F1119" s="45"/>
      <c r="G1119" s="70"/>
      <c r="H1119" s="50"/>
      <c r="I1119" s="50"/>
      <c r="J1119" s="59"/>
      <c r="K1119" s="59"/>
      <c r="L1119" s="59"/>
      <c r="M1119" s="60" t="str">
        <f t="shared" si="197"/>
        <v/>
      </c>
      <c r="N1119" s="4">
        <f t="shared" si="192"/>
        <v>0</v>
      </c>
      <c r="O1119" s="4">
        <f t="shared" si="193"/>
        <v>0</v>
      </c>
      <c r="P1119" s="4">
        <f t="shared" si="194"/>
        <v>0</v>
      </c>
      <c r="Q1119" s="16">
        <f t="shared" si="195"/>
        <v>0</v>
      </c>
      <c r="R1119" s="16">
        <f t="shared" si="196"/>
        <v>0</v>
      </c>
      <c r="S1119" s="16"/>
      <c r="T1119" s="110"/>
      <c r="U1119" s="111"/>
      <c r="V1119" s="111"/>
      <c r="W1119" s="111"/>
      <c r="X1119" s="112"/>
      <c r="Y1119" s="8"/>
      <c r="Z1119" s="11"/>
    </row>
    <row r="1120" spans="1:26" customFormat="1" x14ac:dyDescent="0.25">
      <c r="A1120" s="3">
        <f t="shared" si="187"/>
        <v>0</v>
      </c>
      <c r="B1120" s="43">
        <f t="shared" si="188"/>
        <v>0</v>
      </c>
      <c r="C1120" s="43">
        <f t="shared" si="189"/>
        <v>0</v>
      </c>
      <c r="D1120" s="43">
        <f t="shared" si="190"/>
        <v>0</v>
      </c>
      <c r="E1120" s="3">
        <f t="shared" si="191"/>
        <v>0</v>
      </c>
      <c r="F1120" s="45"/>
      <c r="G1120" s="70"/>
      <c r="H1120" s="50"/>
      <c r="I1120" s="50"/>
      <c r="J1120" s="59"/>
      <c r="K1120" s="59"/>
      <c r="L1120" s="59"/>
      <c r="M1120" s="60" t="str">
        <f t="shared" si="197"/>
        <v/>
      </c>
      <c r="N1120" s="4">
        <f t="shared" si="192"/>
        <v>0</v>
      </c>
      <c r="O1120" s="4">
        <f t="shared" si="193"/>
        <v>0</v>
      </c>
      <c r="P1120" s="4">
        <f t="shared" si="194"/>
        <v>0</v>
      </c>
      <c r="Q1120" s="16">
        <f t="shared" si="195"/>
        <v>0</v>
      </c>
      <c r="R1120" s="16">
        <f t="shared" si="196"/>
        <v>0</v>
      </c>
      <c r="S1120" s="16"/>
      <c r="T1120" s="110"/>
      <c r="U1120" s="111"/>
      <c r="V1120" s="111"/>
      <c r="W1120" s="111"/>
      <c r="X1120" s="112"/>
      <c r="Y1120" s="8"/>
      <c r="Z1120" s="11"/>
    </row>
    <row r="1121" spans="1:26" customFormat="1" x14ac:dyDescent="0.25">
      <c r="A1121" s="3">
        <f t="shared" si="187"/>
        <v>0</v>
      </c>
      <c r="B1121" s="43">
        <f t="shared" si="188"/>
        <v>0</v>
      </c>
      <c r="C1121" s="43">
        <f t="shared" si="189"/>
        <v>0</v>
      </c>
      <c r="D1121" s="43">
        <f t="shared" si="190"/>
        <v>0</v>
      </c>
      <c r="E1121" s="3">
        <f t="shared" si="191"/>
        <v>0</v>
      </c>
      <c r="F1121" s="45"/>
      <c r="G1121" s="70"/>
      <c r="H1121" s="50"/>
      <c r="I1121" s="50"/>
      <c r="J1121" s="59"/>
      <c r="K1121" s="59"/>
      <c r="L1121" s="59"/>
      <c r="M1121" s="60" t="str">
        <f t="shared" si="197"/>
        <v/>
      </c>
      <c r="N1121" s="4">
        <f t="shared" si="192"/>
        <v>0</v>
      </c>
      <c r="O1121" s="4">
        <f t="shared" si="193"/>
        <v>0</v>
      </c>
      <c r="P1121" s="4">
        <f t="shared" si="194"/>
        <v>0</v>
      </c>
      <c r="Q1121" s="16">
        <f t="shared" si="195"/>
        <v>0</v>
      </c>
      <c r="R1121" s="16">
        <f t="shared" si="196"/>
        <v>0</v>
      </c>
      <c r="S1121" s="16"/>
      <c r="T1121" s="110"/>
      <c r="U1121" s="111"/>
      <c r="V1121" s="111"/>
      <c r="W1121" s="111"/>
      <c r="X1121" s="112"/>
      <c r="Y1121" s="8"/>
      <c r="Z1121" s="11"/>
    </row>
    <row r="1122" spans="1:26" customFormat="1" x14ac:dyDescent="0.25">
      <c r="A1122" s="3">
        <f t="shared" si="187"/>
        <v>0</v>
      </c>
      <c r="B1122" s="43">
        <f t="shared" si="188"/>
        <v>0</v>
      </c>
      <c r="C1122" s="43">
        <f t="shared" si="189"/>
        <v>0</v>
      </c>
      <c r="D1122" s="43">
        <f t="shared" si="190"/>
        <v>0</v>
      </c>
      <c r="E1122" s="3">
        <f t="shared" si="191"/>
        <v>0</v>
      </c>
      <c r="F1122" s="45"/>
      <c r="G1122" s="70"/>
      <c r="H1122" s="50"/>
      <c r="I1122" s="50"/>
      <c r="J1122" s="59"/>
      <c r="K1122" s="59"/>
      <c r="L1122" s="59"/>
      <c r="M1122" s="60" t="str">
        <f t="shared" si="197"/>
        <v/>
      </c>
      <c r="N1122" s="4">
        <f t="shared" si="192"/>
        <v>0</v>
      </c>
      <c r="O1122" s="4">
        <f t="shared" si="193"/>
        <v>0</v>
      </c>
      <c r="P1122" s="4">
        <f t="shared" si="194"/>
        <v>0</v>
      </c>
      <c r="Q1122" s="16">
        <f t="shared" si="195"/>
        <v>0</v>
      </c>
      <c r="R1122" s="16">
        <f t="shared" si="196"/>
        <v>0</v>
      </c>
      <c r="S1122" s="16"/>
      <c r="T1122" s="110"/>
      <c r="U1122" s="111"/>
      <c r="V1122" s="111"/>
      <c r="W1122" s="111"/>
      <c r="X1122" s="112"/>
      <c r="Y1122" s="8"/>
      <c r="Z1122" s="11"/>
    </row>
    <row r="1123" spans="1:26" customFormat="1" x14ac:dyDescent="0.25">
      <c r="A1123" s="3">
        <f t="shared" si="187"/>
        <v>0</v>
      </c>
      <c r="B1123" s="43">
        <f t="shared" si="188"/>
        <v>0</v>
      </c>
      <c r="C1123" s="43">
        <f t="shared" si="189"/>
        <v>0</v>
      </c>
      <c r="D1123" s="43">
        <f t="shared" si="190"/>
        <v>0</v>
      </c>
      <c r="E1123" s="3">
        <f t="shared" si="191"/>
        <v>0</v>
      </c>
      <c r="F1123" s="45"/>
      <c r="G1123" s="70"/>
      <c r="H1123" s="50"/>
      <c r="I1123" s="50"/>
      <c r="J1123" s="59"/>
      <c r="K1123" s="59"/>
      <c r="L1123" s="59"/>
      <c r="M1123" s="60" t="str">
        <f t="shared" si="197"/>
        <v/>
      </c>
      <c r="N1123" s="4">
        <f t="shared" si="192"/>
        <v>0</v>
      </c>
      <c r="O1123" s="4">
        <f t="shared" si="193"/>
        <v>0</v>
      </c>
      <c r="P1123" s="4">
        <f t="shared" si="194"/>
        <v>0</v>
      </c>
      <c r="Q1123" s="16">
        <f t="shared" si="195"/>
        <v>0</v>
      </c>
      <c r="R1123" s="16">
        <f t="shared" si="196"/>
        <v>0</v>
      </c>
      <c r="S1123" s="16"/>
      <c r="T1123" s="110"/>
      <c r="U1123" s="111"/>
      <c r="V1123" s="111"/>
      <c r="W1123" s="111"/>
      <c r="X1123" s="112"/>
      <c r="Y1123" s="8"/>
      <c r="Z1123" s="11"/>
    </row>
    <row r="1124" spans="1:26" customFormat="1" x14ac:dyDescent="0.25">
      <c r="A1124" s="3">
        <f t="shared" si="187"/>
        <v>0</v>
      </c>
      <c r="B1124" s="43">
        <f t="shared" si="188"/>
        <v>0</v>
      </c>
      <c r="C1124" s="43">
        <f t="shared" si="189"/>
        <v>0</v>
      </c>
      <c r="D1124" s="43">
        <f t="shared" si="190"/>
        <v>0</v>
      </c>
      <c r="E1124" s="3">
        <f t="shared" si="191"/>
        <v>0</v>
      </c>
      <c r="F1124" s="45"/>
      <c r="G1124" s="70"/>
      <c r="H1124" s="50"/>
      <c r="I1124" s="50"/>
      <c r="J1124" s="59"/>
      <c r="K1124" s="59"/>
      <c r="L1124" s="59"/>
      <c r="M1124" s="60" t="str">
        <f t="shared" si="197"/>
        <v/>
      </c>
      <c r="N1124" s="4">
        <f t="shared" si="192"/>
        <v>0</v>
      </c>
      <c r="O1124" s="4">
        <f t="shared" si="193"/>
        <v>0</v>
      </c>
      <c r="P1124" s="4">
        <f t="shared" si="194"/>
        <v>0</v>
      </c>
      <c r="Q1124" s="16">
        <f t="shared" si="195"/>
        <v>0</v>
      </c>
      <c r="R1124" s="16">
        <f t="shared" si="196"/>
        <v>0</v>
      </c>
      <c r="S1124" s="16"/>
      <c r="T1124" s="110"/>
      <c r="U1124" s="111"/>
      <c r="V1124" s="111"/>
      <c r="W1124" s="111"/>
      <c r="X1124" s="112"/>
      <c r="Y1124" s="8"/>
      <c r="Z1124" s="11"/>
    </row>
    <row r="1125" spans="1:26" customFormat="1" x14ac:dyDescent="0.25">
      <c r="A1125" s="3">
        <f t="shared" si="187"/>
        <v>0</v>
      </c>
      <c r="B1125" s="43">
        <f t="shared" si="188"/>
        <v>0</v>
      </c>
      <c r="C1125" s="43">
        <f t="shared" si="189"/>
        <v>0</v>
      </c>
      <c r="D1125" s="43">
        <f t="shared" si="190"/>
        <v>0</v>
      </c>
      <c r="E1125" s="3">
        <f t="shared" si="191"/>
        <v>0</v>
      </c>
      <c r="F1125" s="45"/>
      <c r="G1125" s="70"/>
      <c r="H1125" s="50"/>
      <c r="I1125" s="50"/>
      <c r="J1125" s="59"/>
      <c r="K1125" s="59"/>
      <c r="L1125" s="59"/>
      <c r="M1125" s="60" t="str">
        <f t="shared" si="197"/>
        <v/>
      </c>
      <c r="N1125" s="4">
        <f t="shared" si="192"/>
        <v>0</v>
      </c>
      <c r="O1125" s="4">
        <f t="shared" si="193"/>
        <v>0</v>
      </c>
      <c r="P1125" s="4">
        <f t="shared" si="194"/>
        <v>0</v>
      </c>
      <c r="Q1125" s="16">
        <f t="shared" si="195"/>
        <v>0</v>
      </c>
      <c r="R1125" s="16">
        <f t="shared" si="196"/>
        <v>0</v>
      </c>
      <c r="S1125" s="16"/>
      <c r="T1125" s="110"/>
      <c r="U1125" s="111"/>
      <c r="V1125" s="111"/>
      <c r="W1125" s="111"/>
      <c r="X1125" s="112"/>
      <c r="Y1125" s="8"/>
      <c r="Z1125" s="11"/>
    </row>
    <row r="1126" spans="1:26" customFormat="1" x14ac:dyDescent="0.25">
      <c r="A1126" s="3">
        <f t="shared" si="187"/>
        <v>0</v>
      </c>
      <c r="B1126" s="43">
        <f t="shared" si="188"/>
        <v>0</v>
      </c>
      <c r="C1126" s="43">
        <f t="shared" si="189"/>
        <v>0</v>
      </c>
      <c r="D1126" s="43">
        <f t="shared" si="190"/>
        <v>0</v>
      </c>
      <c r="E1126" s="3">
        <f t="shared" si="191"/>
        <v>0</v>
      </c>
      <c r="F1126" s="45"/>
      <c r="G1126" s="70"/>
      <c r="H1126" s="50"/>
      <c r="I1126" s="50"/>
      <c r="J1126" s="59"/>
      <c r="K1126" s="59"/>
      <c r="L1126" s="59"/>
      <c r="M1126" s="60" t="str">
        <f t="shared" si="197"/>
        <v/>
      </c>
      <c r="N1126" s="4">
        <f t="shared" si="192"/>
        <v>0</v>
      </c>
      <c r="O1126" s="4">
        <f t="shared" si="193"/>
        <v>0</v>
      </c>
      <c r="P1126" s="4">
        <f t="shared" si="194"/>
        <v>0</v>
      </c>
      <c r="Q1126" s="16">
        <f t="shared" si="195"/>
        <v>0</v>
      </c>
      <c r="R1126" s="16">
        <f t="shared" si="196"/>
        <v>0</v>
      </c>
      <c r="S1126" s="16"/>
      <c r="T1126" s="110"/>
      <c r="U1126" s="111"/>
      <c r="V1126" s="111"/>
      <c r="W1126" s="111"/>
      <c r="X1126" s="112"/>
      <c r="Y1126" s="8"/>
      <c r="Z1126" s="11"/>
    </row>
    <row r="1127" spans="1:26" customFormat="1" x14ac:dyDescent="0.25">
      <c r="A1127" s="3">
        <f t="shared" si="187"/>
        <v>0</v>
      </c>
      <c r="B1127" s="43">
        <f t="shared" si="188"/>
        <v>0</v>
      </c>
      <c r="C1127" s="43">
        <f t="shared" si="189"/>
        <v>0</v>
      </c>
      <c r="D1127" s="43">
        <f t="shared" si="190"/>
        <v>0</v>
      </c>
      <c r="E1127" s="3">
        <f t="shared" si="191"/>
        <v>0</v>
      </c>
      <c r="F1127" s="45"/>
      <c r="G1127" s="70"/>
      <c r="H1127" s="50"/>
      <c r="I1127" s="50"/>
      <c r="J1127" s="59"/>
      <c r="K1127" s="59"/>
      <c r="L1127" s="59"/>
      <c r="M1127" s="60" t="str">
        <f t="shared" si="197"/>
        <v/>
      </c>
      <c r="N1127" s="4">
        <f t="shared" si="192"/>
        <v>0</v>
      </c>
      <c r="O1127" s="4">
        <f t="shared" si="193"/>
        <v>0</v>
      </c>
      <c r="P1127" s="4">
        <f t="shared" si="194"/>
        <v>0</v>
      </c>
      <c r="Q1127" s="16">
        <f t="shared" si="195"/>
        <v>0</v>
      </c>
      <c r="R1127" s="16">
        <f t="shared" si="196"/>
        <v>0</v>
      </c>
      <c r="S1127" s="16"/>
      <c r="T1127" s="110"/>
      <c r="U1127" s="111"/>
      <c r="V1127" s="111"/>
      <c r="W1127" s="111"/>
      <c r="X1127" s="112"/>
      <c r="Y1127" s="8"/>
      <c r="Z1127" s="11"/>
    </row>
    <row r="1128" spans="1:26" customFormat="1" x14ac:dyDescent="0.25">
      <c r="A1128" s="3">
        <f t="shared" si="187"/>
        <v>0</v>
      </c>
      <c r="B1128" s="43">
        <f t="shared" si="188"/>
        <v>0</v>
      </c>
      <c r="C1128" s="43">
        <f t="shared" si="189"/>
        <v>0</v>
      </c>
      <c r="D1128" s="43">
        <f t="shared" si="190"/>
        <v>0</v>
      </c>
      <c r="E1128" s="3">
        <f t="shared" si="191"/>
        <v>0</v>
      </c>
      <c r="F1128" s="45"/>
      <c r="G1128" s="70"/>
      <c r="H1128" s="50"/>
      <c r="I1128" s="50"/>
      <c r="J1128" s="59"/>
      <c r="K1128" s="59"/>
      <c r="L1128" s="59"/>
      <c r="M1128" s="60" t="str">
        <f t="shared" si="197"/>
        <v/>
      </c>
      <c r="N1128" s="4">
        <f t="shared" si="192"/>
        <v>0</v>
      </c>
      <c r="O1128" s="4">
        <f t="shared" si="193"/>
        <v>0</v>
      </c>
      <c r="P1128" s="4">
        <f t="shared" si="194"/>
        <v>0</v>
      </c>
      <c r="Q1128" s="16">
        <f t="shared" si="195"/>
        <v>0</v>
      </c>
      <c r="R1128" s="16">
        <f t="shared" si="196"/>
        <v>0</v>
      </c>
      <c r="S1128" s="16"/>
      <c r="T1128" s="110"/>
      <c r="U1128" s="111"/>
      <c r="V1128" s="111"/>
      <c r="W1128" s="111"/>
      <c r="X1128" s="112"/>
      <c r="Y1128" s="8"/>
      <c r="Z1128" s="11"/>
    </row>
    <row r="1129" spans="1:26" customFormat="1" x14ac:dyDescent="0.25">
      <c r="A1129" s="3">
        <f t="shared" si="187"/>
        <v>0</v>
      </c>
      <c r="B1129" s="43">
        <f t="shared" si="188"/>
        <v>0</v>
      </c>
      <c r="C1129" s="43">
        <f t="shared" si="189"/>
        <v>0</v>
      </c>
      <c r="D1129" s="43">
        <f t="shared" si="190"/>
        <v>0</v>
      </c>
      <c r="E1129" s="3">
        <f t="shared" si="191"/>
        <v>0</v>
      </c>
      <c r="F1129" s="45"/>
      <c r="G1129" s="70"/>
      <c r="H1129" s="50"/>
      <c r="I1129" s="50"/>
      <c r="J1129" s="59"/>
      <c r="K1129" s="59"/>
      <c r="L1129" s="59"/>
      <c r="M1129" s="60" t="str">
        <f t="shared" si="197"/>
        <v/>
      </c>
      <c r="N1129" s="4">
        <f t="shared" si="192"/>
        <v>0</v>
      </c>
      <c r="O1129" s="4">
        <f t="shared" si="193"/>
        <v>0</v>
      </c>
      <c r="P1129" s="4">
        <f t="shared" si="194"/>
        <v>0</v>
      </c>
      <c r="Q1129" s="16">
        <f t="shared" si="195"/>
        <v>0</v>
      </c>
      <c r="R1129" s="16">
        <f t="shared" si="196"/>
        <v>0</v>
      </c>
      <c r="S1129" s="16"/>
      <c r="T1129" s="110"/>
      <c r="U1129" s="111"/>
      <c r="V1129" s="111"/>
      <c r="W1129" s="111"/>
      <c r="X1129" s="112"/>
      <c r="Y1129" s="8"/>
      <c r="Z1129" s="11"/>
    </row>
    <row r="1130" spans="1:26" customFormat="1" x14ac:dyDescent="0.25">
      <c r="A1130" s="3">
        <f t="shared" si="187"/>
        <v>0</v>
      </c>
      <c r="B1130" s="43">
        <f t="shared" si="188"/>
        <v>0</v>
      </c>
      <c r="C1130" s="43">
        <f t="shared" si="189"/>
        <v>0</v>
      </c>
      <c r="D1130" s="43">
        <f t="shared" si="190"/>
        <v>0</v>
      </c>
      <c r="E1130" s="3">
        <f t="shared" si="191"/>
        <v>0</v>
      </c>
      <c r="F1130" s="45"/>
      <c r="G1130" s="70"/>
      <c r="H1130" s="50"/>
      <c r="I1130" s="50"/>
      <c r="J1130" s="59"/>
      <c r="K1130" s="59"/>
      <c r="L1130" s="59"/>
      <c r="M1130" s="60" t="str">
        <f t="shared" si="197"/>
        <v/>
      </c>
      <c r="N1130" s="4">
        <f t="shared" si="192"/>
        <v>0</v>
      </c>
      <c r="O1130" s="4">
        <f t="shared" si="193"/>
        <v>0</v>
      </c>
      <c r="P1130" s="4">
        <f t="shared" si="194"/>
        <v>0</v>
      </c>
      <c r="Q1130" s="16">
        <f t="shared" si="195"/>
        <v>0</v>
      </c>
      <c r="R1130" s="16">
        <f t="shared" si="196"/>
        <v>0</v>
      </c>
      <c r="S1130" s="16"/>
      <c r="T1130" s="110"/>
      <c r="U1130" s="111"/>
      <c r="V1130" s="111"/>
      <c r="W1130" s="111"/>
      <c r="X1130" s="112"/>
      <c r="Y1130" s="8"/>
      <c r="Z1130" s="11"/>
    </row>
    <row r="1131" spans="1:26" customFormat="1" x14ac:dyDescent="0.25">
      <c r="A1131" s="3">
        <f t="shared" si="187"/>
        <v>0</v>
      </c>
      <c r="B1131" s="43">
        <f t="shared" si="188"/>
        <v>0</v>
      </c>
      <c r="C1131" s="43">
        <f t="shared" si="189"/>
        <v>0</v>
      </c>
      <c r="D1131" s="43">
        <f t="shared" si="190"/>
        <v>0</v>
      </c>
      <c r="E1131" s="3">
        <f t="shared" si="191"/>
        <v>0</v>
      </c>
      <c r="F1131" s="45"/>
      <c r="G1131" s="70"/>
      <c r="H1131" s="50"/>
      <c r="I1131" s="50"/>
      <c r="J1131" s="59"/>
      <c r="K1131" s="59"/>
      <c r="L1131" s="59"/>
      <c r="M1131" s="60" t="str">
        <f t="shared" si="197"/>
        <v/>
      </c>
      <c r="N1131" s="4">
        <f t="shared" si="192"/>
        <v>0</v>
      </c>
      <c r="O1131" s="4">
        <f t="shared" si="193"/>
        <v>0</v>
      </c>
      <c r="P1131" s="4">
        <f t="shared" si="194"/>
        <v>0</v>
      </c>
      <c r="Q1131" s="16">
        <f t="shared" si="195"/>
        <v>0</v>
      </c>
      <c r="R1131" s="16">
        <f t="shared" si="196"/>
        <v>0</v>
      </c>
      <c r="S1131" s="16"/>
      <c r="T1131" s="110"/>
      <c r="U1131" s="111"/>
      <c r="V1131" s="111"/>
      <c r="W1131" s="111"/>
      <c r="X1131" s="112"/>
      <c r="Y1131" s="8"/>
      <c r="Z1131" s="11"/>
    </row>
    <row r="1132" spans="1:26" customFormat="1" x14ac:dyDescent="0.25">
      <c r="A1132" s="3">
        <f t="shared" si="187"/>
        <v>0</v>
      </c>
      <c r="B1132" s="43">
        <f t="shared" si="188"/>
        <v>0</v>
      </c>
      <c r="C1132" s="43">
        <f t="shared" si="189"/>
        <v>0</v>
      </c>
      <c r="D1132" s="43">
        <f t="shared" si="190"/>
        <v>0</v>
      </c>
      <c r="E1132" s="3">
        <f t="shared" si="191"/>
        <v>0</v>
      </c>
      <c r="F1132" s="45"/>
      <c r="G1132" s="70"/>
      <c r="H1132" s="50"/>
      <c r="I1132" s="50"/>
      <c r="J1132" s="59"/>
      <c r="K1132" s="59"/>
      <c r="L1132" s="59"/>
      <c r="M1132" s="60" t="str">
        <f t="shared" si="197"/>
        <v/>
      </c>
      <c r="N1132" s="4">
        <f t="shared" si="192"/>
        <v>0</v>
      </c>
      <c r="O1132" s="4">
        <f t="shared" si="193"/>
        <v>0</v>
      </c>
      <c r="P1132" s="4">
        <f t="shared" si="194"/>
        <v>0</v>
      </c>
      <c r="Q1132" s="16">
        <f t="shared" si="195"/>
        <v>0</v>
      </c>
      <c r="R1132" s="16">
        <f t="shared" si="196"/>
        <v>0</v>
      </c>
      <c r="S1132" s="16"/>
      <c r="T1132" s="110"/>
      <c r="U1132" s="111"/>
      <c r="V1132" s="111"/>
      <c r="W1132" s="111"/>
      <c r="X1132" s="112"/>
      <c r="Y1132" s="8"/>
      <c r="Z1132" s="11"/>
    </row>
    <row r="1133" spans="1:26" customFormat="1" x14ac:dyDescent="0.25">
      <c r="A1133" s="3">
        <f t="shared" si="187"/>
        <v>0</v>
      </c>
      <c r="B1133" s="43">
        <f t="shared" si="188"/>
        <v>0</v>
      </c>
      <c r="C1133" s="43">
        <f t="shared" si="189"/>
        <v>0</v>
      </c>
      <c r="D1133" s="43">
        <f t="shared" si="190"/>
        <v>0</v>
      </c>
      <c r="E1133" s="3">
        <f t="shared" si="191"/>
        <v>0</v>
      </c>
      <c r="F1133" s="45"/>
      <c r="G1133" s="70"/>
      <c r="H1133" s="50"/>
      <c r="I1133" s="50"/>
      <c r="J1133" s="59"/>
      <c r="K1133" s="59"/>
      <c r="L1133" s="59"/>
      <c r="M1133" s="60" t="str">
        <f t="shared" si="197"/>
        <v/>
      </c>
      <c r="N1133" s="4">
        <f t="shared" si="192"/>
        <v>0</v>
      </c>
      <c r="O1133" s="4">
        <f t="shared" si="193"/>
        <v>0</v>
      </c>
      <c r="P1133" s="4">
        <f t="shared" si="194"/>
        <v>0</v>
      </c>
      <c r="Q1133" s="16">
        <f t="shared" si="195"/>
        <v>0</v>
      </c>
      <c r="R1133" s="16">
        <f t="shared" si="196"/>
        <v>0</v>
      </c>
      <c r="S1133" s="16"/>
      <c r="T1133" s="110"/>
      <c r="U1133" s="111"/>
      <c r="V1133" s="111"/>
      <c r="W1133" s="111"/>
      <c r="X1133" s="112"/>
      <c r="Y1133" s="8"/>
      <c r="Z1133" s="11"/>
    </row>
    <row r="1134" spans="1:26" customFormat="1" x14ac:dyDescent="0.25">
      <c r="A1134" s="3">
        <f t="shared" si="187"/>
        <v>0</v>
      </c>
      <c r="B1134" s="43">
        <f t="shared" si="188"/>
        <v>0</v>
      </c>
      <c r="C1134" s="43">
        <f t="shared" si="189"/>
        <v>0</v>
      </c>
      <c r="D1134" s="43">
        <f t="shared" si="190"/>
        <v>0</v>
      </c>
      <c r="E1134" s="3">
        <f t="shared" si="191"/>
        <v>0</v>
      </c>
      <c r="F1134" s="45"/>
      <c r="G1134" s="70"/>
      <c r="H1134" s="50"/>
      <c r="I1134" s="50"/>
      <c r="J1134" s="59"/>
      <c r="K1134" s="59"/>
      <c r="L1134" s="59"/>
      <c r="M1134" s="60" t="str">
        <f t="shared" si="197"/>
        <v/>
      </c>
      <c r="N1134" s="4">
        <f t="shared" si="192"/>
        <v>0</v>
      </c>
      <c r="O1134" s="4">
        <f t="shared" si="193"/>
        <v>0</v>
      </c>
      <c r="P1134" s="4">
        <f t="shared" si="194"/>
        <v>0</v>
      </c>
      <c r="Q1134" s="16">
        <f t="shared" si="195"/>
        <v>0</v>
      </c>
      <c r="R1134" s="16">
        <f t="shared" si="196"/>
        <v>0</v>
      </c>
      <c r="S1134" s="16"/>
      <c r="T1134" s="110"/>
      <c r="U1134" s="111"/>
      <c r="V1134" s="111"/>
      <c r="W1134" s="111"/>
      <c r="X1134" s="112"/>
      <c r="Y1134" s="8"/>
      <c r="Z1134" s="11"/>
    </row>
    <row r="1135" spans="1:26" customFormat="1" x14ac:dyDescent="0.25">
      <c r="A1135" s="3">
        <f t="shared" si="187"/>
        <v>0</v>
      </c>
      <c r="B1135" s="43">
        <f t="shared" si="188"/>
        <v>0</v>
      </c>
      <c r="C1135" s="43">
        <f t="shared" si="189"/>
        <v>0</v>
      </c>
      <c r="D1135" s="43">
        <f t="shared" si="190"/>
        <v>0</v>
      </c>
      <c r="E1135" s="3">
        <f t="shared" si="191"/>
        <v>0</v>
      </c>
      <c r="F1135" s="45"/>
      <c r="G1135" s="70"/>
      <c r="H1135" s="50"/>
      <c r="I1135" s="50"/>
      <c r="J1135" s="59"/>
      <c r="K1135" s="59"/>
      <c r="L1135" s="59"/>
      <c r="M1135" s="60" t="str">
        <f t="shared" si="197"/>
        <v/>
      </c>
      <c r="N1135" s="4">
        <f t="shared" si="192"/>
        <v>0</v>
      </c>
      <c r="O1135" s="4">
        <f t="shared" si="193"/>
        <v>0</v>
      </c>
      <c r="P1135" s="4">
        <f t="shared" si="194"/>
        <v>0</v>
      </c>
      <c r="Q1135" s="16">
        <f t="shared" si="195"/>
        <v>0</v>
      </c>
      <c r="R1135" s="16">
        <f t="shared" si="196"/>
        <v>0</v>
      </c>
      <c r="S1135" s="16"/>
      <c r="T1135" s="110"/>
      <c r="U1135" s="111"/>
      <c r="V1135" s="111"/>
      <c r="W1135" s="111"/>
      <c r="X1135" s="112"/>
      <c r="Y1135" s="8"/>
      <c r="Z1135" s="11"/>
    </row>
    <row r="1136" spans="1:26" customFormat="1" x14ac:dyDescent="0.25">
      <c r="A1136" s="3">
        <f t="shared" si="187"/>
        <v>0</v>
      </c>
      <c r="B1136" s="43">
        <f t="shared" si="188"/>
        <v>0</v>
      </c>
      <c r="C1136" s="43">
        <f t="shared" si="189"/>
        <v>0</v>
      </c>
      <c r="D1136" s="43">
        <f t="shared" si="190"/>
        <v>0</v>
      </c>
      <c r="E1136" s="3">
        <f t="shared" si="191"/>
        <v>0</v>
      </c>
      <c r="F1136" s="45"/>
      <c r="G1136" s="70"/>
      <c r="H1136" s="50"/>
      <c r="I1136" s="50"/>
      <c r="J1136" s="59"/>
      <c r="K1136" s="59"/>
      <c r="L1136" s="59"/>
      <c r="M1136" s="60" t="str">
        <f t="shared" si="197"/>
        <v/>
      </c>
      <c r="N1136" s="4">
        <f t="shared" si="192"/>
        <v>0</v>
      </c>
      <c r="O1136" s="4">
        <f t="shared" si="193"/>
        <v>0</v>
      </c>
      <c r="P1136" s="4">
        <f t="shared" si="194"/>
        <v>0</v>
      </c>
      <c r="Q1136" s="16">
        <f t="shared" si="195"/>
        <v>0</v>
      </c>
      <c r="R1136" s="16">
        <f t="shared" si="196"/>
        <v>0</v>
      </c>
      <c r="S1136" s="16"/>
      <c r="T1136" s="113"/>
      <c r="U1136" s="114"/>
      <c r="V1136" s="114"/>
      <c r="W1136" s="114"/>
      <c r="X1136" s="115"/>
      <c r="Y1136" s="8"/>
      <c r="Z1136" s="11"/>
    </row>
    <row r="1137" spans="1:26" customFormat="1" x14ac:dyDescent="0.25">
      <c r="A1137" s="3">
        <f t="shared" si="187"/>
        <v>0</v>
      </c>
      <c r="B1137" s="43">
        <f t="shared" si="188"/>
        <v>0</v>
      </c>
      <c r="C1137" s="43">
        <f t="shared" si="189"/>
        <v>0</v>
      </c>
      <c r="D1137" s="43">
        <f t="shared" si="190"/>
        <v>0</v>
      </c>
      <c r="E1137" s="3">
        <f t="shared" si="191"/>
        <v>0</v>
      </c>
      <c r="F1137" s="45"/>
      <c r="G1137" s="70"/>
      <c r="H1137" s="50"/>
      <c r="I1137" s="50"/>
      <c r="J1137" s="59"/>
      <c r="K1137" s="59"/>
      <c r="L1137" s="59"/>
      <c r="M1137" s="60" t="str">
        <f t="shared" si="197"/>
        <v/>
      </c>
      <c r="N1137" s="4">
        <f t="shared" si="192"/>
        <v>0</v>
      </c>
      <c r="O1137" s="4">
        <f t="shared" si="193"/>
        <v>0</v>
      </c>
      <c r="P1137" s="4">
        <f t="shared" si="194"/>
        <v>0</v>
      </c>
      <c r="Q1137" s="16">
        <f t="shared" si="195"/>
        <v>0</v>
      </c>
      <c r="R1137" s="16">
        <f t="shared" si="196"/>
        <v>0</v>
      </c>
      <c r="S1137" s="16"/>
      <c r="T1137" s="110"/>
      <c r="U1137" s="111"/>
      <c r="V1137" s="111"/>
      <c r="W1137" s="111"/>
      <c r="X1137" s="112"/>
      <c r="Y1137" s="8"/>
      <c r="Z1137" s="11"/>
    </row>
    <row r="1138" spans="1:26" customFormat="1" x14ac:dyDescent="0.25">
      <c r="A1138" s="3">
        <f t="shared" si="187"/>
        <v>0</v>
      </c>
      <c r="B1138" s="43">
        <f t="shared" si="188"/>
        <v>0</v>
      </c>
      <c r="C1138" s="43">
        <f t="shared" si="189"/>
        <v>0</v>
      </c>
      <c r="D1138" s="43">
        <f t="shared" si="190"/>
        <v>0</v>
      </c>
      <c r="E1138" s="3">
        <f t="shared" si="191"/>
        <v>0</v>
      </c>
      <c r="F1138" s="45"/>
      <c r="G1138" s="70"/>
      <c r="H1138" s="50"/>
      <c r="I1138" s="50"/>
      <c r="J1138" s="59"/>
      <c r="K1138" s="59"/>
      <c r="L1138" s="59"/>
      <c r="M1138" s="60" t="str">
        <f t="shared" si="197"/>
        <v/>
      </c>
      <c r="N1138" s="4">
        <f t="shared" si="192"/>
        <v>0</v>
      </c>
      <c r="O1138" s="4">
        <f t="shared" si="193"/>
        <v>0</v>
      </c>
      <c r="P1138" s="4">
        <f t="shared" si="194"/>
        <v>0</v>
      </c>
      <c r="Q1138" s="16">
        <f t="shared" si="195"/>
        <v>0</v>
      </c>
      <c r="R1138" s="16">
        <f t="shared" si="196"/>
        <v>0</v>
      </c>
      <c r="S1138" s="16"/>
      <c r="T1138" s="110"/>
      <c r="U1138" s="111"/>
      <c r="V1138" s="111"/>
      <c r="W1138" s="111"/>
      <c r="X1138" s="112"/>
      <c r="Y1138" s="8"/>
      <c r="Z1138" s="11"/>
    </row>
    <row r="1139" spans="1:26" customFormat="1" x14ac:dyDescent="0.25">
      <c r="A1139" s="3">
        <f t="shared" si="187"/>
        <v>0</v>
      </c>
      <c r="B1139" s="43">
        <f t="shared" si="188"/>
        <v>0</v>
      </c>
      <c r="C1139" s="43">
        <f t="shared" si="189"/>
        <v>0</v>
      </c>
      <c r="D1139" s="43">
        <f t="shared" si="190"/>
        <v>0</v>
      </c>
      <c r="E1139" s="3">
        <f t="shared" si="191"/>
        <v>0</v>
      </c>
      <c r="F1139" s="45"/>
      <c r="G1139" s="70"/>
      <c r="H1139" s="50"/>
      <c r="I1139" s="50"/>
      <c r="J1139" s="59"/>
      <c r="K1139" s="59"/>
      <c r="L1139" s="59"/>
      <c r="M1139" s="60" t="str">
        <f t="shared" si="197"/>
        <v/>
      </c>
      <c r="N1139" s="4">
        <f t="shared" si="192"/>
        <v>0</v>
      </c>
      <c r="O1139" s="4">
        <f t="shared" si="193"/>
        <v>0</v>
      </c>
      <c r="P1139" s="4">
        <f t="shared" si="194"/>
        <v>0</v>
      </c>
      <c r="Q1139" s="16">
        <f t="shared" si="195"/>
        <v>0</v>
      </c>
      <c r="R1139" s="16">
        <f t="shared" si="196"/>
        <v>0</v>
      </c>
      <c r="S1139" s="16"/>
      <c r="T1139" s="110"/>
      <c r="U1139" s="111"/>
      <c r="V1139" s="111"/>
      <c r="W1139" s="111"/>
      <c r="X1139" s="112"/>
      <c r="Y1139" s="8"/>
      <c r="Z1139" s="11"/>
    </row>
    <row r="1140" spans="1:26" customFormat="1" x14ac:dyDescent="0.25">
      <c r="A1140" s="3">
        <f t="shared" si="187"/>
        <v>0</v>
      </c>
      <c r="B1140" s="43">
        <f t="shared" si="188"/>
        <v>0</v>
      </c>
      <c r="C1140" s="43">
        <f t="shared" si="189"/>
        <v>0</v>
      </c>
      <c r="D1140" s="43">
        <f t="shared" si="190"/>
        <v>0</v>
      </c>
      <c r="E1140" s="3">
        <f t="shared" si="191"/>
        <v>0</v>
      </c>
      <c r="F1140" s="45"/>
      <c r="G1140" s="70"/>
      <c r="H1140" s="50"/>
      <c r="I1140" s="50"/>
      <c r="J1140" s="59"/>
      <c r="K1140" s="59"/>
      <c r="L1140" s="59"/>
      <c r="M1140" s="60" t="str">
        <f t="shared" si="197"/>
        <v/>
      </c>
      <c r="N1140" s="4">
        <f t="shared" si="192"/>
        <v>0</v>
      </c>
      <c r="O1140" s="4">
        <f t="shared" si="193"/>
        <v>0</v>
      </c>
      <c r="P1140" s="4">
        <f t="shared" si="194"/>
        <v>0</v>
      </c>
      <c r="Q1140" s="16">
        <f t="shared" si="195"/>
        <v>0</v>
      </c>
      <c r="R1140" s="16">
        <f t="shared" si="196"/>
        <v>0</v>
      </c>
      <c r="S1140" s="16"/>
      <c r="T1140" s="110"/>
      <c r="U1140" s="111"/>
      <c r="V1140" s="111"/>
      <c r="W1140" s="111"/>
      <c r="X1140" s="112"/>
      <c r="Y1140" s="8"/>
      <c r="Z1140" s="11"/>
    </row>
    <row r="1141" spans="1:26" customFormat="1" x14ac:dyDescent="0.25">
      <c r="A1141" s="3">
        <f t="shared" si="187"/>
        <v>0</v>
      </c>
      <c r="B1141" s="43">
        <f t="shared" si="188"/>
        <v>0</v>
      </c>
      <c r="C1141" s="43">
        <f t="shared" si="189"/>
        <v>0</v>
      </c>
      <c r="D1141" s="43">
        <f t="shared" si="190"/>
        <v>0</v>
      </c>
      <c r="E1141" s="3">
        <f t="shared" si="191"/>
        <v>0</v>
      </c>
      <c r="F1141" s="45"/>
      <c r="G1141" s="70"/>
      <c r="H1141" s="50"/>
      <c r="I1141" s="50"/>
      <c r="J1141" s="59"/>
      <c r="K1141" s="59"/>
      <c r="L1141" s="59"/>
      <c r="M1141" s="60" t="str">
        <f t="shared" si="197"/>
        <v/>
      </c>
      <c r="N1141" s="4">
        <f t="shared" si="192"/>
        <v>0</v>
      </c>
      <c r="O1141" s="4">
        <f t="shared" si="193"/>
        <v>0</v>
      </c>
      <c r="P1141" s="4">
        <f t="shared" si="194"/>
        <v>0</v>
      </c>
      <c r="Q1141" s="16">
        <f t="shared" si="195"/>
        <v>0</v>
      </c>
      <c r="R1141" s="16">
        <f t="shared" si="196"/>
        <v>0</v>
      </c>
      <c r="S1141" s="16"/>
      <c r="T1141" s="110"/>
      <c r="U1141" s="111"/>
      <c r="V1141" s="111"/>
      <c r="W1141" s="111"/>
      <c r="X1141" s="112"/>
      <c r="Y1141" s="8"/>
      <c r="Z1141" s="11"/>
    </row>
    <row r="1142" spans="1:26" customFormat="1" x14ac:dyDescent="0.25">
      <c r="A1142" s="3">
        <f t="shared" si="187"/>
        <v>0</v>
      </c>
      <c r="B1142" s="43">
        <f t="shared" si="188"/>
        <v>0</v>
      </c>
      <c r="C1142" s="43">
        <f t="shared" si="189"/>
        <v>0</v>
      </c>
      <c r="D1142" s="43">
        <f t="shared" si="190"/>
        <v>0</v>
      </c>
      <c r="E1142" s="3">
        <f t="shared" si="191"/>
        <v>0</v>
      </c>
      <c r="F1142" s="45"/>
      <c r="G1142" s="70"/>
      <c r="H1142" s="50"/>
      <c r="I1142" s="50"/>
      <c r="J1142" s="59"/>
      <c r="K1142" s="59"/>
      <c r="L1142" s="59"/>
      <c r="M1142" s="60" t="str">
        <f t="shared" si="197"/>
        <v/>
      </c>
      <c r="N1142" s="4">
        <f t="shared" si="192"/>
        <v>0</v>
      </c>
      <c r="O1142" s="4">
        <f t="shared" si="193"/>
        <v>0</v>
      </c>
      <c r="P1142" s="4">
        <f t="shared" si="194"/>
        <v>0</v>
      </c>
      <c r="Q1142" s="16">
        <f t="shared" si="195"/>
        <v>0</v>
      </c>
      <c r="R1142" s="16">
        <f t="shared" si="196"/>
        <v>0</v>
      </c>
      <c r="S1142" s="16"/>
      <c r="T1142" s="110"/>
      <c r="U1142" s="111"/>
      <c r="V1142" s="111"/>
      <c r="W1142" s="111"/>
      <c r="X1142" s="112"/>
      <c r="Y1142" s="8"/>
      <c r="Z1142" s="11"/>
    </row>
    <row r="1143" spans="1:26" customFormat="1" x14ac:dyDescent="0.25">
      <c r="A1143" s="3">
        <f t="shared" si="187"/>
        <v>0</v>
      </c>
      <c r="B1143" s="43">
        <f t="shared" si="188"/>
        <v>0</v>
      </c>
      <c r="C1143" s="43">
        <f t="shared" si="189"/>
        <v>0</v>
      </c>
      <c r="D1143" s="43">
        <f t="shared" si="190"/>
        <v>0</v>
      </c>
      <c r="E1143" s="3">
        <f t="shared" si="191"/>
        <v>0</v>
      </c>
      <c r="F1143" s="45"/>
      <c r="G1143" s="70"/>
      <c r="H1143" s="50"/>
      <c r="I1143" s="50"/>
      <c r="J1143" s="59"/>
      <c r="K1143" s="59"/>
      <c r="L1143" s="59"/>
      <c r="M1143" s="60" t="str">
        <f t="shared" si="197"/>
        <v/>
      </c>
      <c r="N1143" s="4">
        <f t="shared" si="192"/>
        <v>0</v>
      </c>
      <c r="O1143" s="4">
        <f t="shared" si="193"/>
        <v>0</v>
      </c>
      <c r="P1143" s="4">
        <f t="shared" si="194"/>
        <v>0</v>
      </c>
      <c r="Q1143" s="16">
        <f t="shared" si="195"/>
        <v>0</v>
      </c>
      <c r="R1143" s="16">
        <f t="shared" si="196"/>
        <v>0</v>
      </c>
      <c r="S1143" s="16"/>
      <c r="T1143" s="110"/>
      <c r="U1143" s="111"/>
      <c r="V1143" s="111"/>
      <c r="W1143" s="111"/>
      <c r="X1143" s="112"/>
      <c r="Y1143" s="8"/>
      <c r="Z1143" s="11"/>
    </row>
    <row r="1144" spans="1:26" customFormat="1" x14ac:dyDescent="0.25">
      <c r="A1144" s="3">
        <f t="shared" si="187"/>
        <v>0</v>
      </c>
      <c r="B1144" s="43">
        <f t="shared" si="188"/>
        <v>0</v>
      </c>
      <c r="C1144" s="43">
        <f t="shared" si="189"/>
        <v>0</v>
      </c>
      <c r="D1144" s="43">
        <f t="shared" si="190"/>
        <v>0</v>
      </c>
      <c r="E1144" s="3">
        <f t="shared" si="191"/>
        <v>0</v>
      </c>
      <c r="F1144" s="45"/>
      <c r="G1144" s="70"/>
      <c r="H1144" s="50"/>
      <c r="I1144" s="50"/>
      <c r="J1144" s="59"/>
      <c r="K1144" s="59"/>
      <c r="L1144" s="59"/>
      <c r="M1144" s="60" t="str">
        <f t="shared" si="197"/>
        <v/>
      </c>
      <c r="N1144" s="4">
        <f t="shared" si="192"/>
        <v>0</v>
      </c>
      <c r="O1144" s="4">
        <f t="shared" si="193"/>
        <v>0</v>
      </c>
      <c r="P1144" s="4">
        <f t="shared" si="194"/>
        <v>0</v>
      </c>
      <c r="Q1144" s="16">
        <f t="shared" si="195"/>
        <v>0</v>
      </c>
      <c r="R1144" s="16">
        <f t="shared" si="196"/>
        <v>0</v>
      </c>
      <c r="S1144" s="16"/>
      <c r="T1144" s="110"/>
      <c r="U1144" s="111"/>
      <c r="V1144" s="111"/>
      <c r="W1144" s="111"/>
      <c r="X1144" s="112"/>
      <c r="Y1144" s="8"/>
      <c r="Z1144" s="11"/>
    </row>
    <row r="1145" spans="1:26" customFormat="1" x14ac:dyDescent="0.25">
      <c r="A1145" s="3">
        <f t="shared" si="187"/>
        <v>0</v>
      </c>
      <c r="B1145" s="43">
        <f t="shared" si="188"/>
        <v>0</v>
      </c>
      <c r="C1145" s="43">
        <f t="shared" si="189"/>
        <v>0</v>
      </c>
      <c r="D1145" s="43">
        <f t="shared" si="190"/>
        <v>0</v>
      </c>
      <c r="E1145" s="3">
        <f t="shared" si="191"/>
        <v>0</v>
      </c>
      <c r="F1145" s="45"/>
      <c r="G1145" s="70"/>
      <c r="H1145" s="50"/>
      <c r="I1145" s="50"/>
      <c r="J1145" s="59"/>
      <c r="K1145" s="59"/>
      <c r="L1145" s="59"/>
      <c r="M1145" s="60" t="str">
        <f t="shared" si="197"/>
        <v/>
      </c>
      <c r="N1145" s="4">
        <f t="shared" si="192"/>
        <v>0</v>
      </c>
      <c r="O1145" s="4">
        <f t="shared" si="193"/>
        <v>0</v>
      </c>
      <c r="P1145" s="4">
        <f t="shared" si="194"/>
        <v>0</v>
      </c>
      <c r="Q1145" s="16">
        <f t="shared" si="195"/>
        <v>0</v>
      </c>
      <c r="R1145" s="16">
        <f t="shared" si="196"/>
        <v>0</v>
      </c>
      <c r="S1145" s="16"/>
      <c r="T1145" s="110"/>
      <c r="U1145" s="111"/>
      <c r="V1145" s="111"/>
      <c r="W1145" s="111"/>
      <c r="X1145" s="112"/>
      <c r="Y1145" s="8"/>
      <c r="Z1145" s="11"/>
    </row>
    <row r="1146" spans="1:26" customFormat="1" x14ac:dyDescent="0.25">
      <c r="A1146" s="3">
        <f t="shared" si="187"/>
        <v>0</v>
      </c>
      <c r="B1146" s="43">
        <f t="shared" si="188"/>
        <v>0</v>
      </c>
      <c r="C1146" s="43">
        <f t="shared" si="189"/>
        <v>0</v>
      </c>
      <c r="D1146" s="43">
        <f t="shared" si="190"/>
        <v>0</v>
      </c>
      <c r="E1146" s="3">
        <f t="shared" si="191"/>
        <v>0</v>
      </c>
      <c r="F1146" s="45"/>
      <c r="G1146" s="70"/>
      <c r="H1146" s="50"/>
      <c r="I1146" s="50"/>
      <c r="J1146" s="59"/>
      <c r="K1146" s="59"/>
      <c r="L1146" s="59"/>
      <c r="M1146" s="60" t="str">
        <f t="shared" si="197"/>
        <v/>
      </c>
      <c r="N1146" s="4">
        <f t="shared" si="192"/>
        <v>0</v>
      </c>
      <c r="O1146" s="4">
        <f t="shared" si="193"/>
        <v>0</v>
      </c>
      <c r="P1146" s="4">
        <f t="shared" si="194"/>
        <v>0</v>
      </c>
      <c r="Q1146" s="16">
        <f t="shared" si="195"/>
        <v>0</v>
      </c>
      <c r="R1146" s="16">
        <f t="shared" si="196"/>
        <v>0</v>
      </c>
      <c r="S1146" s="16"/>
      <c r="T1146" s="110"/>
      <c r="U1146" s="111"/>
      <c r="V1146" s="111"/>
      <c r="W1146" s="111"/>
      <c r="X1146" s="112"/>
      <c r="Y1146" s="8"/>
      <c r="Z1146" s="11"/>
    </row>
    <row r="1147" spans="1:26" customFormat="1" x14ac:dyDescent="0.25">
      <c r="A1147" s="3">
        <f t="shared" si="187"/>
        <v>0</v>
      </c>
      <c r="B1147" s="43">
        <f t="shared" si="188"/>
        <v>0</v>
      </c>
      <c r="C1147" s="43">
        <f t="shared" si="189"/>
        <v>0</v>
      </c>
      <c r="D1147" s="43">
        <f t="shared" si="190"/>
        <v>0</v>
      </c>
      <c r="E1147" s="3">
        <f t="shared" si="191"/>
        <v>0</v>
      </c>
      <c r="F1147" s="45"/>
      <c r="G1147" s="70"/>
      <c r="H1147" s="50"/>
      <c r="I1147" s="50"/>
      <c r="J1147" s="59"/>
      <c r="K1147" s="59"/>
      <c r="L1147" s="59"/>
      <c r="M1147" s="60" t="str">
        <f t="shared" si="197"/>
        <v/>
      </c>
      <c r="N1147" s="4">
        <f t="shared" si="192"/>
        <v>0</v>
      </c>
      <c r="O1147" s="4">
        <f t="shared" si="193"/>
        <v>0</v>
      </c>
      <c r="P1147" s="4">
        <f t="shared" si="194"/>
        <v>0</v>
      </c>
      <c r="Q1147" s="16">
        <f t="shared" si="195"/>
        <v>0</v>
      </c>
      <c r="R1147" s="16">
        <f t="shared" si="196"/>
        <v>0</v>
      </c>
      <c r="S1147" s="16"/>
      <c r="T1147" s="110"/>
      <c r="U1147" s="111"/>
      <c r="V1147" s="111"/>
      <c r="W1147" s="111"/>
      <c r="X1147" s="112"/>
      <c r="Y1147" s="8"/>
      <c r="Z1147" s="11"/>
    </row>
    <row r="1148" spans="1:26" customFormat="1" x14ac:dyDescent="0.25">
      <c r="A1148" s="3">
        <f t="shared" si="187"/>
        <v>0</v>
      </c>
      <c r="B1148" s="43">
        <f t="shared" si="188"/>
        <v>0</v>
      </c>
      <c r="C1148" s="43">
        <f t="shared" si="189"/>
        <v>0</v>
      </c>
      <c r="D1148" s="43">
        <f t="shared" si="190"/>
        <v>0</v>
      </c>
      <c r="E1148" s="3">
        <f t="shared" si="191"/>
        <v>0</v>
      </c>
      <c r="F1148" s="45"/>
      <c r="G1148" s="70"/>
      <c r="H1148" s="50"/>
      <c r="I1148" s="50"/>
      <c r="J1148" s="59"/>
      <c r="K1148" s="59"/>
      <c r="L1148" s="59"/>
      <c r="M1148" s="60" t="str">
        <f t="shared" si="197"/>
        <v/>
      </c>
      <c r="N1148" s="4">
        <f t="shared" si="192"/>
        <v>0</v>
      </c>
      <c r="O1148" s="4">
        <f t="shared" si="193"/>
        <v>0</v>
      </c>
      <c r="P1148" s="4">
        <f t="shared" si="194"/>
        <v>0</v>
      </c>
      <c r="Q1148" s="16">
        <f t="shared" si="195"/>
        <v>0</v>
      </c>
      <c r="R1148" s="16">
        <f t="shared" si="196"/>
        <v>0</v>
      </c>
      <c r="S1148" s="16"/>
      <c r="T1148" s="110"/>
      <c r="U1148" s="111"/>
      <c r="V1148" s="111"/>
      <c r="W1148" s="111"/>
      <c r="X1148" s="112"/>
      <c r="Y1148" s="8"/>
      <c r="Z1148" s="11"/>
    </row>
    <row r="1149" spans="1:26" customFormat="1" x14ac:dyDescent="0.25">
      <c r="A1149" s="3">
        <f t="shared" si="187"/>
        <v>0</v>
      </c>
      <c r="B1149" s="43">
        <f t="shared" si="188"/>
        <v>0</v>
      </c>
      <c r="C1149" s="43">
        <f t="shared" si="189"/>
        <v>0</v>
      </c>
      <c r="D1149" s="43">
        <f t="shared" si="190"/>
        <v>0</v>
      </c>
      <c r="E1149" s="3">
        <f t="shared" si="191"/>
        <v>0</v>
      </c>
      <c r="F1149" s="45"/>
      <c r="G1149" s="70"/>
      <c r="H1149" s="50"/>
      <c r="I1149" s="50"/>
      <c r="J1149" s="59"/>
      <c r="K1149" s="59"/>
      <c r="L1149" s="59"/>
      <c r="M1149" s="60" t="str">
        <f t="shared" si="197"/>
        <v/>
      </c>
      <c r="N1149" s="4">
        <f t="shared" si="192"/>
        <v>0</v>
      </c>
      <c r="O1149" s="4">
        <f t="shared" si="193"/>
        <v>0</v>
      </c>
      <c r="P1149" s="4">
        <f t="shared" si="194"/>
        <v>0</v>
      </c>
      <c r="Q1149" s="16">
        <f t="shared" si="195"/>
        <v>0</v>
      </c>
      <c r="R1149" s="16">
        <f t="shared" si="196"/>
        <v>0</v>
      </c>
      <c r="S1149" s="16"/>
      <c r="T1149" s="110"/>
      <c r="U1149" s="111"/>
      <c r="V1149" s="111"/>
      <c r="W1149" s="111"/>
      <c r="X1149" s="112"/>
      <c r="Y1149" s="8"/>
      <c r="Z1149" s="11"/>
    </row>
    <row r="1150" spans="1:26" customFormat="1" x14ac:dyDescent="0.25">
      <c r="A1150" s="3">
        <f t="shared" si="187"/>
        <v>0</v>
      </c>
      <c r="B1150" s="43">
        <f t="shared" si="188"/>
        <v>0</v>
      </c>
      <c r="C1150" s="43">
        <f t="shared" si="189"/>
        <v>0</v>
      </c>
      <c r="D1150" s="43">
        <f t="shared" si="190"/>
        <v>0</v>
      </c>
      <c r="E1150" s="3">
        <f t="shared" si="191"/>
        <v>0</v>
      </c>
      <c r="F1150" s="45"/>
      <c r="G1150" s="70"/>
      <c r="H1150" s="50"/>
      <c r="I1150" s="50"/>
      <c r="J1150" s="59"/>
      <c r="K1150" s="59"/>
      <c r="L1150" s="59"/>
      <c r="M1150" s="60" t="str">
        <f t="shared" si="197"/>
        <v/>
      </c>
      <c r="N1150" s="4">
        <f t="shared" si="192"/>
        <v>0</v>
      </c>
      <c r="O1150" s="4">
        <f t="shared" si="193"/>
        <v>0</v>
      </c>
      <c r="P1150" s="4">
        <f t="shared" si="194"/>
        <v>0</v>
      </c>
      <c r="Q1150" s="16">
        <f t="shared" si="195"/>
        <v>0</v>
      </c>
      <c r="R1150" s="16">
        <f t="shared" si="196"/>
        <v>0</v>
      </c>
      <c r="S1150" s="16"/>
      <c r="T1150" s="110"/>
      <c r="U1150" s="111"/>
      <c r="V1150" s="111"/>
      <c r="W1150" s="111"/>
      <c r="X1150" s="112"/>
      <c r="Y1150" s="8"/>
      <c r="Z1150" s="11"/>
    </row>
    <row r="1151" spans="1:26" customFormat="1" x14ac:dyDescent="0.25">
      <c r="A1151" s="3">
        <f t="shared" si="187"/>
        <v>0</v>
      </c>
      <c r="B1151" s="43">
        <f t="shared" si="188"/>
        <v>0</v>
      </c>
      <c r="C1151" s="43">
        <f t="shared" si="189"/>
        <v>0</v>
      </c>
      <c r="D1151" s="43">
        <f t="shared" si="190"/>
        <v>0</v>
      </c>
      <c r="E1151" s="3">
        <f t="shared" si="191"/>
        <v>0</v>
      </c>
      <c r="F1151" s="45"/>
      <c r="G1151" s="70"/>
      <c r="H1151" s="50"/>
      <c r="I1151" s="50"/>
      <c r="J1151" s="59"/>
      <c r="K1151" s="59"/>
      <c r="L1151" s="59"/>
      <c r="M1151" s="60" t="str">
        <f t="shared" si="197"/>
        <v/>
      </c>
      <c r="N1151" s="4">
        <f t="shared" si="192"/>
        <v>0</v>
      </c>
      <c r="O1151" s="4">
        <f t="shared" si="193"/>
        <v>0</v>
      </c>
      <c r="P1151" s="4">
        <f t="shared" si="194"/>
        <v>0</v>
      </c>
      <c r="Q1151" s="16">
        <f t="shared" si="195"/>
        <v>0</v>
      </c>
      <c r="R1151" s="16">
        <f t="shared" si="196"/>
        <v>0</v>
      </c>
      <c r="S1151" s="16"/>
      <c r="T1151" s="110"/>
      <c r="U1151" s="111"/>
      <c r="V1151" s="111"/>
      <c r="W1151" s="111"/>
      <c r="X1151" s="112"/>
      <c r="Y1151" s="8"/>
      <c r="Z1151" s="11"/>
    </row>
    <row r="1152" spans="1:26" customFormat="1" x14ac:dyDescent="0.25">
      <c r="A1152" s="3">
        <f t="shared" si="187"/>
        <v>0</v>
      </c>
      <c r="B1152" s="43">
        <f t="shared" si="188"/>
        <v>0</v>
      </c>
      <c r="C1152" s="43">
        <f t="shared" si="189"/>
        <v>0</v>
      </c>
      <c r="D1152" s="43">
        <f t="shared" si="190"/>
        <v>0</v>
      </c>
      <c r="E1152" s="3">
        <f t="shared" si="191"/>
        <v>0</v>
      </c>
      <c r="F1152" s="45"/>
      <c r="G1152" s="70"/>
      <c r="H1152" s="50"/>
      <c r="I1152" s="50"/>
      <c r="J1152" s="59"/>
      <c r="K1152" s="59"/>
      <c r="L1152" s="59"/>
      <c r="M1152" s="60" t="str">
        <f t="shared" si="197"/>
        <v/>
      </c>
      <c r="N1152" s="4">
        <f t="shared" si="192"/>
        <v>0</v>
      </c>
      <c r="O1152" s="4">
        <f t="shared" si="193"/>
        <v>0</v>
      </c>
      <c r="P1152" s="4">
        <f t="shared" si="194"/>
        <v>0</v>
      </c>
      <c r="Q1152" s="16">
        <f t="shared" si="195"/>
        <v>0</v>
      </c>
      <c r="R1152" s="16">
        <f t="shared" si="196"/>
        <v>0</v>
      </c>
      <c r="S1152" s="16"/>
      <c r="T1152" s="110"/>
      <c r="U1152" s="111"/>
      <c r="V1152" s="111"/>
      <c r="W1152" s="111"/>
      <c r="X1152" s="112"/>
      <c r="Y1152" s="8"/>
      <c r="Z1152" s="11"/>
    </row>
    <row r="1153" spans="1:26" customFormat="1" x14ac:dyDescent="0.25">
      <c r="A1153" s="3">
        <f t="shared" si="187"/>
        <v>0</v>
      </c>
      <c r="B1153" s="43">
        <f t="shared" si="188"/>
        <v>0</v>
      </c>
      <c r="C1153" s="43">
        <f t="shared" si="189"/>
        <v>0</v>
      </c>
      <c r="D1153" s="43">
        <f t="shared" si="190"/>
        <v>0</v>
      </c>
      <c r="E1153" s="3">
        <f t="shared" si="191"/>
        <v>0</v>
      </c>
      <c r="F1153" s="45"/>
      <c r="G1153" s="70"/>
      <c r="H1153" s="50"/>
      <c r="I1153" s="50"/>
      <c r="J1153" s="59"/>
      <c r="K1153" s="59"/>
      <c r="L1153" s="59"/>
      <c r="M1153" s="60" t="str">
        <f t="shared" si="197"/>
        <v/>
      </c>
      <c r="N1153" s="4">
        <f t="shared" si="192"/>
        <v>0</v>
      </c>
      <c r="O1153" s="4">
        <f t="shared" si="193"/>
        <v>0</v>
      </c>
      <c r="P1153" s="4">
        <f t="shared" si="194"/>
        <v>0</v>
      </c>
      <c r="Q1153" s="16">
        <f t="shared" si="195"/>
        <v>0</v>
      </c>
      <c r="R1153" s="16">
        <f t="shared" si="196"/>
        <v>0</v>
      </c>
      <c r="S1153" s="16"/>
      <c r="T1153" s="110"/>
      <c r="U1153" s="111"/>
      <c r="V1153" s="111"/>
      <c r="W1153" s="111"/>
      <c r="X1153" s="112"/>
      <c r="Y1153" s="8"/>
      <c r="Z1153" s="11"/>
    </row>
    <row r="1154" spans="1:26" customFormat="1" x14ac:dyDescent="0.25">
      <c r="A1154" s="3">
        <f t="shared" si="187"/>
        <v>0</v>
      </c>
      <c r="B1154" s="43">
        <f t="shared" si="188"/>
        <v>0</v>
      </c>
      <c r="C1154" s="43">
        <f t="shared" si="189"/>
        <v>0</v>
      </c>
      <c r="D1154" s="43">
        <f t="shared" si="190"/>
        <v>0</v>
      </c>
      <c r="E1154" s="3">
        <f t="shared" si="191"/>
        <v>0</v>
      </c>
      <c r="F1154" s="45"/>
      <c r="G1154" s="70"/>
      <c r="H1154" s="50"/>
      <c r="I1154" s="50"/>
      <c r="J1154" s="59"/>
      <c r="K1154" s="59"/>
      <c r="L1154" s="59"/>
      <c r="M1154" s="60" t="str">
        <f t="shared" si="197"/>
        <v/>
      </c>
      <c r="N1154" s="4">
        <f t="shared" si="192"/>
        <v>0</v>
      </c>
      <c r="O1154" s="4">
        <f t="shared" si="193"/>
        <v>0</v>
      </c>
      <c r="P1154" s="4">
        <f t="shared" si="194"/>
        <v>0</v>
      </c>
      <c r="Q1154" s="16">
        <f t="shared" si="195"/>
        <v>0</v>
      </c>
      <c r="R1154" s="16">
        <f t="shared" si="196"/>
        <v>0</v>
      </c>
      <c r="S1154" s="16"/>
      <c r="T1154" s="113"/>
      <c r="U1154" s="114"/>
      <c r="V1154" s="114"/>
      <c r="W1154" s="114"/>
      <c r="X1154" s="115"/>
      <c r="Y1154" s="8"/>
      <c r="Z1154" s="11"/>
    </row>
    <row r="1155" spans="1:26" customFormat="1" x14ac:dyDescent="0.25">
      <c r="A1155" s="3">
        <f t="shared" si="187"/>
        <v>0</v>
      </c>
      <c r="B1155" s="43">
        <f t="shared" si="188"/>
        <v>0</v>
      </c>
      <c r="C1155" s="43">
        <f t="shared" si="189"/>
        <v>0</v>
      </c>
      <c r="D1155" s="43">
        <f t="shared" si="190"/>
        <v>0</v>
      </c>
      <c r="E1155" s="3">
        <f t="shared" si="191"/>
        <v>0</v>
      </c>
      <c r="F1155" s="45"/>
      <c r="G1155" s="70"/>
      <c r="H1155" s="50"/>
      <c r="I1155" s="50"/>
      <c r="J1155" s="59"/>
      <c r="K1155" s="59"/>
      <c r="L1155" s="59"/>
      <c r="M1155" s="60" t="str">
        <f t="shared" si="197"/>
        <v/>
      </c>
      <c r="N1155" s="4">
        <f t="shared" si="192"/>
        <v>0</v>
      </c>
      <c r="O1155" s="4">
        <f t="shared" si="193"/>
        <v>0</v>
      </c>
      <c r="P1155" s="4">
        <f t="shared" si="194"/>
        <v>0</v>
      </c>
      <c r="Q1155" s="16">
        <f t="shared" si="195"/>
        <v>0</v>
      </c>
      <c r="R1155" s="16">
        <f t="shared" si="196"/>
        <v>0</v>
      </c>
      <c r="S1155" s="16"/>
      <c r="T1155" s="113"/>
      <c r="U1155" s="114"/>
      <c r="V1155" s="114"/>
      <c r="W1155" s="114"/>
      <c r="X1155" s="115"/>
      <c r="Y1155" s="8"/>
      <c r="Z1155" s="11"/>
    </row>
    <row r="1156" spans="1:26" customFormat="1" x14ac:dyDescent="0.25">
      <c r="A1156" s="3">
        <f t="shared" si="187"/>
        <v>0</v>
      </c>
      <c r="B1156" s="43">
        <f t="shared" si="188"/>
        <v>0</v>
      </c>
      <c r="C1156" s="43">
        <f t="shared" si="189"/>
        <v>0</v>
      </c>
      <c r="D1156" s="43">
        <f t="shared" si="190"/>
        <v>0</v>
      </c>
      <c r="E1156" s="3">
        <f t="shared" si="191"/>
        <v>0</v>
      </c>
      <c r="F1156" s="45"/>
      <c r="G1156" s="70"/>
      <c r="H1156" s="50"/>
      <c r="I1156" s="50"/>
      <c r="J1156" s="59"/>
      <c r="K1156" s="59"/>
      <c r="L1156" s="59"/>
      <c r="M1156" s="60" t="str">
        <f t="shared" si="197"/>
        <v/>
      </c>
      <c r="N1156" s="4">
        <f t="shared" si="192"/>
        <v>0</v>
      </c>
      <c r="O1156" s="4">
        <f t="shared" si="193"/>
        <v>0</v>
      </c>
      <c r="P1156" s="4">
        <f t="shared" si="194"/>
        <v>0</v>
      </c>
      <c r="Q1156" s="16">
        <f t="shared" si="195"/>
        <v>0</v>
      </c>
      <c r="R1156" s="16">
        <f t="shared" si="196"/>
        <v>0</v>
      </c>
      <c r="S1156" s="16"/>
      <c r="T1156" s="113"/>
      <c r="U1156" s="114"/>
      <c r="V1156" s="114"/>
      <c r="W1156" s="114"/>
      <c r="X1156" s="115"/>
      <c r="Y1156" s="8"/>
      <c r="Z1156" s="11"/>
    </row>
    <row r="1157" spans="1:26" customFormat="1" x14ac:dyDescent="0.25">
      <c r="A1157" s="3">
        <f t="shared" si="187"/>
        <v>0</v>
      </c>
      <c r="B1157" s="43">
        <f t="shared" si="188"/>
        <v>0</v>
      </c>
      <c r="C1157" s="43">
        <f t="shared" si="189"/>
        <v>0</v>
      </c>
      <c r="D1157" s="43">
        <f t="shared" si="190"/>
        <v>0</v>
      </c>
      <c r="E1157" s="3">
        <f t="shared" si="191"/>
        <v>0</v>
      </c>
      <c r="F1157" s="45"/>
      <c r="G1157" s="70"/>
      <c r="H1157" s="50"/>
      <c r="I1157" s="50"/>
      <c r="J1157" s="59"/>
      <c r="K1157" s="59"/>
      <c r="L1157" s="59"/>
      <c r="M1157" s="60" t="str">
        <f t="shared" si="197"/>
        <v/>
      </c>
      <c r="N1157" s="4">
        <f t="shared" si="192"/>
        <v>0</v>
      </c>
      <c r="O1157" s="4">
        <f t="shared" si="193"/>
        <v>0</v>
      </c>
      <c r="P1157" s="4">
        <f t="shared" si="194"/>
        <v>0</v>
      </c>
      <c r="Q1157" s="16">
        <f t="shared" si="195"/>
        <v>0</v>
      </c>
      <c r="R1157" s="16">
        <f t="shared" si="196"/>
        <v>0</v>
      </c>
      <c r="S1157" s="16"/>
      <c r="T1157" s="113"/>
      <c r="U1157" s="114"/>
      <c r="V1157" s="114"/>
      <c r="W1157" s="114"/>
      <c r="X1157" s="115"/>
      <c r="Y1157" s="8"/>
      <c r="Z1157" s="11"/>
    </row>
    <row r="1158" spans="1:26" customFormat="1" x14ac:dyDescent="0.25">
      <c r="A1158" s="3">
        <f t="shared" si="187"/>
        <v>0</v>
      </c>
      <c r="B1158" s="43">
        <f t="shared" si="188"/>
        <v>0</v>
      </c>
      <c r="C1158" s="43">
        <f t="shared" si="189"/>
        <v>0</v>
      </c>
      <c r="D1158" s="43">
        <f t="shared" si="190"/>
        <v>0</v>
      </c>
      <c r="E1158" s="3">
        <f t="shared" si="191"/>
        <v>0</v>
      </c>
      <c r="F1158" s="45"/>
      <c r="G1158" s="70"/>
      <c r="H1158" s="50"/>
      <c r="I1158" s="50"/>
      <c r="J1158" s="59"/>
      <c r="K1158" s="59"/>
      <c r="L1158" s="59"/>
      <c r="M1158" s="60" t="str">
        <f t="shared" si="197"/>
        <v/>
      </c>
      <c r="N1158" s="4">
        <f t="shared" si="192"/>
        <v>0</v>
      </c>
      <c r="O1158" s="4">
        <f t="shared" si="193"/>
        <v>0</v>
      </c>
      <c r="P1158" s="4">
        <f t="shared" si="194"/>
        <v>0</v>
      </c>
      <c r="Q1158" s="16">
        <f t="shared" si="195"/>
        <v>0</v>
      </c>
      <c r="R1158" s="16">
        <f t="shared" si="196"/>
        <v>0</v>
      </c>
      <c r="S1158" s="16"/>
      <c r="T1158" s="113"/>
      <c r="U1158" s="114"/>
      <c r="V1158" s="114"/>
      <c r="W1158" s="114"/>
      <c r="X1158" s="115"/>
      <c r="Y1158" s="8"/>
      <c r="Z1158" s="11"/>
    </row>
    <row r="1159" spans="1:26" customFormat="1" x14ac:dyDescent="0.25">
      <c r="A1159" s="3">
        <f t="shared" si="187"/>
        <v>0</v>
      </c>
      <c r="B1159" s="43">
        <f t="shared" si="188"/>
        <v>0</v>
      </c>
      <c r="C1159" s="43">
        <f t="shared" si="189"/>
        <v>0</v>
      </c>
      <c r="D1159" s="43">
        <f t="shared" si="190"/>
        <v>0</v>
      </c>
      <c r="E1159" s="3">
        <f t="shared" si="191"/>
        <v>0</v>
      </c>
      <c r="F1159" s="45"/>
      <c r="G1159" s="70"/>
      <c r="H1159" s="50"/>
      <c r="I1159" s="50"/>
      <c r="J1159" s="59"/>
      <c r="K1159" s="59"/>
      <c r="L1159" s="59"/>
      <c r="M1159" s="60" t="str">
        <f t="shared" si="197"/>
        <v/>
      </c>
      <c r="N1159" s="4">
        <f t="shared" si="192"/>
        <v>0</v>
      </c>
      <c r="O1159" s="4">
        <f t="shared" si="193"/>
        <v>0</v>
      </c>
      <c r="P1159" s="4">
        <f t="shared" si="194"/>
        <v>0</v>
      </c>
      <c r="Q1159" s="16">
        <f t="shared" si="195"/>
        <v>0</v>
      </c>
      <c r="R1159" s="16">
        <f t="shared" si="196"/>
        <v>0</v>
      </c>
      <c r="S1159" s="16"/>
      <c r="T1159" s="110"/>
      <c r="U1159" s="111"/>
      <c r="V1159" s="111"/>
      <c r="W1159" s="111"/>
      <c r="X1159" s="112"/>
      <c r="Y1159" s="8"/>
      <c r="Z1159" s="11"/>
    </row>
    <row r="1160" spans="1:26" customFormat="1" x14ac:dyDescent="0.25">
      <c r="A1160" s="3">
        <f t="shared" si="187"/>
        <v>0</v>
      </c>
      <c r="B1160" s="43">
        <f t="shared" si="188"/>
        <v>0</v>
      </c>
      <c r="C1160" s="43">
        <f t="shared" si="189"/>
        <v>0</v>
      </c>
      <c r="D1160" s="43">
        <f t="shared" si="190"/>
        <v>0</v>
      </c>
      <c r="E1160" s="3">
        <f t="shared" si="191"/>
        <v>0</v>
      </c>
      <c r="F1160" s="45"/>
      <c r="G1160" s="70"/>
      <c r="H1160" s="50"/>
      <c r="I1160" s="50"/>
      <c r="J1160" s="59"/>
      <c r="K1160" s="59"/>
      <c r="L1160" s="59"/>
      <c r="M1160" s="60" t="str">
        <f t="shared" si="197"/>
        <v/>
      </c>
      <c r="N1160" s="4">
        <f t="shared" si="192"/>
        <v>0</v>
      </c>
      <c r="O1160" s="4">
        <f t="shared" si="193"/>
        <v>0</v>
      </c>
      <c r="P1160" s="4">
        <f t="shared" si="194"/>
        <v>0</v>
      </c>
      <c r="Q1160" s="16">
        <f t="shared" si="195"/>
        <v>0</v>
      </c>
      <c r="R1160" s="16">
        <f t="shared" si="196"/>
        <v>0</v>
      </c>
      <c r="S1160" s="16"/>
      <c r="T1160" s="110"/>
      <c r="U1160" s="111"/>
      <c r="V1160" s="111"/>
      <c r="W1160" s="111"/>
      <c r="X1160" s="112"/>
      <c r="Y1160" s="8"/>
      <c r="Z1160" s="11"/>
    </row>
    <row r="1161" spans="1:26" customFormat="1" x14ac:dyDescent="0.25">
      <c r="A1161" s="3">
        <f t="shared" si="187"/>
        <v>0</v>
      </c>
      <c r="B1161" s="43">
        <f t="shared" si="188"/>
        <v>0</v>
      </c>
      <c r="C1161" s="43">
        <f t="shared" si="189"/>
        <v>0</v>
      </c>
      <c r="D1161" s="43">
        <f t="shared" si="190"/>
        <v>0</v>
      </c>
      <c r="E1161" s="3">
        <f t="shared" si="191"/>
        <v>0</v>
      </c>
      <c r="F1161" s="45"/>
      <c r="G1161" s="70"/>
      <c r="H1161" s="50"/>
      <c r="I1161" s="50"/>
      <c r="J1161" s="59"/>
      <c r="K1161" s="59"/>
      <c r="L1161" s="59"/>
      <c r="M1161" s="60" t="str">
        <f t="shared" si="197"/>
        <v/>
      </c>
      <c r="N1161" s="4">
        <f t="shared" si="192"/>
        <v>0</v>
      </c>
      <c r="O1161" s="4">
        <f t="shared" si="193"/>
        <v>0</v>
      </c>
      <c r="P1161" s="4">
        <f t="shared" si="194"/>
        <v>0</v>
      </c>
      <c r="Q1161" s="16">
        <f t="shared" si="195"/>
        <v>0</v>
      </c>
      <c r="R1161" s="16">
        <f t="shared" si="196"/>
        <v>0</v>
      </c>
      <c r="S1161" s="16"/>
      <c r="T1161" s="110"/>
      <c r="U1161" s="111"/>
      <c r="V1161" s="111"/>
      <c r="W1161" s="111"/>
      <c r="X1161" s="112"/>
      <c r="Y1161" s="8"/>
      <c r="Z1161" s="11"/>
    </row>
    <row r="1162" spans="1:26" customFormat="1" x14ac:dyDescent="0.25">
      <c r="A1162" s="3">
        <f t="shared" si="187"/>
        <v>0</v>
      </c>
      <c r="B1162" s="43">
        <f t="shared" si="188"/>
        <v>0</v>
      </c>
      <c r="C1162" s="43">
        <f t="shared" si="189"/>
        <v>0</v>
      </c>
      <c r="D1162" s="43">
        <f t="shared" si="190"/>
        <v>0</v>
      </c>
      <c r="E1162" s="3">
        <f t="shared" si="191"/>
        <v>0</v>
      </c>
      <c r="F1162" s="45"/>
      <c r="G1162" s="70"/>
      <c r="H1162" s="50"/>
      <c r="I1162" s="50"/>
      <c r="J1162" s="59"/>
      <c r="K1162" s="59"/>
      <c r="L1162" s="59"/>
      <c r="M1162" s="60" t="str">
        <f t="shared" si="197"/>
        <v/>
      </c>
      <c r="N1162" s="4">
        <f t="shared" si="192"/>
        <v>0</v>
      </c>
      <c r="O1162" s="4">
        <f t="shared" si="193"/>
        <v>0</v>
      </c>
      <c r="P1162" s="4">
        <f t="shared" si="194"/>
        <v>0</v>
      </c>
      <c r="Q1162" s="16">
        <f t="shared" si="195"/>
        <v>0</v>
      </c>
      <c r="R1162" s="16">
        <f t="shared" si="196"/>
        <v>0</v>
      </c>
      <c r="S1162" s="16"/>
      <c r="T1162" s="110"/>
      <c r="U1162" s="111"/>
      <c r="V1162" s="111"/>
      <c r="W1162" s="111"/>
      <c r="X1162" s="112"/>
      <c r="Y1162" s="8"/>
      <c r="Z1162" s="11"/>
    </row>
    <row r="1163" spans="1:26" customFormat="1" x14ac:dyDescent="0.25">
      <c r="A1163" s="3">
        <f t="shared" si="187"/>
        <v>0</v>
      </c>
      <c r="B1163" s="43">
        <f t="shared" si="188"/>
        <v>0</v>
      </c>
      <c r="C1163" s="43">
        <f t="shared" si="189"/>
        <v>0</v>
      </c>
      <c r="D1163" s="43">
        <f t="shared" si="190"/>
        <v>0</v>
      </c>
      <c r="E1163" s="3">
        <f t="shared" si="191"/>
        <v>0</v>
      </c>
      <c r="F1163" s="45"/>
      <c r="G1163" s="70"/>
      <c r="H1163" s="50"/>
      <c r="I1163" s="50"/>
      <c r="J1163" s="59"/>
      <c r="K1163" s="59"/>
      <c r="L1163" s="59"/>
      <c r="M1163" s="60" t="str">
        <f t="shared" si="197"/>
        <v/>
      </c>
      <c r="N1163" s="4">
        <f t="shared" si="192"/>
        <v>0</v>
      </c>
      <c r="O1163" s="4">
        <f t="shared" si="193"/>
        <v>0</v>
      </c>
      <c r="P1163" s="4">
        <f t="shared" si="194"/>
        <v>0</v>
      </c>
      <c r="Q1163" s="16">
        <f t="shared" si="195"/>
        <v>0</v>
      </c>
      <c r="R1163" s="16">
        <f t="shared" si="196"/>
        <v>0</v>
      </c>
      <c r="S1163" s="16"/>
      <c r="T1163" s="110"/>
      <c r="U1163" s="111"/>
      <c r="V1163" s="111"/>
      <c r="W1163" s="111"/>
      <c r="X1163" s="112"/>
      <c r="Y1163" s="8"/>
      <c r="Z1163" s="11"/>
    </row>
    <row r="1164" spans="1:26" customFormat="1" x14ac:dyDescent="0.25">
      <c r="A1164" s="3">
        <f t="shared" si="187"/>
        <v>0</v>
      </c>
      <c r="B1164" s="43">
        <f t="shared" si="188"/>
        <v>0</v>
      </c>
      <c r="C1164" s="43">
        <f t="shared" si="189"/>
        <v>0</v>
      </c>
      <c r="D1164" s="43">
        <f t="shared" si="190"/>
        <v>0</v>
      </c>
      <c r="E1164" s="3">
        <f t="shared" si="191"/>
        <v>0</v>
      </c>
      <c r="F1164" s="45"/>
      <c r="G1164" s="70"/>
      <c r="H1164" s="50"/>
      <c r="I1164" s="50"/>
      <c r="J1164" s="59"/>
      <c r="K1164" s="59"/>
      <c r="L1164" s="59"/>
      <c r="M1164" s="60" t="str">
        <f t="shared" si="197"/>
        <v/>
      </c>
      <c r="N1164" s="4">
        <f t="shared" si="192"/>
        <v>0</v>
      </c>
      <c r="O1164" s="4">
        <f t="shared" si="193"/>
        <v>0</v>
      </c>
      <c r="P1164" s="4">
        <f t="shared" si="194"/>
        <v>0</v>
      </c>
      <c r="Q1164" s="16">
        <f t="shared" si="195"/>
        <v>0</v>
      </c>
      <c r="R1164" s="16">
        <f t="shared" si="196"/>
        <v>0</v>
      </c>
      <c r="S1164" s="16"/>
      <c r="T1164" s="110"/>
      <c r="U1164" s="111"/>
      <c r="V1164" s="111"/>
      <c r="W1164" s="111"/>
      <c r="X1164" s="112"/>
      <c r="Y1164" s="8"/>
      <c r="Z1164" s="11"/>
    </row>
    <row r="1165" spans="1:26" customFormat="1" x14ac:dyDescent="0.25">
      <c r="A1165" s="3">
        <f t="shared" si="187"/>
        <v>0</v>
      </c>
      <c r="B1165" s="43">
        <f t="shared" si="188"/>
        <v>0</v>
      </c>
      <c r="C1165" s="43">
        <f t="shared" si="189"/>
        <v>0</v>
      </c>
      <c r="D1165" s="43">
        <f t="shared" si="190"/>
        <v>0</v>
      </c>
      <c r="E1165" s="3">
        <f t="shared" si="191"/>
        <v>0</v>
      </c>
      <c r="F1165" s="45"/>
      <c r="G1165" s="70"/>
      <c r="H1165" s="50"/>
      <c r="I1165" s="50"/>
      <c r="J1165" s="59"/>
      <c r="K1165" s="59"/>
      <c r="L1165" s="59"/>
      <c r="M1165" s="60" t="str">
        <f t="shared" si="197"/>
        <v/>
      </c>
      <c r="N1165" s="4">
        <f t="shared" si="192"/>
        <v>0</v>
      </c>
      <c r="O1165" s="4">
        <f t="shared" si="193"/>
        <v>0</v>
      </c>
      <c r="P1165" s="4">
        <f t="shared" si="194"/>
        <v>0</v>
      </c>
      <c r="Q1165" s="16">
        <f t="shared" si="195"/>
        <v>0</v>
      </c>
      <c r="R1165" s="16">
        <f t="shared" si="196"/>
        <v>0</v>
      </c>
      <c r="S1165" s="16"/>
      <c r="T1165" s="110"/>
      <c r="U1165" s="111"/>
      <c r="V1165" s="111"/>
      <c r="W1165" s="111"/>
      <c r="X1165" s="112"/>
      <c r="Y1165" s="8"/>
      <c r="Z1165" s="11"/>
    </row>
    <row r="1166" spans="1:26" customFormat="1" x14ac:dyDescent="0.25">
      <c r="A1166" s="3">
        <f t="shared" si="187"/>
        <v>0</v>
      </c>
      <c r="B1166" s="43">
        <f t="shared" si="188"/>
        <v>0</v>
      </c>
      <c r="C1166" s="43">
        <f t="shared" si="189"/>
        <v>0</v>
      </c>
      <c r="D1166" s="43">
        <f t="shared" si="190"/>
        <v>0</v>
      </c>
      <c r="E1166" s="3">
        <f t="shared" si="191"/>
        <v>0</v>
      </c>
      <c r="F1166" s="45"/>
      <c r="G1166" s="70"/>
      <c r="H1166" s="50"/>
      <c r="I1166" s="50"/>
      <c r="J1166" s="59"/>
      <c r="K1166" s="59"/>
      <c r="L1166" s="59"/>
      <c r="M1166" s="60" t="str">
        <f t="shared" si="197"/>
        <v/>
      </c>
      <c r="N1166" s="4">
        <f t="shared" si="192"/>
        <v>0</v>
      </c>
      <c r="O1166" s="4">
        <f t="shared" si="193"/>
        <v>0</v>
      </c>
      <c r="P1166" s="4">
        <f t="shared" si="194"/>
        <v>0</v>
      </c>
      <c r="Q1166" s="16">
        <f t="shared" si="195"/>
        <v>0</v>
      </c>
      <c r="R1166" s="16">
        <f t="shared" si="196"/>
        <v>0</v>
      </c>
      <c r="S1166" s="16"/>
      <c r="T1166" s="110"/>
      <c r="U1166" s="111"/>
      <c r="V1166" s="111"/>
      <c r="W1166" s="111"/>
      <c r="X1166" s="112"/>
      <c r="Y1166" s="8"/>
      <c r="Z1166" s="11"/>
    </row>
    <row r="1167" spans="1:26" customFormat="1" x14ac:dyDescent="0.25">
      <c r="A1167" s="3">
        <f t="shared" si="187"/>
        <v>0</v>
      </c>
      <c r="B1167" s="43">
        <f t="shared" si="188"/>
        <v>0</v>
      </c>
      <c r="C1167" s="43">
        <f t="shared" si="189"/>
        <v>0</v>
      </c>
      <c r="D1167" s="43">
        <f t="shared" si="190"/>
        <v>0</v>
      </c>
      <c r="E1167" s="3">
        <f t="shared" si="191"/>
        <v>0</v>
      </c>
      <c r="F1167" s="45"/>
      <c r="G1167" s="70"/>
      <c r="H1167" s="50"/>
      <c r="I1167" s="50"/>
      <c r="J1167" s="59"/>
      <c r="K1167" s="59"/>
      <c r="L1167" s="59"/>
      <c r="M1167" s="60" t="str">
        <f t="shared" si="197"/>
        <v/>
      </c>
      <c r="N1167" s="4">
        <f t="shared" si="192"/>
        <v>0</v>
      </c>
      <c r="O1167" s="4">
        <f t="shared" si="193"/>
        <v>0</v>
      </c>
      <c r="P1167" s="4">
        <f t="shared" si="194"/>
        <v>0</v>
      </c>
      <c r="Q1167" s="16">
        <f t="shared" si="195"/>
        <v>0</v>
      </c>
      <c r="R1167" s="16">
        <f t="shared" si="196"/>
        <v>0</v>
      </c>
      <c r="S1167" s="16"/>
      <c r="T1167" s="110"/>
      <c r="U1167" s="111"/>
      <c r="V1167" s="111"/>
      <c r="W1167" s="111"/>
      <c r="X1167" s="112"/>
      <c r="Y1167" s="8"/>
      <c r="Z1167" s="11"/>
    </row>
    <row r="1168" spans="1:26" customFormat="1" x14ac:dyDescent="0.25">
      <c r="A1168" s="3">
        <f t="shared" si="187"/>
        <v>0</v>
      </c>
      <c r="B1168" s="43">
        <f t="shared" si="188"/>
        <v>0</v>
      </c>
      <c r="C1168" s="43">
        <f t="shared" si="189"/>
        <v>0</v>
      </c>
      <c r="D1168" s="43">
        <f t="shared" si="190"/>
        <v>0</v>
      </c>
      <c r="E1168" s="3">
        <f t="shared" si="191"/>
        <v>0</v>
      </c>
      <c r="F1168" s="45"/>
      <c r="G1168" s="70"/>
      <c r="H1168" s="50"/>
      <c r="I1168" s="50"/>
      <c r="J1168" s="59"/>
      <c r="K1168" s="59"/>
      <c r="L1168" s="59"/>
      <c r="M1168" s="60" t="str">
        <f t="shared" si="197"/>
        <v/>
      </c>
      <c r="N1168" s="4">
        <f t="shared" si="192"/>
        <v>0</v>
      </c>
      <c r="O1168" s="4">
        <f t="shared" si="193"/>
        <v>0</v>
      </c>
      <c r="P1168" s="4">
        <f t="shared" si="194"/>
        <v>0</v>
      </c>
      <c r="Q1168" s="16">
        <f t="shared" si="195"/>
        <v>0</v>
      </c>
      <c r="R1168" s="16">
        <f t="shared" si="196"/>
        <v>0</v>
      </c>
      <c r="S1168" s="16"/>
      <c r="T1168" s="110"/>
      <c r="U1168" s="111"/>
      <c r="V1168" s="111"/>
      <c r="W1168" s="111"/>
      <c r="X1168" s="112"/>
      <c r="Y1168" s="8"/>
      <c r="Z1168" s="11"/>
    </row>
    <row r="1169" spans="1:26" customFormat="1" x14ac:dyDescent="0.25">
      <c r="A1169" s="3">
        <f t="shared" si="187"/>
        <v>0</v>
      </c>
      <c r="B1169" s="43">
        <f t="shared" si="188"/>
        <v>0</v>
      </c>
      <c r="C1169" s="43">
        <f t="shared" si="189"/>
        <v>0</v>
      </c>
      <c r="D1169" s="43">
        <f t="shared" si="190"/>
        <v>0</v>
      </c>
      <c r="E1169" s="3">
        <f t="shared" si="191"/>
        <v>0</v>
      </c>
      <c r="F1169" s="45"/>
      <c r="G1169" s="70"/>
      <c r="H1169" s="50"/>
      <c r="I1169" s="50"/>
      <c r="J1169" s="59"/>
      <c r="K1169" s="59"/>
      <c r="L1169" s="59"/>
      <c r="M1169" s="60" t="str">
        <f t="shared" si="197"/>
        <v/>
      </c>
      <c r="N1169" s="4">
        <f t="shared" si="192"/>
        <v>0</v>
      </c>
      <c r="O1169" s="4">
        <f t="shared" si="193"/>
        <v>0</v>
      </c>
      <c r="P1169" s="4">
        <f t="shared" si="194"/>
        <v>0</v>
      </c>
      <c r="Q1169" s="16">
        <f t="shared" si="195"/>
        <v>0</v>
      </c>
      <c r="R1169" s="16">
        <f t="shared" si="196"/>
        <v>0</v>
      </c>
      <c r="S1169" s="16"/>
      <c r="T1169" s="110"/>
      <c r="U1169" s="111"/>
      <c r="V1169" s="111"/>
      <c r="W1169" s="111"/>
      <c r="X1169" s="112"/>
      <c r="Y1169" s="8"/>
      <c r="Z1169" s="11"/>
    </row>
    <row r="1170" spans="1:26" customFormat="1" x14ac:dyDescent="0.25">
      <c r="A1170" s="3">
        <f t="shared" ref="A1170:A1233" si="198">IF(AND(G1170="", H1170="", I1170="", J1170="", K1170="", L1170=""), 0, 1)</f>
        <v>0</v>
      </c>
      <c r="B1170" s="43">
        <f t="shared" ref="B1170:B1233" si="199">IF(OR(G1170&lt;&gt;"", H1170&lt;&gt;"", I1170&lt;&gt;"", J1170&lt;&gt;"", K1170&lt;&gt;"", L1170&lt;&gt;""), 1, 0)</f>
        <v>0</v>
      </c>
      <c r="C1170" s="43">
        <f t="shared" ref="C1170:C1233" si="200">$B1170*IF($G1170="", 1, 0)</f>
        <v>0</v>
      </c>
      <c r="D1170" s="43">
        <f t="shared" ref="D1170:D1233" si="201">$B1170*IF($H1170="", 1, 0)</f>
        <v>0</v>
      </c>
      <c r="E1170" s="3">
        <f t="shared" ref="E1170:E1233" si="202">$B1170*IF($I1170="", 1, 0)</f>
        <v>0</v>
      </c>
      <c r="F1170" s="45"/>
      <c r="G1170" s="70"/>
      <c r="H1170" s="50"/>
      <c r="I1170" s="50"/>
      <c r="J1170" s="59"/>
      <c r="K1170" s="59"/>
      <c r="L1170" s="59"/>
      <c r="M1170" s="60" t="str">
        <f t="shared" si="197"/>
        <v/>
      </c>
      <c r="N1170" s="4">
        <f t="shared" ref="N1170:N1233" si="203">$B1170*IF($J1170="", 1, 0)</f>
        <v>0</v>
      </c>
      <c r="O1170" s="4">
        <f t="shared" ref="O1170:O1233" si="204">$B1170*IF(OR($K1170="", $K1170&gt;$J1170), 1, 0)</f>
        <v>0</v>
      </c>
      <c r="P1170" s="4">
        <f t="shared" ref="P1170:P1233" si="205">$B1170*IF(OR($L1170="", $L1170&gt;J1170), 1, 0)</f>
        <v>0</v>
      </c>
      <c r="Q1170" s="16">
        <f t="shared" ref="Q1170:Q1233" si="206">$B1170*IF($M1170="", 1, 0)</f>
        <v>0</v>
      </c>
      <c r="R1170" s="16">
        <f t="shared" ref="R1170:R1233" si="207">IF(OR(M1170="", AND(M1170&gt;=0, M1170&lt;=J1170)),0,1)</f>
        <v>0</v>
      </c>
      <c r="S1170" s="16"/>
      <c r="T1170" s="110"/>
      <c r="U1170" s="111"/>
      <c r="V1170" s="111"/>
      <c r="W1170" s="111"/>
      <c r="X1170" s="112"/>
      <c r="Y1170" s="8"/>
      <c r="Z1170" s="11"/>
    </row>
    <row r="1171" spans="1:26" customFormat="1" x14ac:dyDescent="0.25">
      <c r="A1171" s="3">
        <f t="shared" si="198"/>
        <v>0</v>
      </c>
      <c r="B1171" s="43">
        <f t="shared" si="199"/>
        <v>0</v>
      </c>
      <c r="C1171" s="43">
        <f t="shared" si="200"/>
        <v>0</v>
      </c>
      <c r="D1171" s="43">
        <f t="shared" si="201"/>
        <v>0</v>
      </c>
      <c r="E1171" s="3">
        <f t="shared" si="202"/>
        <v>0</v>
      </c>
      <c r="F1171" s="45"/>
      <c r="G1171" s="70"/>
      <c r="H1171" s="50"/>
      <c r="I1171" s="50"/>
      <c r="J1171" s="59"/>
      <c r="K1171" s="59"/>
      <c r="L1171" s="59"/>
      <c r="M1171" s="60" t="str">
        <f t="shared" ref="M1171:M1234" si="208">IF(OR(J1171&lt;&gt;"", K1171&lt;&gt;"", L1171&lt;&gt;""), K1171+L1171, "")</f>
        <v/>
      </c>
      <c r="N1171" s="4">
        <f t="shared" si="203"/>
        <v>0</v>
      </c>
      <c r="O1171" s="4">
        <f t="shared" si="204"/>
        <v>0</v>
      </c>
      <c r="P1171" s="4">
        <f t="shared" si="205"/>
        <v>0</v>
      </c>
      <c r="Q1171" s="16">
        <f t="shared" si="206"/>
        <v>0</v>
      </c>
      <c r="R1171" s="16">
        <f t="shared" si="207"/>
        <v>0</v>
      </c>
      <c r="S1171" s="16"/>
      <c r="T1171" s="110"/>
      <c r="U1171" s="111"/>
      <c r="V1171" s="111"/>
      <c r="W1171" s="111"/>
      <c r="X1171" s="112"/>
      <c r="Y1171" s="8"/>
      <c r="Z1171" s="11"/>
    </row>
    <row r="1172" spans="1:26" customFormat="1" x14ac:dyDescent="0.25">
      <c r="A1172" s="3">
        <f t="shared" si="198"/>
        <v>0</v>
      </c>
      <c r="B1172" s="43">
        <f t="shared" si="199"/>
        <v>0</v>
      </c>
      <c r="C1172" s="43">
        <f t="shared" si="200"/>
        <v>0</v>
      </c>
      <c r="D1172" s="43">
        <f t="shared" si="201"/>
        <v>0</v>
      </c>
      <c r="E1172" s="3">
        <f t="shared" si="202"/>
        <v>0</v>
      </c>
      <c r="F1172" s="45"/>
      <c r="G1172" s="70"/>
      <c r="H1172" s="50"/>
      <c r="I1172" s="50"/>
      <c r="J1172" s="59"/>
      <c r="K1172" s="59"/>
      <c r="L1172" s="59"/>
      <c r="M1172" s="60" t="str">
        <f t="shared" si="208"/>
        <v/>
      </c>
      <c r="N1172" s="4">
        <f t="shared" si="203"/>
        <v>0</v>
      </c>
      <c r="O1172" s="4">
        <f t="shared" si="204"/>
        <v>0</v>
      </c>
      <c r="P1172" s="4">
        <f t="shared" si="205"/>
        <v>0</v>
      </c>
      <c r="Q1172" s="16">
        <f t="shared" si="206"/>
        <v>0</v>
      </c>
      <c r="R1172" s="16">
        <f t="shared" si="207"/>
        <v>0</v>
      </c>
      <c r="S1172" s="16"/>
      <c r="T1172" s="110"/>
      <c r="U1172" s="111"/>
      <c r="V1172" s="111"/>
      <c r="W1172" s="111"/>
      <c r="X1172" s="112"/>
      <c r="Y1172" s="8"/>
      <c r="Z1172" s="11"/>
    </row>
    <row r="1173" spans="1:26" customFormat="1" x14ac:dyDescent="0.25">
      <c r="A1173" s="3">
        <f t="shared" si="198"/>
        <v>0</v>
      </c>
      <c r="B1173" s="43">
        <f t="shared" si="199"/>
        <v>0</v>
      </c>
      <c r="C1173" s="43">
        <f t="shared" si="200"/>
        <v>0</v>
      </c>
      <c r="D1173" s="43">
        <f t="shared" si="201"/>
        <v>0</v>
      </c>
      <c r="E1173" s="3">
        <f t="shared" si="202"/>
        <v>0</v>
      </c>
      <c r="F1173" s="45"/>
      <c r="G1173" s="70"/>
      <c r="H1173" s="50"/>
      <c r="I1173" s="50"/>
      <c r="J1173" s="59"/>
      <c r="K1173" s="59"/>
      <c r="L1173" s="59"/>
      <c r="M1173" s="60" t="str">
        <f t="shared" si="208"/>
        <v/>
      </c>
      <c r="N1173" s="4">
        <f t="shared" si="203"/>
        <v>0</v>
      </c>
      <c r="O1173" s="4">
        <f t="shared" si="204"/>
        <v>0</v>
      </c>
      <c r="P1173" s="4">
        <f t="shared" si="205"/>
        <v>0</v>
      </c>
      <c r="Q1173" s="16">
        <f t="shared" si="206"/>
        <v>0</v>
      </c>
      <c r="R1173" s="16">
        <f t="shared" si="207"/>
        <v>0</v>
      </c>
      <c r="S1173" s="16"/>
      <c r="T1173" s="110"/>
      <c r="U1173" s="111"/>
      <c r="V1173" s="111"/>
      <c r="W1173" s="111"/>
      <c r="X1173" s="112"/>
      <c r="Y1173" s="8"/>
      <c r="Z1173" s="11"/>
    </row>
    <row r="1174" spans="1:26" customFormat="1" x14ac:dyDescent="0.25">
      <c r="A1174" s="3">
        <f t="shared" si="198"/>
        <v>0</v>
      </c>
      <c r="B1174" s="43">
        <f t="shared" si="199"/>
        <v>0</v>
      </c>
      <c r="C1174" s="43">
        <f t="shared" si="200"/>
        <v>0</v>
      </c>
      <c r="D1174" s="43">
        <f t="shared" si="201"/>
        <v>0</v>
      </c>
      <c r="E1174" s="3">
        <f t="shared" si="202"/>
        <v>0</v>
      </c>
      <c r="F1174" s="45"/>
      <c r="G1174" s="70"/>
      <c r="H1174" s="50"/>
      <c r="I1174" s="50"/>
      <c r="J1174" s="59"/>
      <c r="K1174" s="59"/>
      <c r="L1174" s="59"/>
      <c r="M1174" s="60" t="str">
        <f t="shared" si="208"/>
        <v/>
      </c>
      <c r="N1174" s="4">
        <f t="shared" si="203"/>
        <v>0</v>
      </c>
      <c r="O1174" s="4">
        <f t="shared" si="204"/>
        <v>0</v>
      </c>
      <c r="P1174" s="4">
        <f t="shared" si="205"/>
        <v>0</v>
      </c>
      <c r="Q1174" s="16">
        <f t="shared" si="206"/>
        <v>0</v>
      </c>
      <c r="R1174" s="16">
        <f t="shared" si="207"/>
        <v>0</v>
      </c>
      <c r="S1174" s="16"/>
      <c r="T1174" s="110"/>
      <c r="U1174" s="111"/>
      <c r="V1174" s="111"/>
      <c r="W1174" s="111"/>
      <c r="X1174" s="112"/>
      <c r="Y1174" s="8"/>
      <c r="Z1174" s="11"/>
    </row>
    <row r="1175" spans="1:26" customFormat="1" x14ac:dyDescent="0.25">
      <c r="A1175" s="3">
        <f t="shared" si="198"/>
        <v>0</v>
      </c>
      <c r="B1175" s="43">
        <f t="shared" si="199"/>
        <v>0</v>
      </c>
      <c r="C1175" s="43">
        <f t="shared" si="200"/>
        <v>0</v>
      </c>
      <c r="D1175" s="43">
        <f t="shared" si="201"/>
        <v>0</v>
      </c>
      <c r="E1175" s="3">
        <f t="shared" si="202"/>
        <v>0</v>
      </c>
      <c r="F1175" s="45"/>
      <c r="G1175" s="70"/>
      <c r="H1175" s="50"/>
      <c r="I1175" s="50"/>
      <c r="J1175" s="59"/>
      <c r="K1175" s="59"/>
      <c r="L1175" s="59"/>
      <c r="M1175" s="60" t="str">
        <f t="shared" si="208"/>
        <v/>
      </c>
      <c r="N1175" s="4">
        <f t="shared" si="203"/>
        <v>0</v>
      </c>
      <c r="O1175" s="4">
        <f t="shared" si="204"/>
        <v>0</v>
      </c>
      <c r="P1175" s="4">
        <f t="shared" si="205"/>
        <v>0</v>
      </c>
      <c r="Q1175" s="16">
        <f t="shared" si="206"/>
        <v>0</v>
      </c>
      <c r="R1175" s="16">
        <f t="shared" si="207"/>
        <v>0</v>
      </c>
      <c r="S1175" s="16"/>
      <c r="T1175" s="110"/>
      <c r="U1175" s="111"/>
      <c r="V1175" s="111"/>
      <c r="W1175" s="111"/>
      <c r="X1175" s="112"/>
      <c r="Y1175" s="8"/>
      <c r="Z1175" s="11"/>
    </row>
    <row r="1176" spans="1:26" customFormat="1" x14ac:dyDescent="0.25">
      <c r="A1176" s="3">
        <f t="shared" si="198"/>
        <v>0</v>
      </c>
      <c r="B1176" s="43">
        <f t="shared" si="199"/>
        <v>0</v>
      </c>
      <c r="C1176" s="43">
        <f t="shared" si="200"/>
        <v>0</v>
      </c>
      <c r="D1176" s="43">
        <f t="shared" si="201"/>
        <v>0</v>
      </c>
      <c r="E1176" s="3">
        <f t="shared" si="202"/>
        <v>0</v>
      </c>
      <c r="F1176" s="45"/>
      <c r="G1176" s="70"/>
      <c r="H1176" s="50"/>
      <c r="I1176" s="50"/>
      <c r="J1176" s="59"/>
      <c r="K1176" s="59"/>
      <c r="L1176" s="59"/>
      <c r="M1176" s="60" t="str">
        <f t="shared" si="208"/>
        <v/>
      </c>
      <c r="N1176" s="4">
        <f t="shared" si="203"/>
        <v>0</v>
      </c>
      <c r="O1176" s="4">
        <f t="shared" si="204"/>
        <v>0</v>
      </c>
      <c r="P1176" s="4">
        <f t="shared" si="205"/>
        <v>0</v>
      </c>
      <c r="Q1176" s="16">
        <f t="shared" si="206"/>
        <v>0</v>
      </c>
      <c r="R1176" s="16">
        <f t="shared" si="207"/>
        <v>0</v>
      </c>
      <c r="S1176" s="16"/>
      <c r="T1176" s="110"/>
      <c r="U1176" s="111"/>
      <c r="V1176" s="111"/>
      <c r="W1176" s="111"/>
      <c r="X1176" s="112"/>
      <c r="Y1176" s="8"/>
      <c r="Z1176" s="11"/>
    </row>
    <row r="1177" spans="1:26" customFormat="1" x14ac:dyDescent="0.25">
      <c r="A1177" s="3">
        <f t="shared" si="198"/>
        <v>0</v>
      </c>
      <c r="B1177" s="43">
        <f t="shared" si="199"/>
        <v>0</v>
      </c>
      <c r="C1177" s="43">
        <f t="shared" si="200"/>
        <v>0</v>
      </c>
      <c r="D1177" s="43">
        <f t="shared" si="201"/>
        <v>0</v>
      </c>
      <c r="E1177" s="3">
        <f t="shared" si="202"/>
        <v>0</v>
      </c>
      <c r="F1177" s="45"/>
      <c r="G1177" s="70"/>
      <c r="H1177" s="50"/>
      <c r="I1177" s="50"/>
      <c r="J1177" s="59"/>
      <c r="K1177" s="59"/>
      <c r="L1177" s="59"/>
      <c r="M1177" s="60" t="str">
        <f t="shared" si="208"/>
        <v/>
      </c>
      <c r="N1177" s="4">
        <f t="shared" si="203"/>
        <v>0</v>
      </c>
      <c r="O1177" s="4">
        <f t="shared" si="204"/>
        <v>0</v>
      </c>
      <c r="P1177" s="4">
        <f t="shared" si="205"/>
        <v>0</v>
      </c>
      <c r="Q1177" s="16">
        <f t="shared" si="206"/>
        <v>0</v>
      </c>
      <c r="R1177" s="16">
        <f t="shared" si="207"/>
        <v>0</v>
      </c>
      <c r="S1177" s="16"/>
      <c r="T1177" s="110"/>
      <c r="U1177" s="111"/>
      <c r="V1177" s="111"/>
      <c r="W1177" s="111"/>
      <c r="X1177" s="112"/>
      <c r="Y1177" s="8"/>
      <c r="Z1177" s="11"/>
    </row>
    <row r="1178" spans="1:26" customFormat="1" x14ac:dyDescent="0.25">
      <c r="A1178" s="3">
        <f t="shared" si="198"/>
        <v>0</v>
      </c>
      <c r="B1178" s="43">
        <f t="shared" si="199"/>
        <v>0</v>
      </c>
      <c r="C1178" s="43">
        <f t="shared" si="200"/>
        <v>0</v>
      </c>
      <c r="D1178" s="43">
        <f t="shared" si="201"/>
        <v>0</v>
      </c>
      <c r="E1178" s="3">
        <f t="shared" si="202"/>
        <v>0</v>
      </c>
      <c r="F1178" s="45"/>
      <c r="G1178" s="70"/>
      <c r="H1178" s="50"/>
      <c r="I1178" s="50"/>
      <c r="J1178" s="59"/>
      <c r="K1178" s="59"/>
      <c r="L1178" s="59"/>
      <c r="M1178" s="60" t="str">
        <f t="shared" si="208"/>
        <v/>
      </c>
      <c r="N1178" s="4">
        <f t="shared" si="203"/>
        <v>0</v>
      </c>
      <c r="O1178" s="4">
        <f t="shared" si="204"/>
        <v>0</v>
      </c>
      <c r="P1178" s="4">
        <f t="shared" si="205"/>
        <v>0</v>
      </c>
      <c r="Q1178" s="16">
        <f t="shared" si="206"/>
        <v>0</v>
      </c>
      <c r="R1178" s="16">
        <f t="shared" si="207"/>
        <v>0</v>
      </c>
      <c r="S1178" s="16"/>
      <c r="T1178" s="110"/>
      <c r="U1178" s="111"/>
      <c r="V1178" s="111"/>
      <c r="W1178" s="111"/>
      <c r="X1178" s="112"/>
      <c r="Y1178" s="8"/>
      <c r="Z1178" s="11"/>
    </row>
    <row r="1179" spans="1:26" customFormat="1" x14ac:dyDescent="0.25">
      <c r="A1179" s="3">
        <f t="shared" si="198"/>
        <v>0</v>
      </c>
      <c r="B1179" s="43">
        <f t="shared" si="199"/>
        <v>0</v>
      </c>
      <c r="C1179" s="43">
        <f t="shared" si="200"/>
        <v>0</v>
      </c>
      <c r="D1179" s="43">
        <f t="shared" si="201"/>
        <v>0</v>
      </c>
      <c r="E1179" s="3">
        <f t="shared" si="202"/>
        <v>0</v>
      </c>
      <c r="F1179" s="45"/>
      <c r="G1179" s="70"/>
      <c r="H1179" s="50"/>
      <c r="I1179" s="50"/>
      <c r="J1179" s="59"/>
      <c r="K1179" s="59"/>
      <c r="L1179" s="59"/>
      <c r="M1179" s="60" t="str">
        <f t="shared" si="208"/>
        <v/>
      </c>
      <c r="N1179" s="4">
        <f t="shared" si="203"/>
        <v>0</v>
      </c>
      <c r="O1179" s="4">
        <f t="shared" si="204"/>
        <v>0</v>
      </c>
      <c r="P1179" s="4">
        <f t="shared" si="205"/>
        <v>0</v>
      </c>
      <c r="Q1179" s="16">
        <f t="shared" si="206"/>
        <v>0</v>
      </c>
      <c r="R1179" s="16">
        <f t="shared" si="207"/>
        <v>0</v>
      </c>
      <c r="S1179" s="16"/>
      <c r="T1179" s="110"/>
      <c r="U1179" s="111"/>
      <c r="V1179" s="111"/>
      <c r="W1179" s="111"/>
      <c r="X1179" s="112"/>
      <c r="Y1179" s="8"/>
      <c r="Z1179" s="11"/>
    </row>
    <row r="1180" spans="1:26" customFormat="1" x14ac:dyDescent="0.25">
      <c r="A1180" s="3">
        <f t="shared" si="198"/>
        <v>0</v>
      </c>
      <c r="B1180" s="43">
        <f t="shared" si="199"/>
        <v>0</v>
      </c>
      <c r="C1180" s="43">
        <f t="shared" si="200"/>
        <v>0</v>
      </c>
      <c r="D1180" s="43">
        <f t="shared" si="201"/>
        <v>0</v>
      </c>
      <c r="E1180" s="3">
        <f t="shared" si="202"/>
        <v>0</v>
      </c>
      <c r="F1180" s="45"/>
      <c r="G1180" s="70"/>
      <c r="H1180" s="50"/>
      <c r="I1180" s="50"/>
      <c r="J1180" s="59"/>
      <c r="K1180" s="59"/>
      <c r="L1180" s="59"/>
      <c r="M1180" s="60" t="str">
        <f t="shared" si="208"/>
        <v/>
      </c>
      <c r="N1180" s="4">
        <f t="shared" si="203"/>
        <v>0</v>
      </c>
      <c r="O1180" s="4">
        <f t="shared" si="204"/>
        <v>0</v>
      </c>
      <c r="P1180" s="4">
        <f t="shared" si="205"/>
        <v>0</v>
      </c>
      <c r="Q1180" s="16">
        <f t="shared" si="206"/>
        <v>0</v>
      </c>
      <c r="R1180" s="16">
        <f t="shared" si="207"/>
        <v>0</v>
      </c>
      <c r="S1180" s="16"/>
      <c r="T1180" s="110"/>
      <c r="U1180" s="111"/>
      <c r="V1180" s="111"/>
      <c r="W1180" s="111"/>
      <c r="X1180" s="112"/>
      <c r="Y1180" s="8"/>
      <c r="Z1180" s="11"/>
    </row>
    <row r="1181" spans="1:26" customFormat="1" x14ac:dyDescent="0.25">
      <c r="A1181" s="3">
        <f t="shared" si="198"/>
        <v>0</v>
      </c>
      <c r="B1181" s="43">
        <f t="shared" si="199"/>
        <v>0</v>
      </c>
      <c r="C1181" s="43">
        <f t="shared" si="200"/>
        <v>0</v>
      </c>
      <c r="D1181" s="43">
        <f t="shared" si="201"/>
        <v>0</v>
      </c>
      <c r="E1181" s="3">
        <f t="shared" si="202"/>
        <v>0</v>
      </c>
      <c r="F1181" s="45"/>
      <c r="G1181" s="70"/>
      <c r="H1181" s="50"/>
      <c r="I1181" s="50"/>
      <c r="J1181" s="59"/>
      <c r="K1181" s="59"/>
      <c r="L1181" s="59"/>
      <c r="M1181" s="60" t="str">
        <f t="shared" si="208"/>
        <v/>
      </c>
      <c r="N1181" s="4">
        <f t="shared" si="203"/>
        <v>0</v>
      </c>
      <c r="O1181" s="4">
        <f t="shared" si="204"/>
        <v>0</v>
      </c>
      <c r="P1181" s="4">
        <f t="shared" si="205"/>
        <v>0</v>
      </c>
      <c r="Q1181" s="16">
        <f t="shared" si="206"/>
        <v>0</v>
      </c>
      <c r="R1181" s="16">
        <f t="shared" si="207"/>
        <v>0</v>
      </c>
      <c r="S1181" s="16"/>
      <c r="T1181" s="110"/>
      <c r="U1181" s="111"/>
      <c r="V1181" s="111"/>
      <c r="W1181" s="111"/>
      <c r="X1181" s="112"/>
      <c r="Y1181" s="8"/>
      <c r="Z1181" s="11"/>
    </row>
    <row r="1182" spans="1:26" customFormat="1" x14ac:dyDescent="0.25">
      <c r="A1182" s="3">
        <f t="shared" si="198"/>
        <v>0</v>
      </c>
      <c r="B1182" s="43">
        <f t="shared" si="199"/>
        <v>0</v>
      </c>
      <c r="C1182" s="43">
        <f t="shared" si="200"/>
        <v>0</v>
      </c>
      <c r="D1182" s="43">
        <f t="shared" si="201"/>
        <v>0</v>
      </c>
      <c r="E1182" s="3">
        <f t="shared" si="202"/>
        <v>0</v>
      </c>
      <c r="F1182" s="45"/>
      <c r="G1182" s="70"/>
      <c r="H1182" s="50"/>
      <c r="I1182" s="50"/>
      <c r="J1182" s="59"/>
      <c r="K1182" s="59"/>
      <c r="L1182" s="59"/>
      <c r="M1182" s="60" t="str">
        <f t="shared" si="208"/>
        <v/>
      </c>
      <c r="N1182" s="4">
        <f t="shared" si="203"/>
        <v>0</v>
      </c>
      <c r="O1182" s="4">
        <f t="shared" si="204"/>
        <v>0</v>
      </c>
      <c r="P1182" s="4">
        <f t="shared" si="205"/>
        <v>0</v>
      </c>
      <c r="Q1182" s="16">
        <f t="shared" si="206"/>
        <v>0</v>
      </c>
      <c r="R1182" s="16">
        <f t="shared" si="207"/>
        <v>0</v>
      </c>
      <c r="S1182" s="16"/>
      <c r="T1182" s="113"/>
      <c r="U1182" s="114"/>
      <c r="V1182" s="114"/>
      <c r="W1182" s="114"/>
      <c r="X1182" s="115"/>
      <c r="Y1182" s="8"/>
      <c r="Z1182" s="11"/>
    </row>
    <row r="1183" spans="1:26" customFormat="1" x14ac:dyDescent="0.25">
      <c r="A1183" s="3">
        <f t="shared" si="198"/>
        <v>0</v>
      </c>
      <c r="B1183" s="43">
        <f t="shared" si="199"/>
        <v>0</v>
      </c>
      <c r="C1183" s="43">
        <f t="shared" si="200"/>
        <v>0</v>
      </c>
      <c r="D1183" s="43">
        <f t="shared" si="201"/>
        <v>0</v>
      </c>
      <c r="E1183" s="3">
        <f t="shared" si="202"/>
        <v>0</v>
      </c>
      <c r="F1183" s="45"/>
      <c r="G1183" s="70"/>
      <c r="H1183" s="50"/>
      <c r="I1183" s="50"/>
      <c r="J1183" s="59"/>
      <c r="K1183" s="59"/>
      <c r="L1183" s="59"/>
      <c r="M1183" s="60" t="str">
        <f t="shared" si="208"/>
        <v/>
      </c>
      <c r="N1183" s="4">
        <f t="shared" si="203"/>
        <v>0</v>
      </c>
      <c r="O1183" s="4">
        <f t="shared" si="204"/>
        <v>0</v>
      </c>
      <c r="P1183" s="4">
        <f t="shared" si="205"/>
        <v>0</v>
      </c>
      <c r="Q1183" s="16">
        <f t="shared" si="206"/>
        <v>0</v>
      </c>
      <c r="R1183" s="16">
        <f t="shared" si="207"/>
        <v>0</v>
      </c>
      <c r="S1183" s="16"/>
      <c r="T1183" s="110"/>
      <c r="U1183" s="111"/>
      <c r="V1183" s="111"/>
      <c r="W1183" s="111"/>
      <c r="X1183" s="112"/>
      <c r="Y1183" s="8"/>
      <c r="Z1183" s="11"/>
    </row>
    <row r="1184" spans="1:26" customFormat="1" x14ac:dyDescent="0.25">
      <c r="A1184" s="3">
        <f t="shared" si="198"/>
        <v>0</v>
      </c>
      <c r="B1184" s="43">
        <f t="shared" si="199"/>
        <v>0</v>
      </c>
      <c r="C1184" s="43">
        <f t="shared" si="200"/>
        <v>0</v>
      </c>
      <c r="D1184" s="43">
        <f t="shared" si="201"/>
        <v>0</v>
      </c>
      <c r="E1184" s="3">
        <f t="shared" si="202"/>
        <v>0</v>
      </c>
      <c r="F1184" s="45"/>
      <c r="G1184" s="70"/>
      <c r="H1184" s="50"/>
      <c r="I1184" s="50"/>
      <c r="J1184" s="59"/>
      <c r="K1184" s="59"/>
      <c r="L1184" s="59"/>
      <c r="M1184" s="60" t="str">
        <f t="shared" si="208"/>
        <v/>
      </c>
      <c r="N1184" s="4">
        <f t="shared" si="203"/>
        <v>0</v>
      </c>
      <c r="O1184" s="4">
        <f t="shared" si="204"/>
        <v>0</v>
      </c>
      <c r="P1184" s="4">
        <f t="shared" si="205"/>
        <v>0</v>
      </c>
      <c r="Q1184" s="16">
        <f t="shared" si="206"/>
        <v>0</v>
      </c>
      <c r="R1184" s="16">
        <f t="shared" si="207"/>
        <v>0</v>
      </c>
      <c r="S1184" s="16"/>
      <c r="T1184" s="110"/>
      <c r="U1184" s="111"/>
      <c r="V1184" s="111"/>
      <c r="W1184" s="111"/>
      <c r="X1184" s="112"/>
      <c r="Y1184" s="8"/>
      <c r="Z1184" s="11"/>
    </row>
    <row r="1185" spans="1:26" customFormat="1" x14ac:dyDescent="0.25">
      <c r="A1185" s="3">
        <f t="shared" si="198"/>
        <v>0</v>
      </c>
      <c r="B1185" s="43">
        <f t="shared" si="199"/>
        <v>0</v>
      </c>
      <c r="C1185" s="43">
        <f t="shared" si="200"/>
        <v>0</v>
      </c>
      <c r="D1185" s="43">
        <f t="shared" si="201"/>
        <v>0</v>
      </c>
      <c r="E1185" s="3">
        <f t="shared" si="202"/>
        <v>0</v>
      </c>
      <c r="F1185" s="45"/>
      <c r="G1185" s="70"/>
      <c r="H1185" s="50"/>
      <c r="I1185" s="50"/>
      <c r="J1185" s="59"/>
      <c r="K1185" s="59"/>
      <c r="L1185" s="59"/>
      <c r="M1185" s="60" t="str">
        <f t="shared" si="208"/>
        <v/>
      </c>
      <c r="N1185" s="4">
        <f t="shared" si="203"/>
        <v>0</v>
      </c>
      <c r="O1185" s="4">
        <f t="shared" si="204"/>
        <v>0</v>
      </c>
      <c r="P1185" s="4">
        <f t="shared" si="205"/>
        <v>0</v>
      </c>
      <c r="Q1185" s="16">
        <f t="shared" si="206"/>
        <v>0</v>
      </c>
      <c r="R1185" s="16">
        <f t="shared" si="207"/>
        <v>0</v>
      </c>
      <c r="S1185" s="16"/>
      <c r="T1185" s="110"/>
      <c r="U1185" s="111"/>
      <c r="V1185" s="111"/>
      <c r="W1185" s="111"/>
      <c r="X1185" s="112"/>
      <c r="Y1185" s="8"/>
      <c r="Z1185" s="11"/>
    </row>
    <row r="1186" spans="1:26" customFormat="1" x14ac:dyDescent="0.25">
      <c r="A1186" s="3">
        <f t="shared" si="198"/>
        <v>0</v>
      </c>
      <c r="B1186" s="43">
        <f t="shared" si="199"/>
        <v>0</v>
      </c>
      <c r="C1186" s="43">
        <f t="shared" si="200"/>
        <v>0</v>
      </c>
      <c r="D1186" s="43">
        <f t="shared" si="201"/>
        <v>0</v>
      </c>
      <c r="E1186" s="3">
        <f t="shared" si="202"/>
        <v>0</v>
      </c>
      <c r="F1186" s="45"/>
      <c r="G1186" s="70"/>
      <c r="H1186" s="50"/>
      <c r="I1186" s="50"/>
      <c r="J1186" s="59"/>
      <c r="K1186" s="59"/>
      <c r="L1186" s="59"/>
      <c r="M1186" s="60" t="str">
        <f t="shared" si="208"/>
        <v/>
      </c>
      <c r="N1186" s="4">
        <f t="shared" si="203"/>
        <v>0</v>
      </c>
      <c r="O1186" s="4">
        <f t="shared" si="204"/>
        <v>0</v>
      </c>
      <c r="P1186" s="4">
        <f t="shared" si="205"/>
        <v>0</v>
      </c>
      <c r="Q1186" s="16">
        <f t="shared" si="206"/>
        <v>0</v>
      </c>
      <c r="R1186" s="16">
        <f t="shared" si="207"/>
        <v>0</v>
      </c>
      <c r="S1186" s="16"/>
      <c r="T1186" s="110"/>
      <c r="U1186" s="111"/>
      <c r="V1186" s="111"/>
      <c r="W1186" s="111"/>
      <c r="X1186" s="112"/>
      <c r="Y1186" s="8"/>
      <c r="Z1186" s="11"/>
    </row>
    <row r="1187" spans="1:26" customFormat="1" x14ac:dyDescent="0.25">
      <c r="A1187" s="3">
        <f t="shared" si="198"/>
        <v>0</v>
      </c>
      <c r="B1187" s="43">
        <f t="shared" si="199"/>
        <v>0</v>
      </c>
      <c r="C1187" s="43">
        <f t="shared" si="200"/>
        <v>0</v>
      </c>
      <c r="D1187" s="43">
        <f t="shared" si="201"/>
        <v>0</v>
      </c>
      <c r="E1187" s="3">
        <f t="shared" si="202"/>
        <v>0</v>
      </c>
      <c r="F1187" s="45"/>
      <c r="G1187" s="70"/>
      <c r="H1187" s="50"/>
      <c r="I1187" s="50"/>
      <c r="J1187" s="59"/>
      <c r="K1187" s="59"/>
      <c r="L1187" s="59"/>
      <c r="M1187" s="60" t="str">
        <f t="shared" si="208"/>
        <v/>
      </c>
      <c r="N1187" s="4">
        <f t="shared" si="203"/>
        <v>0</v>
      </c>
      <c r="O1187" s="4">
        <f t="shared" si="204"/>
        <v>0</v>
      </c>
      <c r="P1187" s="4">
        <f t="shared" si="205"/>
        <v>0</v>
      </c>
      <c r="Q1187" s="16">
        <f t="shared" si="206"/>
        <v>0</v>
      </c>
      <c r="R1187" s="16">
        <f t="shared" si="207"/>
        <v>0</v>
      </c>
      <c r="S1187" s="16"/>
      <c r="T1187" s="110"/>
      <c r="U1187" s="111"/>
      <c r="V1187" s="111"/>
      <c r="W1187" s="111"/>
      <c r="X1187" s="112"/>
      <c r="Y1187" s="8"/>
      <c r="Z1187" s="11"/>
    </row>
    <row r="1188" spans="1:26" customFormat="1" x14ac:dyDescent="0.25">
      <c r="A1188" s="3">
        <f t="shared" si="198"/>
        <v>0</v>
      </c>
      <c r="B1188" s="43">
        <f t="shared" si="199"/>
        <v>0</v>
      </c>
      <c r="C1188" s="43">
        <f t="shared" si="200"/>
        <v>0</v>
      </c>
      <c r="D1188" s="43">
        <f t="shared" si="201"/>
        <v>0</v>
      </c>
      <c r="E1188" s="3">
        <f t="shared" si="202"/>
        <v>0</v>
      </c>
      <c r="F1188" s="45"/>
      <c r="G1188" s="70"/>
      <c r="H1188" s="50"/>
      <c r="I1188" s="50"/>
      <c r="J1188" s="59"/>
      <c r="K1188" s="59"/>
      <c r="L1188" s="59"/>
      <c r="M1188" s="60" t="str">
        <f t="shared" si="208"/>
        <v/>
      </c>
      <c r="N1188" s="4">
        <f t="shared" si="203"/>
        <v>0</v>
      </c>
      <c r="O1188" s="4">
        <f t="shared" si="204"/>
        <v>0</v>
      </c>
      <c r="P1188" s="4">
        <f t="shared" si="205"/>
        <v>0</v>
      </c>
      <c r="Q1188" s="16">
        <f t="shared" si="206"/>
        <v>0</v>
      </c>
      <c r="R1188" s="16">
        <f t="shared" si="207"/>
        <v>0</v>
      </c>
      <c r="S1188" s="16"/>
      <c r="T1188" s="110"/>
      <c r="U1188" s="111"/>
      <c r="V1188" s="111"/>
      <c r="W1188" s="111"/>
      <c r="X1188" s="112"/>
      <c r="Y1188" s="8"/>
      <c r="Z1188" s="11"/>
    </row>
    <row r="1189" spans="1:26" customFormat="1" x14ac:dyDescent="0.25">
      <c r="A1189" s="3">
        <f t="shared" si="198"/>
        <v>0</v>
      </c>
      <c r="B1189" s="43">
        <f t="shared" si="199"/>
        <v>0</v>
      </c>
      <c r="C1189" s="43">
        <f t="shared" si="200"/>
        <v>0</v>
      </c>
      <c r="D1189" s="43">
        <f t="shared" si="201"/>
        <v>0</v>
      </c>
      <c r="E1189" s="3">
        <f t="shared" si="202"/>
        <v>0</v>
      </c>
      <c r="F1189" s="45"/>
      <c r="G1189" s="70"/>
      <c r="H1189" s="50"/>
      <c r="I1189" s="50"/>
      <c r="J1189" s="59"/>
      <c r="K1189" s="59"/>
      <c r="L1189" s="59"/>
      <c r="M1189" s="60" t="str">
        <f t="shared" si="208"/>
        <v/>
      </c>
      <c r="N1189" s="4">
        <f t="shared" si="203"/>
        <v>0</v>
      </c>
      <c r="O1189" s="4">
        <f t="shared" si="204"/>
        <v>0</v>
      </c>
      <c r="P1189" s="4">
        <f t="shared" si="205"/>
        <v>0</v>
      </c>
      <c r="Q1189" s="16">
        <f t="shared" si="206"/>
        <v>0</v>
      </c>
      <c r="R1189" s="16">
        <f t="shared" si="207"/>
        <v>0</v>
      </c>
      <c r="S1189" s="16"/>
      <c r="T1189" s="110"/>
      <c r="U1189" s="111"/>
      <c r="V1189" s="111"/>
      <c r="W1189" s="111"/>
      <c r="X1189" s="112"/>
      <c r="Y1189" s="8"/>
      <c r="Z1189" s="11"/>
    </row>
    <row r="1190" spans="1:26" customFormat="1" x14ac:dyDescent="0.25">
      <c r="A1190" s="3">
        <f t="shared" si="198"/>
        <v>0</v>
      </c>
      <c r="B1190" s="43">
        <f t="shared" si="199"/>
        <v>0</v>
      </c>
      <c r="C1190" s="43">
        <f t="shared" si="200"/>
        <v>0</v>
      </c>
      <c r="D1190" s="43">
        <f t="shared" si="201"/>
        <v>0</v>
      </c>
      <c r="E1190" s="3">
        <f t="shared" si="202"/>
        <v>0</v>
      </c>
      <c r="F1190" s="45"/>
      <c r="G1190" s="70"/>
      <c r="H1190" s="50"/>
      <c r="I1190" s="50"/>
      <c r="J1190" s="59"/>
      <c r="K1190" s="59"/>
      <c r="L1190" s="59"/>
      <c r="M1190" s="60" t="str">
        <f t="shared" si="208"/>
        <v/>
      </c>
      <c r="N1190" s="4">
        <f t="shared" si="203"/>
        <v>0</v>
      </c>
      <c r="O1190" s="4">
        <f t="shared" si="204"/>
        <v>0</v>
      </c>
      <c r="P1190" s="4">
        <f t="shared" si="205"/>
        <v>0</v>
      </c>
      <c r="Q1190" s="16">
        <f t="shared" si="206"/>
        <v>0</v>
      </c>
      <c r="R1190" s="16">
        <f t="shared" si="207"/>
        <v>0</v>
      </c>
      <c r="S1190" s="16"/>
      <c r="T1190" s="110"/>
      <c r="U1190" s="111"/>
      <c r="V1190" s="111"/>
      <c r="W1190" s="111"/>
      <c r="X1190" s="112"/>
      <c r="Y1190" s="8"/>
      <c r="Z1190" s="11"/>
    </row>
    <row r="1191" spans="1:26" customFormat="1" x14ac:dyDescent="0.25">
      <c r="A1191" s="3">
        <f t="shared" si="198"/>
        <v>0</v>
      </c>
      <c r="B1191" s="43">
        <f t="shared" si="199"/>
        <v>0</v>
      </c>
      <c r="C1191" s="43">
        <f t="shared" si="200"/>
        <v>0</v>
      </c>
      <c r="D1191" s="43">
        <f t="shared" si="201"/>
        <v>0</v>
      </c>
      <c r="E1191" s="3">
        <f t="shared" si="202"/>
        <v>0</v>
      </c>
      <c r="F1191" s="45"/>
      <c r="G1191" s="70"/>
      <c r="H1191" s="50"/>
      <c r="I1191" s="50"/>
      <c r="J1191" s="59"/>
      <c r="K1191" s="59"/>
      <c r="L1191" s="59"/>
      <c r="M1191" s="60" t="str">
        <f t="shared" si="208"/>
        <v/>
      </c>
      <c r="N1191" s="4">
        <f t="shared" si="203"/>
        <v>0</v>
      </c>
      <c r="O1191" s="4">
        <f t="shared" si="204"/>
        <v>0</v>
      </c>
      <c r="P1191" s="4">
        <f t="shared" si="205"/>
        <v>0</v>
      </c>
      <c r="Q1191" s="16">
        <f t="shared" si="206"/>
        <v>0</v>
      </c>
      <c r="R1191" s="16">
        <f t="shared" si="207"/>
        <v>0</v>
      </c>
      <c r="S1191" s="16"/>
      <c r="T1191" s="110"/>
      <c r="U1191" s="111"/>
      <c r="V1191" s="111"/>
      <c r="W1191" s="111"/>
      <c r="X1191" s="112"/>
      <c r="Y1191" s="8"/>
      <c r="Z1191" s="11"/>
    </row>
    <row r="1192" spans="1:26" customFormat="1" x14ac:dyDescent="0.25">
      <c r="A1192" s="3">
        <f t="shared" si="198"/>
        <v>0</v>
      </c>
      <c r="B1192" s="43">
        <f t="shared" si="199"/>
        <v>0</v>
      </c>
      <c r="C1192" s="43">
        <f t="shared" si="200"/>
        <v>0</v>
      </c>
      <c r="D1192" s="43">
        <f t="shared" si="201"/>
        <v>0</v>
      </c>
      <c r="E1192" s="3">
        <f t="shared" si="202"/>
        <v>0</v>
      </c>
      <c r="F1192" s="45"/>
      <c r="G1192" s="70"/>
      <c r="H1192" s="50"/>
      <c r="I1192" s="50"/>
      <c r="J1192" s="59"/>
      <c r="K1192" s="59"/>
      <c r="L1192" s="59"/>
      <c r="M1192" s="60" t="str">
        <f t="shared" si="208"/>
        <v/>
      </c>
      <c r="N1192" s="4">
        <f t="shared" si="203"/>
        <v>0</v>
      </c>
      <c r="O1192" s="4">
        <f t="shared" si="204"/>
        <v>0</v>
      </c>
      <c r="P1192" s="4">
        <f t="shared" si="205"/>
        <v>0</v>
      </c>
      <c r="Q1192" s="16">
        <f t="shared" si="206"/>
        <v>0</v>
      </c>
      <c r="R1192" s="16">
        <f t="shared" si="207"/>
        <v>0</v>
      </c>
      <c r="S1192" s="16"/>
      <c r="T1192" s="110"/>
      <c r="U1192" s="111"/>
      <c r="V1192" s="111"/>
      <c r="W1192" s="111"/>
      <c r="X1192" s="112"/>
      <c r="Y1192" s="8"/>
      <c r="Z1192" s="11"/>
    </row>
    <row r="1193" spans="1:26" customFormat="1" x14ac:dyDescent="0.25">
      <c r="A1193" s="3">
        <f t="shared" si="198"/>
        <v>0</v>
      </c>
      <c r="B1193" s="43">
        <f t="shared" si="199"/>
        <v>0</v>
      </c>
      <c r="C1193" s="43">
        <f t="shared" si="200"/>
        <v>0</v>
      </c>
      <c r="D1193" s="43">
        <f t="shared" si="201"/>
        <v>0</v>
      </c>
      <c r="E1193" s="3">
        <f t="shared" si="202"/>
        <v>0</v>
      </c>
      <c r="F1193" s="45"/>
      <c r="G1193" s="70"/>
      <c r="H1193" s="50"/>
      <c r="I1193" s="50"/>
      <c r="J1193" s="59"/>
      <c r="K1193" s="59"/>
      <c r="L1193" s="59"/>
      <c r="M1193" s="60" t="str">
        <f t="shared" si="208"/>
        <v/>
      </c>
      <c r="N1193" s="4">
        <f t="shared" si="203"/>
        <v>0</v>
      </c>
      <c r="O1193" s="4">
        <f t="shared" si="204"/>
        <v>0</v>
      </c>
      <c r="P1193" s="4">
        <f t="shared" si="205"/>
        <v>0</v>
      </c>
      <c r="Q1193" s="16">
        <f t="shared" si="206"/>
        <v>0</v>
      </c>
      <c r="R1193" s="16">
        <f t="shared" si="207"/>
        <v>0</v>
      </c>
      <c r="S1193" s="16"/>
      <c r="T1193" s="110"/>
      <c r="U1193" s="111"/>
      <c r="V1193" s="111"/>
      <c r="W1193" s="111"/>
      <c r="X1193" s="112"/>
      <c r="Y1193" s="8"/>
      <c r="Z1193" s="11"/>
    </row>
    <row r="1194" spans="1:26" customFormat="1" x14ac:dyDescent="0.25">
      <c r="A1194" s="3">
        <f t="shared" si="198"/>
        <v>0</v>
      </c>
      <c r="B1194" s="43">
        <f t="shared" si="199"/>
        <v>0</v>
      </c>
      <c r="C1194" s="43">
        <f t="shared" si="200"/>
        <v>0</v>
      </c>
      <c r="D1194" s="43">
        <f t="shared" si="201"/>
        <v>0</v>
      </c>
      <c r="E1194" s="3">
        <f t="shared" si="202"/>
        <v>0</v>
      </c>
      <c r="F1194" s="45"/>
      <c r="G1194" s="70"/>
      <c r="H1194" s="50"/>
      <c r="I1194" s="50"/>
      <c r="J1194" s="59"/>
      <c r="K1194" s="59"/>
      <c r="L1194" s="59"/>
      <c r="M1194" s="60" t="str">
        <f t="shared" si="208"/>
        <v/>
      </c>
      <c r="N1194" s="4">
        <f t="shared" si="203"/>
        <v>0</v>
      </c>
      <c r="O1194" s="4">
        <f t="shared" si="204"/>
        <v>0</v>
      </c>
      <c r="P1194" s="4">
        <f t="shared" si="205"/>
        <v>0</v>
      </c>
      <c r="Q1194" s="16">
        <f t="shared" si="206"/>
        <v>0</v>
      </c>
      <c r="R1194" s="16">
        <f t="shared" si="207"/>
        <v>0</v>
      </c>
      <c r="S1194" s="16"/>
      <c r="T1194" s="110"/>
      <c r="U1194" s="111"/>
      <c r="V1194" s="111"/>
      <c r="W1194" s="111"/>
      <c r="X1194" s="112"/>
      <c r="Y1194" s="8"/>
      <c r="Z1194" s="11"/>
    </row>
    <row r="1195" spans="1:26" customFormat="1" x14ac:dyDescent="0.25">
      <c r="A1195" s="3">
        <f t="shared" si="198"/>
        <v>0</v>
      </c>
      <c r="B1195" s="43">
        <f t="shared" si="199"/>
        <v>0</v>
      </c>
      <c r="C1195" s="43">
        <f t="shared" si="200"/>
        <v>0</v>
      </c>
      <c r="D1195" s="43">
        <f t="shared" si="201"/>
        <v>0</v>
      </c>
      <c r="E1195" s="3">
        <f t="shared" si="202"/>
        <v>0</v>
      </c>
      <c r="F1195" s="45"/>
      <c r="G1195" s="70"/>
      <c r="H1195" s="50"/>
      <c r="I1195" s="50"/>
      <c r="J1195" s="59"/>
      <c r="K1195" s="59"/>
      <c r="L1195" s="59"/>
      <c r="M1195" s="60" t="str">
        <f t="shared" si="208"/>
        <v/>
      </c>
      <c r="N1195" s="4">
        <f t="shared" si="203"/>
        <v>0</v>
      </c>
      <c r="O1195" s="4">
        <f t="shared" si="204"/>
        <v>0</v>
      </c>
      <c r="P1195" s="4">
        <f t="shared" si="205"/>
        <v>0</v>
      </c>
      <c r="Q1195" s="16">
        <f t="shared" si="206"/>
        <v>0</v>
      </c>
      <c r="R1195" s="16">
        <f t="shared" si="207"/>
        <v>0</v>
      </c>
      <c r="S1195" s="16"/>
      <c r="T1195" s="110"/>
      <c r="U1195" s="111"/>
      <c r="V1195" s="111"/>
      <c r="W1195" s="111"/>
      <c r="X1195" s="112"/>
      <c r="Y1195" s="8"/>
      <c r="Z1195" s="11"/>
    </row>
    <row r="1196" spans="1:26" customFormat="1" x14ac:dyDescent="0.25">
      <c r="A1196" s="3">
        <f t="shared" si="198"/>
        <v>0</v>
      </c>
      <c r="B1196" s="43">
        <f t="shared" si="199"/>
        <v>0</v>
      </c>
      <c r="C1196" s="43">
        <f t="shared" si="200"/>
        <v>0</v>
      </c>
      <c r="D1196" s="43">
        <f t="shared" si="201"/>
        <v>0</v>
      </c>
      <c r="E1196" s="3">
        <f t="shared" si="202"/>
        <v>0</v>
      </c>
      <c r="F1196" s="45"/>
      <c r="G1196" s="70"/>
      <c r="H1196" s="50"/>
      <c r="I1196" s="50"/>
      <c r="J1196" s="59"/>
      <c r="K1196" s="59"/>
      <c r="L1196" s="59"/>
      <c r="M1196" s="60" t="str">
        <f t="shared" si="208"/>
        <v/>
      </c>
      <c r="N1196" s="4">
        <f t="shared" si="203"/>
        <v>0</v>
      </c>
      <c r="O1196" s="4">
        <f t="shared" si="204"/>
        <v>0</v>
      </c>
      <c r="P1196" s="4">
        <f t="shared" si="205"/>
        <v>0</v>
      </c>
      <c r="Q1196" s="16">
        <f t="shared" si="206"/>
        <v>0</v>
      </c>
      <c r="R1196" s="16">
        <f t="shared" si="207"/>
        <v>0</v>
      </c>
      <c r="S1196" s="16"/>
      <c r="T1196" s="110"/>
      <c r="U1196" s="111"/>
      <c r="V1196" s="111"/>
      <c r="W1196" s="111"/>
      <c r="X1196" s="112"/>
      <c r="Y1196" s="8"/>
      <c r="Z1196" s="11"/>
    </row>
    <row r="1197" spans="1:26" customFormat="1" x14ac:dyDescent="0.25">
      <c r="A1197" s="3">
        <f t="shared" si="198"/>
        <v>0</v>
      </c>
      <c r="B1197" s="43">
        <f t="shared" si="199"/>
        <v>0</v>
      </c>
      <c r="C1197" s="43">
        <f t="shared" si="200"/>
        <v>0</v>
      </c>
      <c r="D1197" s="43">
        <f t="shared" si="201"/>
        <v>0</v>
      </c>
      <c r="E1197" s="3">
        <f t="shared" si="202"/>
        <v>0</v>
      </c>
      <c r="F1197" s="45"/>
      <c r="G1197" s="70"/>
      <c r="H1197" s="50"/>
      <c r="I1197" s="50"/>
      <c r="J1197" s="59"/>
      <c r="K1197" s="59"/>
      <c r="L1197" s="59"/>
      <c r="M1197" s="60" t="str">
        <f t="shared" si="208"/>
        <v/>
      </c>
      <c r="N1197" s="4">
        <f t="shared" si="203"/>
        <v>0</v>
      </c>
      <c r="O1197" s="4">
        <f t="shared" si="204"/>
        <v>0</v>
      </c>
      <c r="P1197" s="4">
        <f t="shared" si="205"/>
        <v>0</v>
      </c>
      <c r="Q1197" s="16">
        <f t="shared" si="206"/>
        <v>0</v>
      </c>
      <c r="R1197" s="16">
        <f t="shared" si="207"/>
        <v>0</v>
      </c>
      <c r="S1197" s="16"/>
      <c r="T1197" s="110"/>
      <c r="U1197" s="111"/>
      <c r="V1197" s="111"/>
      <c r="W1197" s="111"/>
      <c r="X1197" s="112"/>
      <c r="Y1197" s="8"/>
      <c r="Z1197" s="11"/>
    </row>
    <row r="1198" spans="1:26" customFormat="1" x14ac:dyDescent="0.25">
      <c r="A1198" s="3">
        <f t="shared" si="198"/>
        <v>0</v>
      </c>
      <c r="B1198" s="43">
        <f t="shared" si="199"/>
        <v>0</v>
      </c>
      <c r="C1198" s="43">
        <f t="shared" si="200"/>
        <v>0</v>
      </c>
      <c r="D1198" s="43">
        <f t="shared" si="201"/>
        <v>0</v>
      </c>
      <c r="E1198" s="3">
        <f t="shared" si="202"/>
        <v>0</v>
      </c>
      <c r="F1198" s="45"/>
      <c r="G1198" s="70"/>
      <c r="H1198" s="50"/>
      <c r="I1198" s="50"/>
      <c r="J1198" s="59"/>
      <c r="K1198" s="59"/>
      <c r="L1198" s="59"/>
      <c r="M1198" s="60" t="str">
        <f t="shared" si="208"/>
        <v/>
      </c>
      <c r="N1198" s="4">
        <f t="shared" si="203"/>
        <v>0</v>
      </c>
      <c r="O1198" s="4">
        <f t="shared" si="204"/>
        <v>0</v>
      </c>
      <c r="P1198" s="4">
        <f t="shared" si="205"/>
        <v>0</v>
      </c>
      <c r="Q1198" s="16">
        <f t="shared" si="206"/>
        <v>0</v>
      </c>
      <c r="R1198" s="16">
        <f t="shared" si="207"/>
        <v>0</v>
      </c>
      <c r="S1198" s="16"/>
      <c r="T1198" s="110"/>
      <c r="U1198" s="111"/>
      <c r="V1198" s="111"/>
      <c r="W1198" s="111"/>
      <c r="X1198" s="112"/>
      <c r="Y1198" s="8"/>
      <c r="Z1198" s="11"/>
    </row>
    <row r="1199" spans="1:26" customFormat="1" x14ac:dyDescent="0.25">
      <c r="A1199" s="3">
        <f t="shared" si="198"/>
        <v>0</v>
      </c>
      <c r="B1199" s="43">
        <f t="shared" si="199"/>
        <v>0</v>
      </c>
      <c r="C1199" s="43">
        <f t="shared" si="200"/>
        <v>0</v>
      </c>
      <c r="D1199" s="43">
        <f t="shared" si="201"/>
        <v>0</v>
      </c>
      <c r="E1199" s="3">
        <f t="shared" si="202"/>
        <v>0</v>
      </c>
      <c r="F1199" s="45"/>
      <c r="G1199" s="70"/>
      <c r="H1199" s="50"/>
      <c r="I1199" s="50"/>
      <c r="J1199" s="59"/>
      <c r="K1199" s="59"/>
      <c r="L1199" s="59"/>
      <c r="M1199" s="60" t="str">
        <f t="shared" si="208"/>
        <v/>
      </c>
      <c r="N1199" s="4">
        <f t="shared" si="203"/>
        <v>0</v>
      </c>
      <c r="O1199" s="4">
        <f t="shared" si="204"/>
        <v>0</v>
      </c>
      <c r="P1199" s="4">
        <f t="shared" si="205"/>
        <v>0</v>
      </c>
      <c r="Q1199" s="16">
        <f t="shared" si="206"/>
        <v>0</v>
      </c>
      <c r="R1199" s="16">
        <f t="shared" si="207"/>
        <v>0</v>
      </c>
      <c r="S1199" s="16"/>
      <c r="T1199" s="110"/>
      <c r="U1199" s="111"/>
      <c r="V1199" s="111"/>
      <c r="W1199" s="111"/>
      <c r="X1199" s="112"/>
      <c r="Y1199" s="8"/>
      <c r="Z1199" s="11"/>
    </row>
    <row r="1200" spans="1:26" customFormat="1" x14ac:dyDescent="0.25">
      <c r="A1200" s="3">
        <f t="shared" si="198"/>
        <v>0</v>
      </c>
      <c r="B1200" s="43">
        <f t="shared" si="199"/>
        <v>0</v>
      </c>
      <c r="C1200" s="43">
        <f t="shared" si="200"/>
        <v>0</v>
      </c>
      <c r="D1200" s="43">
        <f t="shared" si="201"/>
        <v>0</v>
      </c>
      <c r="E1200" s="3">
        <f t="shared" si="202"/>
        <v>0</v>
      </c>
      <c r="F1200" s="45"/>
      <c r="G1200" s="70"/>
      <c r="H1200" s="50"/>
      <c r="I1200" s="50"/>
      <c r="J1200" s="59"/>
      <c r="K1200" s="59"/>
      <c r="L1200" s="59"/>
      <c r="M1200" s="60" t="str">
        <f t="shared" si="208"/>
        <v/>
      </c>
      <c r="N1200" s="4">
        <f t="shared" si="203"/>
        <v>0</v>
      </c>
      <c r="O1200" s="4">
        <f t="shared" si="204"/>
        <v>0</v>
      </c>
      <c r="P1200" s="4">
        <f t="shared" si="205"/>
        <v>0</v>
      </c>
      <c r="Q1200" s="16">
        <f t="shared" si="206"/>
        <v>0</v>
      </c>
      <c r="R1200" s="16">
        <f t="shared" si="207"/>
        <v>0</v>
      </c>
      <c r="S1200" s="16"/>
      <c r="T1200" s="113"/>
      <c r="U1200" s="114"/>
      <c r="V1200" s="114"/>
      <c r="W1200" s="114"/>
      <c r="X1200" s="115"/>
      <c r="Y1200" s="8"/>
      <c r="Z1200" s="11"/>
    </row>
    <row r="1201" spans="1:26" customFormat="1" x14ac:dyDescent="0.25">
      <c r="A1201" s="3">
        <f t="shared" si="198"/>
        <v>0</v>
      </c>
      <c r="B1201" s="43">
        <f t="shared" si="199"/>
        <v>0</v>
      </c>
      <c r="C1201" s="43">
        <f t="shared" si="200"/>
        <v>0</v>
      </c>
      <c r="D1201" s="43">
        <f t="shared" si="201"/>
        <v>0</v>
      </c>
      <c r="E1201" s="3">
        <f t="shared" si="202"/>
        <v>0</v>
      </c>
      <c r="F1201" s="45"/>
      <c r="G1201" s="70"/>
      <c r="H1201" s="50"/>
      <c r="I1201" s="50"/>
      <c r="J1201" s="59"/>
      <c r="K1201" s="59"/>
      <c r="L1201" s="59"/>
      <c r="M1201" s="60" t="str">
        <f t="shared" si="208"/>
        <v/>
      </c>
      <c r="N1201" s="4">
        <f t="shared" si="203"/>
        <v>0</v>
      </c>
      <c r="O1201" s="4">
        <f t="shared" si="204"/>
        <v>0</v>
      </c>
      <c r="P1201" s="4">
        <f t="shared" si="205"/>
        <v>0</v>
      </c>
      <c r="Q1201" s="16">
        <f t="shared" si="206"/>
        <v>0</v>
      </c>
      <c r="R1201" s="16">
        <f t="shared" si="207"/>
        <v>0</v>
      </c>
      <c r="S1201" s="16"/>
      <c r="T1201" s="113"/>
      <c r="U1201" s="114"/>
      <c r="V1201" s="114"/>
      <c r="W1201" s="114"/>
      <c r="X1201" s="115"/>
      <c r="Y1201" s="8"/>
      <c r="Z1201" s="11"/>
    </row>
    <row r="1202" spans="1:26" customFormat="1" x14ac:dyDescent="0.25">
      <c r="A1202" s="3">
        <f t="shared" si="198"/>
        <v>0</v>
      </c>
      <c r="B1202" s="43">
        <f t="shared" si="199"/>
        <v>0</v>
      </c>
      <c r="C1202" s="43">
        <f t="shared" si="200"/>
        <v>0</v>
      </c>
      <c r="D1202" s="43">
        <f t="shared" si="201"/>
        <v>0</v>
      </c>
      <c r="E1202" s="3">
        <f t="shared" si="202"/>
        <v>0</v>
      </c>
      <c r="F1202" s="45"/>
      <c r="G1202" s="70"/>
      <c r="H1202" s="50"/>
      <c r="I1202" s="50"/>
      <c r="J1202" s="59"/>
      <c r="K1202" s="59"/>
      <c r="L1202" s="59"/>
      <c r="M1202" s="60" t="str">
        <f t="shared" si="208"/>
        <v/>
      </c>
      <c r="N1202" s="4">
        <f t="shared" si="203"/>
        <v>0</v>
      </c>
      <c r="O1202" s="4">
        <f t="shared" si="204"/>
        <v>0</v>
      </c>
      <c r="P1202" s="4">
        <f t="shared" si="205"/>
        <v>0</v>
      </c>
      <c r="Q1202" s="16">
        <f t="shared" si="206"/>
        <v>0</v>
      </c>
      <c r="R1202" s="16">
        <f t="shared" si="207"/>
        <v>0</v>
      </c>
      <c r="S1202" s="16"/>
      <c r="T1202" s="113"/>
      <c r="U1202" s="114"/>
      <c r="V1202" s="114"/>
      <c r="W1202" s="114"/>
      <c r="X1202" s="115"/>
      <c r="Y1202" s="8"/>
      <c r="Z1202" s="11"/>
    </row>
    <row r="1203" spans="1:26" customFormat="1" x14ac:dyDescent="0.25">
      <c r="A1203" s="3">
        <f t="shared" si="198"/>
        <v>0</v>
      </c>
      <c r="B1203" s="43">
        <f t="shared" si="199"/>
        <v>0</v>
      </c>
      <c r="C1203" s="43">
        <f t="shared" si="200"/>
        <v>0</v>
      </c>
      <c r="D1203" s="43">
        <f t="shared" si="201"/>
        <v>0</v>
      </c>
      <c r="E1203" s="3">
        <f t="shared" si="202"/>
        <v>0</v>
      </c>
      <c r="F1203" s="45"/>
      <c r="G1203" s="70"/>
      <c r="H1203" s="50"/>
      <c r="I1203" s="50"/>
      <c r="J1203" s="59"/>
      <c r="K1203" s="59"/>
      <c r="L1203" s="59"/>
      <c r="M1203" s="60" t="str">
        <f t="shared" si="208"/>
        <v/>
      </c>
      <c r="N1203" s="4">
        <f t="shared" si="203"/>
        <v>0</v>
      </c>
      <c r="O1203" s="4">
        <f t="shared" si="204"/>
        <v>0</v>
      </c>
      <c r="P1203" s="4">
        <f t="shared" si="205"/>
        <v>0</v>
      </c>
      <c r="Q1203" s="16">
        <f t="shared" si="206"/>
        <v>0</v>
      </c>
      <c r="R1203" s="16">
        <f t="shared" si="207"/>
        <v>0</v>
      </c>
      <c r="S1203" s="16"/>
      <c r="T1203" s="113"/>
      <c r="U1203" s="114"/>
      <c r="V1203" s="114"/>
      <c r="W1203" s="114"/>
      <c r="X1203" s="115"/>
      <c r="Y1203" s="8"/>
      <c r="Z1203" s="11"/>
    </row>
    <row r="1204" spans="1:26" customFormat="1" x14ac:dyDescent="0.25">
      <c r="A1204" s="3">
        <f t="shared" si="198"/>
        <v>0</v>
      </c>
      <c r="B1204" s="43">
        <f t="shared" si="199"/>
        <v>0</v>
      </c>
      <c r="C1204" s="43">
        <f t="shared" si="200"/>
        <v>0</v>
      </c>
      <c r="D1204" s="43">
        <f t="shared" si="201"/>
        <v>0</v>
      </c>
      <c r="E1204" s="3">
        <f t="shared" si="202"/>
        <v>0</v>
      </c>
      <c r="F1204" s="45"/>
      <c r="G1204" s="70"/>
      <c r="H1204" s="50"/>
      <c r="I1204" s="50"/>
      <c r="J1204" s="59"/>
      <c r="K1204" s="59"/>
      <c r="L1204" s="59"/>
      <c r="M1204" s="60" t="str">
        <f t="shared" si="208"/>
        <v/>
      </c>
      <c r="N1204" s="4">
        <f t="shared" si="203"/>
        <v>0</v>
      </c>
      <c r="O1204" s="4">
        <f t="shared" si="204"/>
        <v>0</v>
      </c>
      <c r="P1204" s="4">
        <f t="shared" si="205"/>
        <v>0</v>
      </c>
      <c r="Q1204" s="16">
        <f t="shared" si="206"/>
        <v>0</v>
      </c>
      <c r="R1204" s="16">
        <f t="shared" si="207"/>
        <v>0</v>
      </c>
      <c r="S1204" s="16"/>
      <c r="T1204" s="113"/>
      <c r="U1204" s="114"/>
      <c r="V1204" s="114"/>
      <c r="W1204" s="114"/>
      <c r="X1204" s="115"/>
      <c r="Y1204" s="8"/>
      <c r="Z1204" s="11"/>
    </row>
    <row r="1205" spans="1:26" customFormat="1" x14ac:dyDescent="0.25">
      <c r="A1205" s="3">
        <f t="shared" si="198"/>
        <v>0</v>
      </c>
      <c r="B1205" s="43">
        <f t="shared" si="199"/>
        <v>0</v>
      </c>
      <c r="C1205" s="43">
        <f t="shared" si="200"/>
        <v>0</v>
      </c>
      <c r="D1205" s="43">
        <f t="shared" si="201"/>
        <v>0</v>
      </c>
      <c r="E1205" s="3">
        <f t="shared" si="202"/>
        <v>0</v>
      </c>
      <c r="F1205" s="45"/>
      <c r="G1205" s="70"/>
      <c r="H1205" s="50"/>
      <c r="I1205" s="50"/>
      <c r="J1205" s="59"/>
      <c r="K1205" s="59"/>
      <c r="L1205" s="59"/>
      <c r="M1205" s="60" t="str">
        <f t="shared" si="208"/>
        <v/>
      </c>
      <c r="N1205" s="4">
        <f t="shared" si="203"/>
        <v>0</v>
      </c>
      <c r="O1205" s="4">
        <f t="shared" si="204"/>
        <v>0</v>
      </c>
      <c r="P1205" s="4">
        <f t="shared" si="205"/>
        <v>0</v>
      </c>
      <c r="Q1205" s="16">
        <f t="shared" si="206"/>
        <v>0</v>
      </c>
      <c r="R1205" s="16">
        <f t="shared" si="207"/>
        <v>0</v>
      </c>
      <c r="S1205" s="16"/>
      <c r="T1205" s="110"/>
      <c r="U1205" s="111"/>
      <c r="V1205" s="111"/>
      <c r="W1205" s="111"/>
      <c r="X1205" s="112"/>
      <c r="Y1205" s="8"/>
      <c r="Z1205" s="11"/>
    </row>
    <row r="1206" spans="1:26" customFormat="1" x14ac:dyDescent="0.25">
      <c r="A1206" s="3">
        <f t="shared" si="198"/>
        <v>0</v>
      </c>
      <c r="B1206" s="43">
        <f t="shared" si="199"/>
        <v>0</v>
      </c>
      <c r="C1206" s="43">
        <f t="shared" si="200"/>
        <v>0</v>
      </c>
      <c r="D1206" s="43">
        <f t="shared" si="201"/>
        <v>0</v>
      </c>
      <c r="E1206" s="3">
        <f t="shared" si="202"/>
        <v>0</v>
      </c>
      <c r="F1206" s="45"/>
      <c r="G1206" s="70"/>
      <c r="H1206" s="50"/>
      <c r="I1206" s="50"/>
      <c r="J1206" s="59"/>
      <c r="K1206" s="59"/>
      <c r="L1206" s="59"/>
      <c r="M1206" s="60" t="str">
        <f t="shared" si="208"/>
        <v/>
      </c>
      <c r="N1206" s="4">
        <f t="shared" si="203"/>
        <v>0</v>
      </c>
      <c r="O1206" s="4">
        <f t="shared" si="204"/>
        <v>0</v>
      </c>
      <c r="P1206" s="4">
        <f t="shared" si="205"/>
        <v>0</v>
      </c>
      <c r="Q1206" s="16">
        <f t="shared" si="206"/>
        <v>0</v>
      </c>
      <c r="R1206" s="16">
        <f t="shared" si="207"/>
        <v>0</v>
      </c>
      <c r="S1206" s="16"/>
      <c r="T1206" s="110"/>
      <c r="U1206" s="111"/>
      <c r="V1206" s="111"/>
      <c r="W1206" s="111"/>
      <c r="X1206" s="112"/>
      <c r="Y1206" s="8"/>
      <c r="Z1206" s="11"/>
    </row>
    <row r="1207" spans="1:26" customFormat="1" x14ac:dyDescent="0.25">
      <c r="A1207" s="3">
        <f t="shared" si="198"/>
        <v>0</v>
      </c>
      <c r="B1207" s="43">
        <f t="shared" si="199"/>
        <v>0</v>
      </c>
      <c r="C1207" s="43">
        <f t="shared" si="200"/>
        <v>0</v>
      </c>
      <c r="D1207" s="43">
        <f t="shared" si="201"/>
        <v>0</v>
      </c>
      <c r="E1207" s="3">
        <f t="shared" si="202"/>
        <v>0</v>
      </c>
      <c r="F1207" s="45"/>
      <c r="G1207" s="70"/>
      <c r="H1207" s="50"/>
      <c r="I1207" s="50"/>
      <c r="J1207" s="59"/>
      <c r="K1207" s="59"/>
      <c r="L1207" s="59"/>
      <c r="M1207" s="60" t="str">
        <f t="shared" si="208"/>
        <v/>
      </c>
      <c r="N1207" s="4">
        <f t="shared" si="203"/>
        <v>0</v>
      </c>
      <c r="O1207" s="4">
        <f t="shared" si="204"/>
        <v>0</v>
      </c>
      <c r="P1207" s="4">
        <f t="shared" si="205"/>
        <v>0</v>
      </c>
      <c r="Q1207" s="16">
        <f t="shared" si="206"/>
        <v>0</v>
      </c>
      <c r="R1207" s="16">
        <f t="shared" si="207"/>
        <v>0</v>
      </c>
      <c r="S1207" s="16"/>
      <c r="T1207" s="110"/>
      <c r="U1207" s="111"/>
      <c r="V1207" s="111"/>
      <c r="W1207" s="111"/>
      <c r="X1207" s="112"/>
      <c r="Y1207" s="8"/>
      <c r="Z1207" s="11"/>
    </row>
    <row r="1208" spans="1:26" customFormat="1" x14ac:dyDescent="0.25">
      <c r="A1208" s="3">
        <f t="shared" si="198"/>
        <v>0</v>
      </c>
      <c r="B1208" s="43">
        <f t="shared" si="199"/>
        <v>0</v>
      </c>
      <c r="C1208" s="43">
        <f t="shared" si="200"/>
        <v>0</v>
      </c>
      <c r="D1208" s="43">
        <f t="shared" si="201"/>
        <v>0</v>
      </c>
      <c r="E1208" s="3">
        <f t="shared" si="202"/>
        <v>0</v>
      </c>
      <c r="F1208" s="45"/>
      <c r="G1208" s="70"/>
      <c r="H1208" s="50"/>
      <c r="I1208" s="50"/>
      <c r="J1208" s="59"/>
      <c r="K1208" s="59"/>
      <c r="L1208" s="59"/>
      <c r="M1208" s="60" t="str">
        <f t="shared" si="208"/>
        <v/>
      </c>
      <c r="N1208" s="4">
        <f t="shared" si="203"/>
        <v>0</v>
      </c>
      <c r="O1208" s="4">
        <f t="shared" si="204"/>
        <v>0</v>
      </c>
      <c r="P1208" s="4">
        <f t="shared" si="205"/>
        <v>0</v>
      </c>
      <c r="Q1208" s="16">
        <f t="shared" si="206"/>
        <v>0</v>
      </c>
      <c r="R1208" s="16">
        <f t="shared" si="207"/>
        <v>0</v>
      </c>
      <c r="S1208" s="16"/>
      <c r="T1208" s="110"/>
      <c r="U1208" s="111"/>
      <c r="V1208" s="111"/>
      <c r="W1208" s="111"/>
      <c r="X1208" s="112"/>
      <c r="Y1208" s="8"/>
      <c r="Z1208" s="11"/>
    </row>
    <row r="1209" spans="1:26" customFormat="1" x14ac:dyDescent="0.25">
      <c r="A1209" s="3">
        <f t="shared" si="198"/>
        <v>0</v>
      </c>
      <c r="B1209" s="43">
        <f t="shared" si="199"/>
        <v>0</v>
      </c>
      <c r="C1209" s="43">
        <f t="shared" si="200"/>
        <v>0</v>
      </c>
      <c r="D1209" s="43">
        <f t="shared" si="201"/>
        <v>0</v>
      </c>
      <c r="E1209" s="3">
        <f t="shared" si="202"/>
        <v>0</v>
      </c>
      <c r="F1209" s="45"/>
      <c r="G1209" s="70"/>
      <c r="H1209" s="50"/>
      <c r="I1209" s="50"/>
      <c r="J1209" s="59"/>
      <c r="K1209" s="59"/>
      <c r="L1209" s="59"/>
      <c r="M1209" s="60" t="str">
        <f t="shared" si="208"/>
        <v/>
      </c>
      <c r="N1209" s="4">
        <f t="shared" si="203"/>
        <v>0</v>
      </c>
      <c r="O1209" s="4">
        <f t="shared" si="204"/>
        <v>0</v>
      </c>
      <c r="P1209" s="4">
        <f t="shared" si="205"/>
        <v>0</v>
      </c>
      <c r="Q1209" s="16">
        <f t="shared" si="206"/>
        <v>0</v>
      </c>
      <c r="R1209" s="16">
        <f t="shared" si="207"/>
        <v>0</v>
      </c>
      <c r="S1209" s="16"/>
      <c r="T1209" s="110"/>
      <c r="U1209" s="111"/>
      <c r="V1209" s="111"/>
      <c r="W1209" s="111"/>
      <c r="X1209" s="112"/>
      <c r="Y1209" s="8"/>
      <c r="Z1209" s="11"/>
    </row>
    <row r="1210" spans="1:26" customFormat="1" x14ac:dyDescent="0.25">
      <c r="A1210" s="3">
        <f t="shared" si="198"/>
        <v>0</v>
      </c>
      <c r="B1210" s="43">
        <f t="shared" si="199"/>
        <v>0</v>
      </c>
      <c r="C1210" s="43">
        <f t="shared" si="200"/>
        <v>0</v>
      </c>
      <c r="D1210" s="43">
        <f t="shared" si="201"/>
        <v>0</v>
      </c>
      <c r="E1210" s="3">
        <f t="shared" si="202"/>
        <v>0</v>
      </c>
      <c r="F1210" s="45"/>
      <c r="G1210" s="70"/>
      <c r="H1210" s="50"/>
      <c r="I1210" s="50"/>
      <c r="J1210" s="59"/>
      <c r="K1210" s="59"/>
      <c r="L1210" s="59"/>
      <c r="M1210" s="60" t="str">
        <f t="shared" si="208"/>
        <v/>
      </c>
      <c r="N1210" s="4">
        <f t="shared" si="203"/>
        <v>0</v>
      </c>
      <c r="O1210" s="4">
        <f t="shared" si="204"/>
        <v>0</v>
      </c>
      <c r="P1210" s="4">
        <f t="shared" si="205"/>
        <v>0</v>
      </c>
      <c r="Q1210" s="16">
        <f t="shared" si="206"/>
        <v>0</v>
      </c>
      <c r="R1210" s="16">
        <f t="shared" si="207"/>
        <v>0</v>
      </c>
      <c r="S1210" s="16"/>
      <c r="T1210" s="110"/>
      <c r="U1210" s="111"/>
      <c r="V1210" s="111"/>
      <c r="W1210" s="111"/>
      <c r="X1210" s="112"/>
      <c r="Y1210" s="8"/>
      <c r="Z1210" s="11"/>
    </row>
    <row r="1211" spans="1:26" customFormat="1" x14ac:dyDescent="0.25">
      <c r="A1211" s="3">
        <f t="shared" si="198"/>
        <v>0</v>
      </c>
      <c r="B1211" s="43">
        <f t="shared" si="199"/>
        <v>0</v>
      </c>
      <c r="C1211" s="43">
        <f t="shared" si="200"/>
        <v>0</v>
      </c>
      <c r="D1211" s="43">
        <f t="shared" si="201"/>
        <v>0</v>
      </c>
      <c r="E1211" s="3">
        <f t="shared" si="202"/>
        <v>0</v>
      </c>
      <c r="F1211" s="45"/>
      <c r="G1211" s="70"/>
      <c r="H1211" s="50"/>
      <c r="I1211" s="50"/>
      <c r="J1211" s="59"/>
      <c r="K1211" s="59"/>
      <c r="L1211" s="59"/>
      <c r="M1211" s="60" t="str">
        <f t="shared" si="208"/>
        <v/>
      </c>
      <c r="N1211" s="4">
        <f t="shared" si="203"/>
        <v>0</v>
      </c>
      <c r="O1211" s="4">
        <f t="shared" si="204"/>
        <v>0</v>
      </c>
      <c r="P1211" s="4">
        <f t="shared" si="205"/>
        <v>0</v>
      </c>
      <c r="Q1211" s="16">
        <f t="shared" si="206"/>
        <v>0</v>
      </c>
      <c r="R1211" s="16">
        <f t="shared" si="207"/>
        <v>0</v>
      </c>
      <c r="S1211" s="16"/>
      <c r="T1211" s="110"/>
      <c r="U1211" s="111"/>
      <c r="V1211" s="111"/>
      <c r="W1211" s="111"/>
      <c r="X1211" s="112"/>
      <c r="Y1211" s="8"/>
      <c r="Z1211" s="11"/>
    </row>
    <row r="1212" spans="1:26" customFormat="1" x14ac:dyDescent="0.25">
      <c r="A1212" s="3">
        <f t="shared" si="198"/>
        <v>0</v>
      </c>
      <c r="B1212" s="43">
        <f t="shared" si="199"/>
        <v>0</v>
      </c>
      <c r="C1212" s="43">
        <f t="shared" si="200"/>
        <v>0</v>
      </c>
      <c r="D1212" s="43">
        <f t="shared" si="201"/>
        <v>0</v>
      </c>
      <c r="E1212" s="3">
        <f t="shared" si="202"/>
        <v>0</v>
      </c>
      <c r="F1212" s="45"/>
      <c r="G1212" s="70"/>
      <c r="H1212" s="50"/>
      <c r="I1212" s="50"/>
      <c r="J1212" s="59"/>
      <c r="K1212" s="59"/>
      <c r="L1212" s="59"/>
      <c r="M1212" s="60" t="str">
        <f t="shared" si="208"/>
        <v/>
      </c>
      <c r="N1212" s="4">
        <f t="shared" si="203"/>
        <v>0</v>
      </c>
      <c r="O1212" s="4">
        <f t="shared" si="204"/>
        <v>0</v>
      </c>
      <c r="P1212" s="4">
        <f t="shared" si="205"/>
        <v>0</v>
      </c>
      <c r="Q1212" s="16">
        <f t="shared" si="206"/>
        <v>0</v>
      </c>
      <c r="R1212" s="16">
        <f t="shared" si="207"/>
        <v>0</v>
      </c>
      <c r="S1212" s="16"/>
      <c r="T1212" s="110"/>
      <c r="U1212" s="111"/>
      <c r="V1212" s="111"/>
      <c r="W1212" s="111"/>
      <c r="X1212" s="112"/>
      <c r="Y1212" s="8"/>
      <c r="Z1212" s="11"/>
    </row>
    <row r="1213" spans="1:26" customFormat="1" x14ac:dyDescent="0.25">
      <c r="A1213" s="3">
        <f t="shared" si="198"/>
        <v>0</v>
      </c>
      <c r="B1213" s="43">
        <f t="shared" si="199"/>
        <v>0</v>
      </c>
      <c r="C1213" s="43">
        <f t="shared" si="200"/>
        <v>0</v>
      </c>
      <c r="D1213" s="43">
        <f t="shared" si="201"/>
        <v>0</v>
      </c>
      <c r="E1213" s="3">
        <f t="shared" si="202"/>
        <v>0</v>
      </c>
      <c r="F1213" s="45"/>
      <c r="G1213" s="70"/>
      <c r="H1213" s="50"/>
      <c r="I1213" s="50"/>
      <c r="J1213" s="59"/>
      <c r="K1213" s="59"/>
      <c r="L1213" s="59"/>
      <c r="M1213" s="60" t="str">
        <f t="shared" si="208"/>
        <v/>
      </c>
      <c r="N1213" s="4">
        <f t="shared" si="203"/>
        <v>0</v>
      </c>
      <c r="O1213" s="4">
        <f t="shared" si="204"/>
        <v>0</v>
      </c>
      <c r="P1213" s="4">
        <f t="shared" si="205"/>
        <v>0</v>
      </c>
      <c r="Q1213" s="16">
        <f t="shared" si="206"/>
        <v>0</v>
      </c>
      <c r="R1213" s="16">
        <f t="shared" si="207"/>
        <v>0</v>
      </c>
      <c r="S1213" s="16"/>
      <c r="T1213" s="110"/>
      <c r="U1213" s="111"/>
      <c r="V1213" s="111"/>
      <c r="W1213" s="111"/>
      <c r="X1213" s="112"/>
      <c r="Y1213" s="8"/>
      <c r="Z1213" s="11"/>
    </row>
    <row r="1214" spans="1:26" customFormat="1" x14ac:dyDescent="0.25">
      <c r="A1214" s="3">
        <f t="shared" si="198"/>
        <v>0</v>
      </c>
      <c r="B1214" s="43">
        <f t="shared" si="199"/>
        <v>0</v>
      </c>
      <c r="C1214" s="43">
        <f t="shared" si="200"/>
        <v>0</v>
      </c>
      <c r="D1214" s="43">
        <f t="shared" si="201"/>
        <v>0</v>
      </c>
      <c r="E1214" s="3">
        <f t="shared" si="202"/>
        <v>0</v>
      </c>
      <c r="F1214" s="45"/>
      <c r="G1214" s="70"/>
      <c r="H1214" s="50"/>
      <c r="I1214" s="50"/>
      <c r="J1214" s="59"/>
      <c r="K1214" s="59"/>
      <c r="L1214" s="59"/>
      <c r="M1214" s="60" t="str">
        <f t="shared" si="208"/>
        <v/>
      </c>
      <c r="N1214" s="4">
        <f t="shared" si="203"/>
        <v>0</v>
      </c>
      <c r="O1214" s="4">
        <f t="shared" si="204"/>
        <v>0</v>
      </c>
      <c r="P1214" s="4">
        <f t="shared" si="205"/>
        <v>0</v>
      </c>
      <c r="Q1214" s="16">
        <f t="shared" si="206"/>
        <v>0</v>
      </c>
      <c r="R1214" s="16">
        <f t="shared" si="207"/>
        <v>0</v>
      </c>
      <c r="S1214" s="16"/>
      <c r="T1214" s="110"/>
      <c r="U1214" s="111"/>
      <c r="V1214" s="111"/>
      <c r="W1214" s="111"/>
      <c r="X1214" s="112"/>
      <c r="Y1214" s="8"/>
      <c r="Z1214" s="11"/>
    </row>
    <row r="1215" spans="1:26" customFormat="1" x14ac:dyDescent="0.25">
      <c r="A1215" s="3">
        <f t="shared" si="198"/>
        <v>0</v>
      </c>
      <c r="B1215" s="43">
        <f t="shared" si="199"/>
        <v>0</v>
      </c>
      <c r="C1215" s="43">
        <f t="shared" si="200"/>
        <v>0</v>
      </c>
      <c r="D1215" s="43">
        <f t="shared" si="201"/>
        <v>0</v>
      </c>
      <c r="E1215" s="3">
        <f t="shared" si="202"/>
        <v>0</v>
      </c>
      <c r="F1215" s="45"/>
      <c r="G1215" s="70"/>
      <c r="H1215" s="50"/>
      <c r="I1215" s="50"/>
      <c r="J1215" s="59"/>
      <c r="K1215" s="59"/>
      <c r="L1215" s="59"/>
      <c r="M1215" s="60" t="str">
        <f t="shared" si="208"/>
        <v/>
      </c>
      <c r="N1215" s="4">
        <f t="shared" si="203"/>
        <v>0</v>
      </c>
      <c r="O1215" s="4">
        <f t="shared" si="204"/>
        <v>0</v>
      </c>
      <c r="P1215" s="4">
        <f t="shared" si="205"/>
        <v>0</v>
      </c>
      <c r="Q1215" s="16">
        <f t="shared" si="206"/>
        <v>0</v>
      </c>
      <c r="R1215" s="16">
        <f t="shared" si="207"/>
        <v>0</v>
      </c>
      <c r="S1215" s="16"/>
      <c r="T1215" s="110"/>
      <c r="U1215" s="111"/>
      <c r="V1215" s="111"/>
      <c r="W1215" s="111"/>
      <c r="X1215" s="112"/>
      <c r="Y1215" s="8"/>
      <c r="Z1215" s="11"/>
    </row>
    <row r="1216" spans="1:26" customFormat="1" x14ac:dyDescent="0.25">
      <c r="A1216" s="3">
        <f t="shared" si="198"/>
        <v>0</v>
      </c>
      <c r="B1216" s="43">
        <f t="shared" si="199"/>
        <v>0</v>
      </c>
      <c r="C1216" s="43">
        <f t="shared" si="200"/>
        <v>0</v>
      </c>
      <c r="D1216" s="43">
        <f t="shared" si="201"/>
        <v>0</v>
      </c>
      <c r="E1216" s="3">
        <f t="shared" si="202"/>
        <v>0</v>
      </c>
      <c r="F1216" s="45"/>
      <c r="G1216" s="70"/>
      <c r="H1216" s="50"/>
      <c r="I1216" s="50"/>
      <c r="J1216" s="59"/>
      <c r="K1216" s="59"/>
      <c r="L1216" s="59"/>
      <c r="M1216" s="60" t="str">
        <f t="shared" si="208"/>
        <v/>
      </c>
      <c r="N1216" s="4">
        <f t="shared" si="203"/>
        <v>0</v>
      </c>
      <c r="O1216" s="4">
        <f t="shared" si="204"/>
        <v>0</v>
      </c>
      <c r="P1216" s="4">
        <f t="shared" si="205"/>
        <v>0</v>
      </c>
      <c r="Q1216" s="16">
        <f t="shared" si="206"/>
        <v>0</v>
      </c>
      <c r="R1216" s="16">
        <f t="shared" si="207"/>
        <v>0</v>
      </c>
      <c r="S1216" s="16"/>
      <c r="T1216" s="110"/>
      <c r="U1216" s="111"/>
      <c r="V1216" s="111"/>
      <c r="W1216" s="111"/>
      <c r="X1216" s="112"/>
      <c r="Y1216" s="8"/>
      <c r="Z1216" s="11"/>
    </row>
    <row r="1217" spans="1:26" customFormat="1" x14ac:dyDescent="0.25">
      <c r="A1217" s="3">
        <f t="shared" si="198"/>
        <v>0</v>
      </c>
      <c r="B1217" s="43">
        <f t="shared" si="199"/>
        <v>0</v>
      </c>
      <c r="C1217" s="43">
        <f t="shared" si="200"/>
        <v>0</v>
      </c>
      <c r="D1217" s="43">
        <f t="shared" si="201"/>
        <v>0</v>
      </c>
      <c r="E1217" s="3">
        <f t="shared" si="202"/>
        <v>0</v>
      </c>
      <c r="F1217" s="45"/>
      <c r="G1217" s="70"/>
      <c r="H1217" s="50"/>
      <c r="I1217" s="50"/>
      <c r="J1217" s="59"/>
      <c r="K1217" s="59"/>
      <c r="L1217" s="59"/>
      <c r="M1217" s="60" t="str">
        <f t="shared" si="208"/>
        <v/>
      </c>
      <c r="N1217" s="4">
        <f t="shared" si="203"/>
        <v>0</v>
      </c>
      <c r="O1217" s="4">
        <f t="shared" si="204"/>
        <v>0</v>
      </c>
      <c r="P1217" s="4">
        <f t="shared" si="205"/>
        <v>0</v>
      </c>
      <c r="Q1217" s="16">
        <f t="shared" si="206"/>
        <v>0</v>
      </c>
      <c r="R1217" s="16">
        <f t="shared" si="207"/>
        <v>0</v>
      </c>
      <c r="S1217" s="16"/>
      <c r="T1217" s="110"/>
      <c r="U1217" s="111"/>
      <c r="V1217" s="111"/>
      <c r="W1217" s="111"/>
      <c r="X1217" s="112"/>
      <c r="Y1217" s="8"/>
      <c r="Z1217" s="11"/>
    </row>
    <row r="1218" spans="1:26" customFormat="1" x14ac:dyDescent="0.25">
      <c r="A1218" s="3">
        <f t="shared" si="198"/>
        <v>0</v>
      </c>
      <c r="B1218" s="43">
        <f t="shared" si="199"/>
        <v>0</v>
      </c>
      <c r="C1218" s="43">
        <f t="shared" si="200"/>
        <v>0</v>
      </c>
      <c r="D1218" s="43">
        <f t="shared" si="201"/>
        <v>0</v>
      </c>
      <c r="E1218" s="3">
        <f t="shared" si="202"/>
        <v>0</v>
      </c>
      <c r="F1218" s="45"/>
      <c r="G1218" s="70"/>
      <c r="H1218" s="50"/>
      <c r="I1218" s="50"/>
      <c r="J1218" s="59"/>
      <c r="K1218" s="59"/>
      <c r="L1218" s="59"/>
      <c r="M1218" s="60" t="str">
        <f t="shared" si="208"/>
        <v/>
      </c>
      <c r="N1218" s="4">
        <f t="shared" si="203"/>
        <v>0</v>
      </c>
      <c r="O1218" s="4">
        <f t="shared" si="204"/>
        <v>0</v>
      </c>
      <c r="P1218" s="4">
        <f t="shared" si="205"/>
        <v>0</v>
      </c>
      <c r="Q1218" s="16">
        <f t="shared" si="206"/>
        <v>0</v>
      </c>
      <c r="R1218" s="16">
        <f t="shared" si="207"/>
        <v>0</v>
      </c>
      <c r="S1218" s="16"/>
      <c r="T1218" s="110"/>
      <c r="U1218" s="111"/>
      <c r="V1218" s="111"/>
      <c r="W1218" s="111"/>
      <c r="X1218" s="112"/>
      <c r="Y1218" s="8"/>
      <c r="Z1218" s="11"/>
    </row>
    <row r="1219" spans="1:26" customFormat="1" x14ac:dyDescent="0.25">
      <c r="A1219" s="3">
        <f t="shared" si="198"/>
        <v>0</v>
      </c>
      <c r="B1219" s="43">
        <f t="shared" si="199"/>
        <v>0</v>
      </c>
      <c r="C1219" s="43">
        <f t="shared" si="200"/>
        <v>0</v>
      </c>
      <c r="D1219" s="43">
        <f t="shared" si="201"/>
        <v>0</v>
      </c>
      <c r="E1219" s="3">
        <f t="shared" si="202"/>
        <v>0</v>
      </c>
      <c r="F1219" s="45"/>
      <c r="G1219" s="70"/>
      <c r="H1219" s="50"/>
      <c r="I1219" s="50"/>
      <c r="J1219" s="59"/>
      <c r="K1219" s="59"/>
      <c r="L1219" s="59"/>
      <c r="M1219" s="60" t="str">
        <f t="shared" si="208"/>
        <v/>
      </c>
      <c r="N1219" s="4">
        <f t="shared" si="203"/>
        <v>0</v>
      </c>
      <c r="O1219" s="4">
        <f t="shared" si="204"/>
        <v>0</v>
      </c>
      <c r="P1219" s="4">
        <f t="shared" si="205"/>
        <v>0</v>
      </c>
      <c r="Q1219" s="16">
        <f t="shared" si="206"/>
        <v>0</v>
      </c>
      <c r="R1219" s="16">
        <f t="shared" si="207"/>
        <v>0</v>
      </c>
      <c r="S1219" s="16"/>
      <c r="T1219" s="110"/>
      <c r="U1219" s="111"/>
      <c r="V1219" s="111"/>
      <c r="W1219" s="111"/>
      <c r="X1219" s="112"/>
      <c r="Y1219" s="8"/>
      <c r="Z1219" s="11"/>
    </row>
    <row r="1220" spans="1:26" customFormat="1" x14ac:dyDescent="0.25">
      <c r="A1220" s="3">
        <f t="shared" si="198"/>
        <v>0</v>
      </c>
      <c r="B1220" s="43">
        <f t="shared" si="199"/>
        <v>0</v>
      </c>
      <c r="C1220" s="43">
        <f t="shared" si="200"/>
        <v>0</v>
      </c>
      <c r="D1220" s="43">
        <f t="shared" si="201"/>
        <v>0</v>
      </c>
      <c r="E1220" s="3">
        <f t="shared" si="202"/>
        <v>0</v>
      </c>
      <c r="F1220" s="45"/>
      <c r="G1220" s="70"/>
      <c r="H1220" s="50"/>
      <c r="I1220" s="50"/>
      <c r="J1220" s="59"/>
      <c r="K1220" s="59"/>
      <c r="L1220" s="59"/>
      <c r="M1220" s="60" t="str">
        <f t="shared" si="208"/>
        <v/>
      </c>
      <c r="N1220" s="4">
        <f t="shared" si="203"/>
        <v>0</v>
      </c>
      <c r="O1220" s="4">
        <f t="shared" si="204"/>
        <v>0</v>
      </c>
      <c r="P1220" s="4">
        <f t="shared" si="205"/>
        <v>0</v>
      </c>
      <c r="Q1220" s="16">
        <f t="shared" si="206"/>
        <v>0</v>
      </c>
      <c r="R1220" s="16">
        <f t="shared" si="207"/>
        <v>0</v>
      </c>
      <c r="S1220" s="16"/>
      <c r="T1220" s="110"/>
      <c r="U1220" s="111"/>
      <c r="V1220" s="111"/>
      <c r="W1220" s="111"/>
      <c r="X1220" s="112"/>
      <c r="Y1220" s="8"/>
      <c r="Z1220" s="11"/>
    </row>
    <row r="1221" spans="1:26" customFormat="1" x14ac:dyDescent="0.25">
      <c r="A1221" s="3">
        <f t="shared" si="198"/>
        <v>0</v>
      </c>
      <c r="B1221" s="43">
        <f t="shared" si="199"/>
        <v>0</v>
      </c>
      <c r="C1221" s="43">
        <f t="shared" si="200"/>
        <v>0</v>
      </c>
      <c r="D1221" s="43">
        <f t="shared" si="201"/>
        <v>0</v>
      </c>
      <c r="E1221" s="3">
        <f t="shared" si="202"/>
        <v>0</v>
      </c>
      <c r="F1221" s="45"/>
      <c r="G1221" s="70"/>
      <c r="H1221" s="50"/>
      <c r="I1221" s="50"/>
      <c r="J1221" s="59"/>
      <c r="K1221" s="59"/>
      <c r="L1221" s="59"/>
      <c r="M1221" s="60" t="str">
        <f t="shared" si="208"/>
        <v/>
      </c>
      <c r="N1221" s="4">
        <f t="shared" si="203"/>
        <v>0</v>
      </c>
      <c r="O1221" s="4">
        <f t="shared" si="204"/>
        <v>0</v>
      </c>
      <c r="P1221" s="4">
        <f t="shared" si="205"/>
        <v>0</v>
      </c>
      <c r="Q1221" s="16">
        <f t="shared" si="206"/>
        <v>0</v>
      </c>
      <c r="R1221" s="16">
        <f t="shared" si="207"/>
        <v>0</v>
      </c>
      <c r="S1221" s="16"/>
      <c r="T1221" s="110"/>
      <c r="U1221" s="111"/>
      <c r="V1221" s="111"/>
      <c r="W1221" s="111"/>
      <c r="X1221" s="112"/>
      <c r="Y1221" s="8"/>
      <c r="Z1221" s="11"/>
    </row>
    <row r="1222" spans="1:26" customFormat="1" x14ac:dyDescent="0.25">
      <c r="A1222" s="3">
        <f t="shared" si="198"/>
        <v>0</v>
      </c>
      <c r="B1222" s="43">
        <f t="shared" si="199"/>
        <v>0</v>
      </c>
      <c r="C1222" s="43">
        <f t="shared" si="200"/>
        <v>0</v>
      </c>
      <c r="D1222" s="43">
        <f t="shared" si="201"/>
        <v>0</v>
      </c>
      <c r="E1222" s="3">
        <f t="shared" si="202"/>
        <v>0</v>
      </c>
      <c r="F1222" s="45"/>
      <c r="G1222" s="70"/>
      <c r="H1222" s="50"/>
      <c r="I1222" s="50"/>
      <c r="J1222" s="59"/>
      <c r="K1222" s="59"/>
      <c r="L1222" s="59"/>
      <c r="M1222" s="60" t="str">
        <f t="shared" si="208"/>
        <v/>
      </c>
      <c r="N1222" s="4">
        <f t="shared" si="203"/>
        <v>0</v>
      </c>
      <c r="O1222" s="4">
        <f t="shared" si="204"/>
        <v>0</v>
      </c>
      <c r="P1222" s="4">
        <f t="shared" si="205"/>
        <v>0</v>
      </c>
      <c r="Q1222" s="16">
        <f t="shared" si="206"/>
        <v>0</v>
      </c>
      <c r="R1222" s="16">
        <f t="shared" si="207"/>
        <v>0</v>
      </c>
      <c r="S1222" s="16"/>
      <c r="T1222" s="110"/>
      <c r="U1222" s="111"/>
      <c r="V1222" s="111"/>
      <c r="W1222" s="111"/>
      <c r="X1222" s="112"/>
      <c r="Y1222" s="8"/>
      <c r="Z1222" s="11"/>
    </row>
    <row r="1223" spans="1:26" customFormat="1" x14ac:dyDescent="0.25">
      <c r="A1223" s="3">
        <f t="shared" si="198"/>
        <v>0</v>
      </c>
      <c r="B1223" s="43">
        <f t="shared" si="199"/>
        <v>0</v>
      </c>
      <c r="C1223" s="43">
        <f t="shared" si="200"/>
        <v>0</v>
      </c>
      <c r="D1223" s="43">
        <f t="shared" si="201"/>
        <v>0</v>
      </c>
      <c r="E1223" s="3">
        <f t="shared" si="202"/>
        <v>0</v>
      </c>
      <c r="F1223" s="45"/>
      <c r="G1223" s="70"/>
      <c r="H1223" s="50"/>
      <c r="I1223" s="50"/>
      <c r="J1223" s="59"/>
      <c r="K1223" s="59"/>
      <c r="L1223" s="59"/>
      <c r="M1223" s="60" t="str">
        <f t="shared" si="208"/>
        <v/>
      </c>
      <c r="N1223" s="4">
        <f t="shared" si="203"/>
        <v>0</v>
      </c>
      <c r="O1223" s="4">
        <f t="shared" si="204"/>
        <v>0</v>
      </c>
      <c r="P1223" s="4">
        <f t="shared" si="205"/>
        <v>0</v>
      </c>
      <c r="Q1223" s="16">
        <f t="shared" si="206"/>
        <v>0</v>
      </c>
      <c r="R1223" s="16">
        <f t="shared" si="207"/>
        <v>0</v>
      </c>
      <c r="S1223" s="16"/>
      <c r="T1223" s="110"/>
      <c r="U1223" s="111"/>
      <c r="V1223" s="111"/>
      <c r="W1223" s="111"/>
      <c r="X1223" s="112"/>
      <c r="Y1223" s="8"/>
      <c r="Z1223" s="11"/>
    </row>
    <row r="1224" spans="1:26" customFormat="1" x14ac:dyDescent="0.25">
      <c r="A1224" s="3">
        <f t="shared" si="198"/>
        <v>0</v>
      </c>
      <c r="B1224" s="43">
        <f t="shared" si="199"/>
        <v>0</v>
      </c>
      <c r="C1224" s="43">
        <f t="shared" si="200"/>
        <v>0</v>
      </c>
      <c r="D1224" s="43">
        <f t="shared" si="201"/>
        <v>0</v>
      </c>
      <c r="E1224" s="3">
        <f t="shared" si="202"/>
        <v>0</v>
      </c>
      <c r="F1224" s="45"/>
      <c r="G1224" s="70"/>
      <c r="H1224" s="50"/>
      <c r="I1224" s="50"/>
      <c r="J1224" s="59"/>
      <c r="K1224" s="59"/>
      <c r="L1224" s="59"/>
      <c r="M1224" s="60" t="str">
        <f t="shared" si="208"/>
        <v/>
      </c>
      <c r="N1224" s="4">
        <f t="shared" si="203"/>
        <v>0</v>
      </c>
      <c r="O1224" s="4">
        <f t="shared" si="204"/>
        <v>0</v>
      </c>
      <c r="P1224" s="4">
        <f t="shared" si="205"/>
        <v>0</v>
      </c>
      <c r="Q1224" s="16">
        <f t="shared" si="206"/>
        <v>0</v>
      </c>
      <c r="R1224" s="16">
        <f t="shared" si="207"/>
        <v>0</v>
      </c>
      <c r="S1224" s="16"/>
      <c r="T1224" s="110"/>
      <c r="U1224" s="111"/>
      <c r="V1224" s="111"/>
      <c r="W1224" s="111"/>
      <c r="X1224" s="112"/>
      <c r="Y1224" s="8"/>
      <c r="Z1224" s="11"/>
    </row>
    <row r="1225" spans="1:26" customFormat="1" x14ac:dyDescent="0.25">
      <c r="A1225" s="3">
        <f t="shared" si="198"/>
        <v>0</v>
      </c>
      <c r="B1225" s="43">
        <f t="shared" si="199"/>
        <v>0</v>
      </c>
      <c r="C1225" s="43">
        <f t="shared" si="200"/>
        <v>0</v>
      </c>
      <c r="D1225" s="43">
        <f t="shared" si="201"/>
        <v>0</v>
      </c>
      <c r="E1225" s="3">
        <f t="shared" si="202"/>
        <v>0</v>
      </c>
      <c r="F1225" s="45"/>
      <c r="G1225" s="70"/>
      <c r="H1225" s="50"/>
      <c r="I1225" s="50"/>
      <c r="J1225" s="59"/>
      <c r="K1225" s="59"/>
      <c r="L1225" s="59"/>
      <c r="M1225" s="60" t="str">
        <f t="shared" si="208"/>
        <v/>
      </c>
      <c r="N1225" s="4">
        <f t="shared" si="203"/>
        <v>0</v>
      </c>
      <c r="O1225" s="4">
        <f t="shared" si="204"/>
        <v>0</v>
      </c>
      <c r="P1225" s="4">
        <f t="shared" si="205"/>
        <v>0</v>
      </c>
      <c r="Q1225" s="16">
        <f t="shared" si="206"/>
        <v>0</v>
      </c>
      <c r="R1225" s="16">
        <f t="shared" si="207"/>
        <v>0</v>
      </c>
      <c r="S1225" s="16"/>
      <c r="T1225" s="110"/>
      <c r="U1225" s="111"/>
      <c r="V1225" s="111"/>
      <c r="W1225" s="111"/>
      <c r="X1225" s="112"/>
      <c r="Y1225" s="8"/>
      <c r="Z1225" s="11"/>
    </row>
    <row r="1226" spans="1:26" customFormat="1" x14ac:dyDescent="0.25">
      <c r="A1226" s="3">
        <f t="shared" si="198"/>
        <v>0</v>
      </c>
      <c r="B1226" s="43">
        <f t="shared" si="199"/>
        <v>0</v>
      </c>
      <c r="C1226" s="43">
        <f t="shared" si="200"/>
        <v>0</v>
      </c>
      <c r="D1226" s="43">
        <f t="shared" si="201"/>
        <v>0</v>
      </c>
      <c r="E1226" s="3">
        <f t="shared" si="202"/>
        <v>0</v>
      </c>
      <c r="F1226" s="45"/>
      <c r="G1226" s="70"/>
      <c r="H1226" s="50"/>
      <c r="I1226" s="50"/>
      <c r="J1226" s="59"/>
      <c r="K1226" s="59"/>
      <c r="L1226" s="59"/>
      <c r="M1226" s="60" t="str">
        <f t="shared" si="208"/>
        <v/>
      </c>
      <c r="N1226" s="4">
        <f t="shared" si="203"/>
        <v>0</v>
      </c>
      <c r="O1226" s="4">
        <f t="shared" si="204"/>
        <v>0</v>
      </c>
      <c r="P1226" s="4">
        <f t="shared" si="205"/>
        <v>0</v>
      </c>
      <c r="Q1226" s="16">
        <f t="shared" si="206"/>
        <v>0</v>
      </c>
      <c r="R1226" s="16">
        <f t="shared" si="207"/>
        <v>0</v>
      </c>
      <c r="S1226" s="16"/>
      <c r="T1226" s="110"/>
      <c r="U1226" s="111"/>
      <c r="V1226" s="111"/>
      <c r="W1226" s="111"/>
      <c r="X1226" s="112"/>
      <c r="Y1226" s="8"/>
      <c r="Z1226" s="11"/>
    </row>
    <row r="1227" spans="1:26" customFormat="1" x14ac:dyDescent="0.25">
      <c r="A1227" s="3">
        <f t="shared" si="198"/>
        <v>0</v>
      </c>
      <c r="B1227" s="43">
        <f t="shared" si="199"/>
        <v>0</v>
      </c>
      <c r="C1227" s="43">
        <f t="shared" si="200"/>
        <v>0</v>
      </c>
      <c r="D1227" s="43">
        <f t="shared" si="201"/>
        <v>0</v>
      </c>
      <c r="E1227" s="3">
        <f t="shared" si="202"/>
        <v>0</v>
      </c>
      <c r="F1227" s="45"/>
      <c r="G1227" s="70"/>
      <c r="H1227" s="50"/>
      <c r="I1227" s="50"/>
      <c r="J1227" s="59"/>
      <c r="K1227" s="59"/>
      <c r="L1227" s="59"/>
      <c r="M1227" s="60" t="str">
        <f t="shared" si="208"/>
        <v/>
      </c>
      <c r="N1227" s="4">
        <f t="shared" si="203"/>
        <v>0</v>
      </c>
      <c r="O1227" s="4">
        <f t="shared" si="204"/>
        <v>0</v>
      </c>
      <c r="P1227" s="4">
        <f t="shared" si="205"/>
        <v>0</v>
      </c>
      <c r="Q1227" s="16">
        <f t="shared" si="206"/>
        <v>0</v>
      </c>
      <c r="R1227" s="16">
        <f t="shared" si="207"/>
        <v>0</v>
      </c>
      <c r="S1227" s="16"/>
      <c r="T1227" s="110"/>
      <c r="U1227" s="111"/>
      <c r="V1227" s="111"/>
      <c r="W1227" s="111"/>
      <c r="X1227" s="112"/>
      <c r="Y1227" s="8"/>
      <c r="Z1227" s="11"/>
    </row>
    <row r="1228" spans="1:26" customFormat="1" x14ac:dyDescent="0.25">
      <c r="A1228" s="3">
        <f t="shared" si="198"/>
        <v>0</v>
      </c>
      <c r="B1228" s="43">
        <f t="shared" si="199"/>
        <v>0</v>
      </c>
      <c r="C1228" s="43">
        <f t="shared" si="200"/>
        <v>0</v>
      </c>
      <c r="D1228" s="43">
        <f t="shared" si="201"/>
        <v>0</v>
      </c>
      <c r="E1228" s="3">
        <f t="shared" si="202"/>
        <v>0</v>
      </c>
      <c r="F1228" s="45"/>
      <c r="G1228" s="70"/>
      <c r="H1228" s="50"/>
      <c r="I1228" s="50"/>
      <c r="J1228" s="59"/>
      <c r="K1228" s="59"/>
      <c r="L1228" s="59"/>
      <c r="M1228" s="60" t="str">
        <f t="shared" si="208"/>
        <v/>
      </c>
      <c r="N1228" s="4">
        <f t="shared" si="203"/>
        <v>0</v>
      </c>
      <c r="O1228" s="4">
        <f t="shared" si="204"/>
        <v>0</v>
      </c>
      <c r="P1228" s="4">
        <f t="shared" si="205"/>
        <v>0</v>
      </c>
      <c r="Q1228" s="16">
        <f t="shared" si="206"/>
        <v>0</v>
      </c>
      <c r="R1228" s="16">
        <f t="shared" si="207"/>
        <v>0</v>
      </c>
      <c r="S1228" s="16"/>
      <c r="T1228" s="113"/>
      <c r="U1228" s="114"/>
      <c r="V1228" s="114"/>
      <c r="W1228" s="114"/>
      <c r="X1228" s="115"/>
      <c r="Y1228" s="8"/>
      <c r="Z1228" s="11"/>
    </row>
    <row r="1229" spans="1:26" customFormat="1" x14ac:dyDescent="0.25">
      <c r="A1229" s="3">
        <f t="shared" si="198"/>
        <v>0</v>
      </c>
      <c r="B1229" s="43">
        <f t="shared" si="199"/>
        <v>0</v>
      </c>
      <c r="C1229" s="43">
        <f t="shared" si="200"/>
        <v>0</v>
      </c>
      <c r="D1229" s="43">
        <f t="shared" si="201"/>
        <v>0</v>
      </c>
      <c r="E1229" s="3">
        <f t="shared" si="202"/>
        <v>0</v>
      </c>
      <c r="F1229" s="45"/>
      <c r="G1229" s="70"/>
      <c r="H1229" s="50"/>
      <c r="I1229" s="50"/>
      <c r="J1229" s="59"/>
      <c r="K1229" s="59"/>
      <c r="L1229" s="59"/>
      <c r="M1229" s="60" t="str">
        <f t="shared" si="208"/>
        <v/>
      </c>
      <c r="N1229" s="4">
        <f t="shared" si="203"/>
        <v>0</v>
      </c>
      <c r="O1229" s="4">
        <f t="shared" si="204"/>
        <v>0</v>
      </c>
      <c r="P1229" s="4">
        <f t="shared" si="205"/>
        <v>0</v>
      </c>
      <c r="Q1229" s="16">
        <f t="shared" si="206"/>
        <v>0</v>
      </c>
      <c r="R1229" s="16">
        <f t="shared" si="207"/>
        <v>0</v>
      </c>
      <c r="S1229" s="16"/>
      <c r="T1229" s="110"/>
      <c r="U1229" s="111"/>
      <c r="V1229" s="111"/>
      <c r="W1229" s="111"/>
      <c r="X1229" s="112"/>
      <c r="Y1229" s="8"/>
      <c r="Z1229" s="11"/>
    </row>
    <row r="1230" spans="1:26" customFormat="1" x14ac:dyDescent="0.25">
      <c r="A1230" s="3">
        <f t="shared" si="198"/>
        <v>0</v>
      </c>
      <c r="B1230" s="43">
        <f t="shared" si="199"/>
        <v>0</v>
      </c>
      <c r="C1230" s="43">
        <f t="shared" si="200"/>
        <v>0</v>
      </c>
      <c r="D1230" s="43">
        <f t="shared" si="201"/>
        <v>0</v>
      </c>
      <c r="E1230" s="3">
        <f t="shared" si="202"/>
        <v>0</v>
      </c>
      <c r="F1230" s="45"/>
      <c r="G1230" s="70"/>
      <c r="H1230" s="50"/>
      <c r="I1230" s="50"/>
      <c r="J1230" s="59"/>
      <c r="K1230" s="59"/>
      <c r="L1230" s="59"/>
      <c r="M1230" s="60" t="str">
        <f t="shared" si="208"/>
        <v/>
      </c>
      <c r="N1230" s="4">
        <f t="shared" si="203"/>
        <v>0</v>
      </c>
      <c r="O1230" s="4">
        <f t="shared" si="204"/>
        <v>0</v>
      </c>
      <c r="P1230" s="4">
        <f t="shared" si="205"/>
        <v>0</v>
      </c>
      <c r="Q1230" s="16">
        <f t="shared" si="206"/>
        <v>0</v>
      </c>
      <c r="R1230" s="16">
        <f t="shared" si="207"/>
        <v>0</v>
      </c>
      <c r="S1230" s="16"/>
      <c r="T1230" s="110"/>
      <c r="U1230" s="111"/>
      <c r="V1230" s="111"/>
      <c r="W1230" s="111"/>
      <c r="X1230" s="112"/>
      <c r="Y1230" s="8"/>
      <c r="Z1230" s="11"/>
    </row>
    <row r="1231" spans="1:26" customFormat="1" x14ac:dyDescent="0.25">
      <c r="A1231" s="3">
        <f t="shared" si="198"/>
        <v>0</v>
      </c>
      <c r="B1231" s="43">
        <f t="shared" si="199"/>
        <v>0</v>
      </c>
      <c r="C1231" s="43">
        <f t="shared" si="200"/>
        <v>0</v>
      </c>
      <c r="D1231" s="43">
        <f t="shared" si="201"/>
        <v>0</v>
      </c>
      <c r="E1231" s="3">
        <f t="shared" si="202"/>
        <v>0</v>
      </c>
      <c r="F1231" s="45"/>
      <c r="G1231" s="70"/>
      <c r="H1231" s="50"/>
      <c r="I1231" s="50"/>
      <c r="J1231" s="59"/>
      <c r="K1231" s="59"/>
      <c r="L1231" s="59"/>
      <c r="M1231" s="60" t="str">
        <f t="shared" si="208"/>
        <v/>
      </c>
      <c r="N1231" s="4">
        <f t="shared" si="203"/>
        <v>0</v>
      </c>
      <c r="O1231" s="4">
        <f t="shared" si="204"/>
        <v>0</v>
      </c>
      <c r="P1231" s="4">
        <f t="shared" si="205"/>
        <v>0</v>
      </c>
      <c r="Q1231" s="16">
        <f t="shared" si="206"/>
        <v>0</v>
      </c>
      <c r="R1231" s="16">
        <f t="shared" si="207"/>
        <v>0</v>
      </c>
      <c r="S1231" s="16"/>
      <c r="T1231" s="110"/>
      <c r="U1231" s="111"/>
      <c r="V1231" s="111"/>
      <c r="W1231" s="111"/>
      <c r="X1231" s="112"/>
      <c r="Y1231" s="8"/>
      <c r="Z1231" s="11"/>
    </row>
    <row r="1232" spans="1:26" customFormat="1" x14ac:dyDescent="0.25">
      <c r="A1232" s="3">
        <f t="shared" si="198"/>
        <v>0</v>
      </c>
      <c r="B1232" s="43">
        <f t="shared" si="199"/>
        <v>0</v>
      </c>
      <c r="C1232" s="43">
        <f t="shared" si="200"/>
        <v>0</v>
      </c>
      <c r="D1232" s="43">
        <f t="shared" si="201"/>
        <v>0</v>
      </c>
      <c r="E1232" s="3">
        <f t="shared" si="202"/>
        <v>0</v>
      </c>
      <c r="F1232" s="45"/>
      <c r="G1232" s="70"/>
      <c r="H1232" s="50"/>
      <c r="I1232" s="50"/>
      <c r="J1232" s="59"/>
      <c r="K1232" s="59"/>
      <c r="L1232" s="59"/>
      <c r="M1232" s="60" t="str">
        <f t="shared" si="208"/>
        <v/>
      </c>
      <c r="N1232" s="4">
        <f t="shared" si="203"/>
        <v>0</v>
      </c>
      <c r="O1232" s="4">
        <f t="shared" si="204"/>
        <v>0</v>
      </c>
      <c r="P1232" s="4">
        <f t="shared" si="205"/>
        <v>0</v>
      </c>
      <c r="Q1232" s="16">
        <f t="shared" si="206"/>
        <v>0</v>
      </c>
      <c r="R1232" s="16">
        <f t="shared" si="207"/>
        <v>0</v>
      </c>
      <c r="S1232" s="16"/>
      <c r="T1232" s="110"/>
      <c r="U1232" s="111"/>
      <c r="V1232" s="111"/>
      <c r="W1232" s="111"/>
      <c r="X1232" s="112"/>
      <c r="Y1232" s="8"/>
      <c r="Z1232" s="11"/>
    </row>
    <row r="1233" spans="1:26" customFormat="1" x14ac:dyDescent="0.25">
      <c r="A1233" s="3">
        <f t="shared" si="198"/>
        <v>0</v>
      </c>
      <c r="B1233" s="43">
        <f t="shared" si="199"/>
        <v>0</v>
      </c>
      <c r="C1233" s="43">
        <f t="shared" si="200"/>
        <v>0</v>
      </c>
      <c r="D1233" s="43">
        <f t="shared" si="201"/>
        <v>0</v>
      </c>
      <c r="E1233" s="3">
        <f t="shared" si="202"/>
        <v>0</v>
      </c>
      <c r="F1233" s="45"/>
      <c r="G1233" s="70"/>
      <c r="H1233" s="50"/>
      <c r="I1233" s="50"/>
      <c r="J1233" s="59"/>
      <c r="K1233" s="59"/>
      <c r="L1233" s="59"/>
      <c r="M1233" s="60" t="str">
        <f t="shared" si="208"/>
        <v/>
      </c>
      <c r="N1233" s="4">
        <f t="shared" si="203"/>
        <v>0</v>
      </c>
      <c r="O1233" s="4">
        <f t="shared" si="204"/>
        <v>0</v>
      </c>
      <c r="P1233" s="4">
        <f t="shared" si="205"/>
        <v>0</v>
      </c>
      <c r="Q1233" s="16">
        <f t="shared" si="206"/>
        <v>0</v>
      </c>
      <c r="R1233" s="16">
        <f t="shared" si="207"/>
        <v>0</v>
      </c>
      <c r="S1233" s="16"/>
      <c r="T1233" s="110"/>
      <c r="U1233" s="111"/>
      <c r="V1233" s="111"/>
      <c r="W1233" s="111"/>
      <c r="X1233" s="112"/>
      <c r="Y1233" s="8"/>
      <c r="Z1233" s="11"/>
    </row>
    <row r="1234" spans="1:26" customFormat="1" x14ac:dyDescent="0.25">
      <c r="A1234" s="3">
        <f t="shared" ref="A1234:A1297" si="209">IF(AND(G1234="", H1234="", I1234="", J1234="", K1234="", L1234=""), 0, 1)</f>
        <v>0</v>
      </c>
      <c r="B1234" s="43">
        <f t="shared" ref="B1234:B1297" si="210">IF(OR(G1234&lt;&gt;"", H1234&lt;&gt;"", I1234&lt;&gt;"", J1234&lt;&gt;"", K1234&lt;&gt;"", L1234&lt;&gt;""), 1, 0)</f>
        <v>0</v>
      </c>
      <c r="C1234" s="43">
        <f t="shared" ref="C1234:C1297" si="211">$B1234*IF($G1234="", 1, 0)</f>
        <v>0</v>
      </c>
      <c r="D1234" s="43">
        <f t="shared" ref="D1234:D1297" si="212">$B1234*IF($H1234="", 1, 0)</f>
        <v>0</v>
      </c>
      <c r="E1234" s="3">
        <f t="shared" ref="E1234:E1297" si="213">$B1234*IF($I1234="", 1, 0)</f>
        <v>0</v>
      </c>
      <c r="F1234" s="45"/>
      <c r="G1234" s="70"/>
      <c r="H1234" s="50"/>
      <c r="I1234" s="50"/>
      <c r="J1234" s="59"/>
      <c r="K1234" s="59"/>
      <c r="L1234" s="59"/>
      <c r="M1234" s="60" t="str">
        <f t="shared" si="208"/>
        <v/>
      </c>
      <c r="N1234" s="4">
        <f t="shared" ref="N1234:N1297" si="214">$B1234*IF($J1234="", 1, 0)</f>
        <v>0</v>
      </c>
      <c r="O1234" s="4">
        <f t="shared" ref="O1234:O1297" si="215">$B1234*IF(OR($K1234="", $K1234&gt;$J1234), 1, 0)</f>
        <v>0</v>
      </c>
      <c r="P1234" s="4">
        <f t="shared" ref="P1234:P1297" si="216">$B1234*IF(OR($L1234="", $L1234&gt;J1234), 1, 0)</f>
        <v>0</v>
      </c>
      <c r="Q1234" s="16">
        <f t="shared" ref="Q1234:Q1297" si="217">$B1234*IF($M1234="", 1, 0)</f>
        <v>0</v>
      </c>
      <c r="R1234" s="16">
        <f t="shared" ref="R1234:R1297" si="218">IF(OR(M1234="", AND(M1234&gt;=0, M1234&lt;=J1234)),0,1)</f>
        <v>0</v>
      </c>
      <c r="S1234" s="16"/>
      <c r="T1234" s="110"/>
      <c r="U1234" s="111"/>
      <c r="V1234" s="111"/>
      <c r="W1234" s="111"/>
      <c r="X1234" s="112"/>
      <c r="Y1234" s="8"/>
      <c r="Z1234" s="11"/>
    </row>
    <row r="1235" spans="1:26" customFormat="1" x14ac:dyDescent="0.25">
      <c r="A1235" s="3">
        <f t="shared" si="209"/>
        <v>0</v>
      </c>
      <c r="B1235" s="43">
        <f t="shared" si="210"/>
        <v>0</v>
      </c>
      <c r="C1235" s="43">
        <f t="shared" si="211"/>
        <v>0</v>
      </c>
      <c r="D1235" s="43">
        <f t="shared" si="212"/>
        <v>0</v>
      </c>
      <c r="E1235" s="3">
        <f t="shared" si="213"/>
        <v>0</v>
      </c>
      <c r="F1235" s="45"/>
      <c r="G1235" s="70"/>
      <c r="H1235" s="50"/>
      <c r="I1235" s="50"/>
      <c r="J1235" s="59"/>
      <c r="K1235" s="59"/>
      <c r="L1235" s="59"/>
      <c r="M1235" s="60" t="str">
        <f t="shared" ref="M1235:M1298" si="219">IF(OR(J1235&lt;&gt;"", K1235&lt;&gt;"", L1235&lt;&gt;""), K1235+L1235, "")</f>
        <v/>
      </c>
      <c r="N1235" s="4">
        <f t="shared" si="214"/>
        <v>0</v>
      </c>
      <c r="O1235" s="4">
        <f t="shared" si="215"/>
        <v>0</v>
      </c>
      <c r="P1235" s="4">
        <f t="shared" si="216"/>
        <v>0</v>
      </c>
      <c r="Q1235" s="16">
        <f t="shared" si="217"/>
        <v>0</v>
      </c>
      <c r="R1235" s="16">
        <f t="shared" si="218"/>
        <v>0</v>
      </c>
      <c r="S1235" s="16"/>
      <c r="T1235" s="110"/>
      <c r="U1235" s="111"/>
      <c r="V1235" s="111"/>
      <c r="W1235" s="111"/>
      <c r="X1235" s="112"/>
      <c r="Y1235" s="8"/>
      <c r="Z1235" s="11"/>
    </row>
    <row r="1236" spans="1:26" customFormat="1" x14ac:dyDescent="0.25">
      <c r="A1236" s="3">
        <f t="shared" si="209"/>
        <v>0</v>
      </c>
      <c r="B1236" s="43">
        <f t="shared" si="210"/>
        <v>0</v>
      </c>
      <c r="C1236" s="43">
        <f t="shared" si="211"/>
        <v>0</v>
      </c>
      <c r="D1236" s="43">
        <f t="shared" si="212"/>
        <v>0</v>
      </c>
      <c r="E1236" s="3">
        <f t="shared" si="213"/>
        <v>0</v>
      </c>
      <c r="F1236" s="45"/>
      <c r="G1236" s="70"/>
      <c r="H1236" s="50"/>
      <c r="I1236" s="50"/>
      <c r="J1236" s="59"/>
      <c r="K1236" s="59"/>
      <c r="L1236" s="59"/>
      <c r="M1236" s="60" t="str">
        <f t="shared" si="219"/>
        <v/>
      </c>
      <c r="N1236" s="4">
        <f t="shared" si="214"/>
        <v>0</v>
      </c>
      <c r="O1236" s="4">
        <f t="shared" si="215"/>
        <v>0</v>
      </c>
      <c r="P1236" s="4">
        <f t="shared" si="216"/>
        <v>0</v>
      </c>
      <c r="Q1236" s="16">
        <f t="shared" si="217"/>
        <v>0</v>
      </c>
      <c r="R1236" s="16">
        <f t="shared" si="218"/>
        <v>0</v>
      </c>
      <c r="S1236" s="16"/>
      <c r="T1236" s="110"/>
      <c r="U1236" s="111"/>
      <c r="V1236" s="111"/>
      <c r="W1236" s="111"/>
      <c r="X1236" s="112"/>
      <c r="Y1236" s="8"/>
      <c r="Z1236" s="11"/>
    </row>
    <row r="1237" spans="1:26" customFormat="1" x14ac:dyDescent="0.25">
      <c r="A1237" s="3">
        <f t="shared" si="209"/>
        <v>0</v>
      </c>
      <c r="B1237" s="43">
        <f t="shared" si="210"/>
        <v>0</v>
      </c>
      <c r="C1237" s="43">
        <f t="shared" si="211"/>
        <v>0</v>
      </c>
      <c r="D1237" s="43">
        <f t="shared" si="212"/>
        <v>0</v>
      </c>
      <c r="E1237" s="3">
        <f t="shared" si="213"/>
        <v>0</v>
      </c>
      <c r="F1237" s="45"/>
      <c r="G1237" s="70"/>
      <c r="H1237" s="50"/>
      <c r="I1237" s="50"/>
      <c r="J1237" s="59"/>
      <c r="K1237" s="59"/>
      <c r="L1237" s="59"/>
      <c r="M1237" s="60" t="str">
        <f t="shared" si="219"/>
        <v/>
      </c>
      <c r="N1237" s="4">
        <f t="shared" si="214"/>
        <v>0</v>
      </c>
      <c r="O1237" s="4">
        <f t="shared" si="215"/>
        <v>0</v>
      </c>
      <c r="P1237" s="4">
        <f t="shared" si="216"/>
        <v>0</v>
      </c>
      <c r="Q1237" s="16">
        <f t="shared" si="217"/>
        <v>0</v>
      </c>
      <c r="R1237" s="16">
        <f t="shared" si="218"/>
        <v>0</v>
      </c>
      <c r="S1237" s="16"/>
      <c r="T1237" s="110"/>
      <c r="U1237" s="111"/>
      <c r="V1237" s="111"/>
      <c r="W1237" s="111"/>
      <c r="X1237" s="112"/>
      <c r="Y1237" s="8"/>
      <c r="Z1237" s="11"/>
    </row>
    <row r="1238" spans="1:26" customFormat="1" x14ac:dyDescent="0.25">
      <c r="A1238" s="3">
        <f t="shared" si="209"/>
        <v>0</v>
      </c>
      <c r="B1238" s="43">
        <f t="shared" si="210"/>
        <v>0</v>
      </c>
      <c r="C1238" s="43">
        <f t="shared" si="211"/>
        <v>0</v>
      </c>
      <c r="D1238" s="43">
        <f t="shared" si="212"/>
        <v>0</v>
      </c>
      <c r="E1238" s="3">
        <f t="shared" si="213"/>
        <v>0</v>
      </c>
      <c r="F1238" s="45"/>
      <c r="G1238" s="70"/>
      <c r="H1238" s="50"/>
      <c r="I1238" s="50"/>
      <c r="J1238" s="59"/>
      <c r="K1238" s="59"/>
      <c r="L1238" s="59"/>
      <c r="M1238" s="60" t="str">
        <f t="shared" si="219"/>
        <v/>
      </c>
      <c r="N1238" s="4">
        <f t="shared" si="214"/>
        <v>0</v>
      </c>
      <c r="O1238" s="4">
        <f t="shared" si="215"/>
        <v>0</v>
      </c>
      <c r="P1238" s="4">
        <f t="shared" si="216"/>
        <v>0</v>
      </c>
      <c r="Q1238" s="16">
        <f t="shared" si="217"/>
        <v>0</v>
      </c>
      <c r="R1238" s="16">
        <f t="shared" si="218"/>
        <v>0</v>
      </c>
      <c r="S1238" s="16"/>
      <c r="T1238" s="110"/>
      <c r="U1238" s="111"/>
      <c r="V1238" s="111"/>
      <c r="W1238" s="111"/>
      <c r="X1238" s="112"/>
      <c r="Y1238" s="8"/>
      <c r="Z1238" s="11"/>
    </row>
    <row r="1239" spans="1:26" customFormat="1" x14ac:dyDescent="0.25">
      <c r="A1239" s="3">
        <f t="shared" si="209"/>
        <v>0</v>
      </c>
      <c r="B1239" s="43">
        <f t="shared" si="210"/>
        <v>0</v>
      </c>
      <c r="C1239" s="43">
        <f t="shared" si="211"/>
        <v>0</v>
      </c>
      <c r="D1239" s="43">
        <f t="shared" si="212"/>
        <v>0</v>
      </c>
      <c r="E1239" s="3">
        <f t="shared" si="213"/>
        <v>0</v>
      </c>
      <c r="F1239" s="45"/>
      <c r="G1239" s="70"/>
      <c r="H1239" s="50"/>
      <c r="I1239" s="50"/>
      <c r="J1239" s="59"/>
      <c r="K1239" s="59"/>
      <c r="L1239" s="59"/>
      <c r="M1239" s="60" t="str">
        <f t="shared" si="219"/>
        <v/>
      </c>
      <c r="N1239" s="4">
        <f t="shared" si="214"/>
        <v>0</v>
      </c>
      <c r="O1239" s="4">
        <f t="shared" si="215"/>
        <v>0</v>
      </c>
      <c r="P1239" s="4">
        <f t="shared" si="216"/>
        <v>0</v>
      </c>
      <c r="Q1239" s="16">
        <f t="shared" si="217"/>
        <v>0</v>
      </c>
      <c r="R1239" s="16">
        <f t="shared" si="218"/>
        <v>0</v>
      </c>
      <c r="S1239" s="16"/>
      <c r="T1239" s="110"/>
      <c r="U1239" s="111"/>
      <c r="V1239" s="111"/>
      <c r="W1239" s="111"/>
      <c r="X1239" s="112"/>
      <c r="Y1239" s="8"/>
      <c r="Z1239" s="11"/>
    </row>
    <row r="1240" spans="1:26" customFormat="1" x14ac:dyDescent="0.25">
      <c r="A1240" s="3">
        <f t="shared" si="209"/>
        <v>0</v>
      </c>
      <c r="B1240" s="43">
        <f t="shared" si="210"/>
        <v>0</v>
      </c>
      <c r="C1240" s="43">
        <f t="shared" si="211"/>
        <v>0</v>
      </c>
      <c r="D1240" s="43">
        <f t="shared" si="212"/>
        <v>0</v>
      </c>
      <c r="E1240" s="3">
        <f t="shared" si="213"/>
        <v>0</v>
      </c>
      <c r="F1240" s="45"/>
      <c r="G1240" s="70"/>
      <c r="H1240" s="50"/>
      <c r="I1240" s="50"/>
      <c r="J1240" s="59"/>
      <c r="K1240" s="59"/>
      <c r="L1240" s="59"/>
      <c r="M1240" s="60" t="str">
        <f t="shared" si="219"/>
        <v/>
      </c>
      <c r="N1240" s="4">
        <f t="shared" si="214"/>
        <v>0</v>
      </c>
      <c r="O1240" s="4">
        <f t="shared" si="215"/>
        <v>0</v>
      </c>
      <c r="P1240" s="4">
        <f t="shared" si="216"/>
        <v>0</v>
      </c>
      <c r="Q1240" s="16">
        <f t="shared" si="217"/>
        <v>0</v>
      </c>
      <c r="R1240" s="16">
        <f t="shared" si="218"/>
        <v>0</v>
      </c>
      <c r="S1240" s="16"/>
      <c r="T1240" s="110"/>
      <c r="U1240" s="111"/>
      <c r="V1240" s="111"/>
      <c r="W1240" s="111"/>
      <c r="X1240" s="112"/>
      <c r="Y1240" s="8"/>
      <c r="Z1240" s="11"/>
    </row>
    <row r="1241" spans="1:26" customFormat="1" x14ac:dyDescent="0.25">
      <c r="A1241" s="3">
        <f t="shared" si="209"/>
        <v>0</v>
      </c>
      <c r="B1241" s="43">
        <f t="shared" si="210"/>
        <v>0</v>
      </c>
      <c r="C1241" s="43">
        <f t="shared" si="211"/>
        <v>0</v>
      </c>
      <c r="D1241" s="43">
        <f t="shared" si="212"/>
        <v>0</v>
      </c>
      <c r="E1241" s="3">
        <f t="shared" si="213"/>
        <v>0</v>
      </c>
      <c r="F1241" s="45"/>
      <c r="G1241" s="70"/>
      <c r="H1241" s="50"/>
      <c r="I1241" s="50"/>
      <c r="J1241" s="59"/>
      <c r="K1241" s="59"/>
      <c r="L1241" s="59"/>
      <c r="M1241" s="60" t="str">
        <f t="shared" si="219"/>
        <v/>
      </c>
      <c r="N1241" s="4">
        <f t="shared" si="214"/>
        <v>0</v>
      </c>
      <c r="O1241" s="4">
        <f t="shared" si="215"/>
        <v>0</v>
      </c>
      <c r="P1241" s="4">
        <f t="shared" si="216"/>
        <v>0</v>
      </c>
      <c r="Q1241" s="16">
        <f t="shared" si="217"/>
        <v>0</v>
      </c>
      <c r="R1241" s="16">
        <f t="shared" si="218"/>
        <v>0</v>
      </c>
      <c r="S1241" s="16"/>
      <c r="T1241" s="110"/>
      <c r="U1241" s="111"/>
      <c r="V1241" s="111"/>
      <c r="W1241" s="111"/>
      <c r="X1241" s="112"/>
      <c r="Y1241" s="8"/>
      <c r="Z1241" s="11"/>
    </row>
    <row r="1242" spans="1:26" customFormat="1" x14ac:dyDescent="0.25">
      <c r="A1242" s="3">
        <f t="shared" si="209"/>
        <v>0</v>
      </c>
      <c r="B1242" s="43">
        <f t="shared" si="210"/>
        <v>0</v>
      </c>
      <c r="C1242" s="43">
        <f t="shared" si="211"/>
        <v>0</v>
      </c>
      <c r="D1242" s="43">
        <f t="shared" si="212"/>
        <v>0</v>
      </c>
      <c r="E1242" s="3">
        <f t="shared" si="213"/>
        <v>0</v>
      </c>
      <c r="F1242" s="45"/>
      <c r="G1242" s="70"/>
      <c r="H1242" s="50"/>
      <c r="I1242" s="50"/>
      <c r="J1242" s="59"/>
      <c r="K1242" s="59"/>
      <c r="L1242" s="59"/>
      <c r="M1242" s="60" t="str">
        <f t="shared" si="219"/>
        <v/>
      </c>
      <c r="N1242" s="4">
        <f t="shared" si="214"/>
        <v>0</v>
      </c>
      <c r="O1242" s="4">
        <f t="shared" si="215"/>
        <v>0</v>
      </c>
      <c r="P1242" s="4">
        <f t="shared" si="216"/>
        <v>0</v>
      </c>
      <c r="Q1242" s="16">
        <f t="shared" si="217"/>
        <v>0</v>
      </c>
      <c r="R1242" s="16">
        <f t="shared" si="218"/>
        <v>0</v>
      </c>
      <c r="S1242" s="16"/>
      <c r="T1242" s="110"/>
      <c r="U1242" s="111"/>
      <c r="V1242" s="111"/>
      <c r="W1242" s="111"/>
      <c r="X1242" s="112"/>
      <c r="Y1242" s="8"/>
      <c r="Z1242" s="11"/>
    </row>
    <row r="1243" spans="1:26" customFormat="1" x14ac:dyDescent="0.25">
      <c r="A1243" s="3">
        <f t="shared" si="209"/>
        <v>0</v>
      </c>
      <c r="B1243" s="43">
        <f t="shared" si="210"/>
        <v>0</v>
      </c>
      <c r="C1243" s="43">
        <f t="shared" si="211"/>
        <v>0</v>
      </c>
      <c r="D1243" s="43">
        <f t="shared" si="212"/>
        <v>0</v>
      </c>
      <c r="E1243" s="3">
        <f t="shared" si="213"/>
        <v>0</v>
      </c>
      <c r="F1243" s="45"/>
      <c r="G1243" s="70"/>
      <c r="H1243" s="50"/>
      <c r="I1243" s="50"/>
      <c r="J1243" s="59"/>
      <c r="K1243" s="59"/>
      <c r="L1243" s="59"/>
      <c r="M1243" s="60" t="str">
        <f t="shared" si="219"/>
        <v/>
      </c>
      <c r="N1243" s="4">
        <f t="shared" si="214"/>
        <v>0</v>
      </c>
      <c r="O1243" s="4">
        <f t="shared" si="215"/>
        <v>0</v>
      </c>
      <c r="P1243" s="4">
        <f t="shared" si="216"/>
        <v>0</v>
      </c>
      <c r="Q1243" s="16">
        <f t="shared" si="217"/>
        <v>0</v>
      </c>
      <c r="R1243" s="16">
        <f t="shared" si="218"/>
        <v>0</v>
      </c>
      <c r="S1243" s="16"/>
      <c r="T1243" s="110"/>
      <c r="U1243" s="111"/>
      <c r="V1243" s="111"/>
      <c r="W1243" s="111"/>
      <c r="X1243" s="112"/>
      <c r="Y1243" s="8"/>
      <c r="Z1243" s="11"/>
    </row>
    <row r="1244" spans="1:26" customFormat="1" x14ac:dyDescent="0.25">
      <c r="A1244" s="3">
        <f t="shared" si="209"/>
        <v>0</v>
      </c>
      <c r="B1244" s="43">
        <f t="shared" si="210"/>
        <v>0</v>
      </c>
      <c r="C1244" s="43">
        <f t="shared" si="211"/>
        <v>0</v>
      </c>
      <c r="D1244" s="43">
        <f t="shared" si="212"/>
        <v>0</v>
      </c>
      <c r="E1244" s="3">
        <f t="shared" si="213"/>
        <v>0</v>
      </c>
      <c r="F1244" s="45"/>
      <c r="G1244" s="70"/>
      <c r="H1244" s="50"/>
      <c r="I1244" s="50"/>
      <c r="J1244" s="59"/>
      <c r="K1244" s="59"/>
      <c r="L1244" s="59"/>
      <c r="M1244" s="60" t="str">
        <f t="shared" si="219"/>
        <v/>
      </c>
      <c r="N1244" s="4">
        <f t="shared" si="214"/>
        <v>0</v>
      </c>
      <c r="O1244" s="4">
        <f t="shared" si="215"/>
        <v>0</v>
      </c>
      <c r="P1244" s="4">
        <f t="shared" si="216"/>
        <v>0</v>
      </c>
      <c r="Q1244" s="16">
        <f t="shared" si="217"/>
        <v>0</v>
      </c>
      <c r="R1244" s="16">
        <f t="shared" si="218"/>
        <v>0</v>
      </c>
      <c r="S1244" s="16"/>
      <c r="T1244" s="110"/>
      <c r="U1244" s="111"/>
      <c r="V1244" s="111"/>
      <c r="W1244" s="111"/>
      <c r="X1244" s="112"/>
      <c r="Y1244" s="8"/>
      <c r="Z1244" s="11"/>
    </row>
    <row r="1245" spans="1:26" customFormat="1" x14ac:dyDescent="0.25">
      <c r="A1245" s="3">
        <f t="shared" si="209"/>
        <v>0</v>
      </c>
      <c r="B1245" s="43">
        <f t="shared" si="210"/>
        <v>0</v>
      </c>
      <c r="C1245" s="43">
        <f t="shared" si="211"/>
        <v>0</v>
      </c>
      <c r="D1245" s="43">
        <f t="shared" si="212"/>
        <v>0</v>
      </c>
      <c r="E1245" s="3">
        <f t="shared" si="213"/>
        <v>0</v>
      </c>
      <c r="F1245" s="45"/>
      <c r="G1245" s="70"/>
      <c r="H1245" s="50"/>
      <c r="I1245" s="50"/>
      <c r="J1245" s="59"/>
      <c r="K1245" s="59"/>
      <c r="L1245" s="59"/>
      <c r="M1245" s="60" t="str">
        <f t="shared" si="219"/>
        <v/>
      </c>
      <c r="N1245" s="4">
        <f t="shared" si="214"/>
        <v>0</v>
      </c>
      <c r="O1245" s="4">
        <f t="shared" si="215"/>
        <v>0</v>
      </c>
      <c r="P1245" s="4">
        <f t="shared" si="216"/>
        <v>0</v>
      </c>
      <c r="Q1245" s="16">
        <f t="shared" si="217"/>
        <v>0</v>
      </c>
      <c r="R1245" s="16">
        <f t="shared" si="218"/>
        <v>0</v>
      </c>
      <c r="S1245" s="16"/>
      <c r="T1245" s="110"/>
      <c r="U1245" s="111"/>
      <c r="V1245" s="111"/>
      <c r="W1245" s="111"/>
      <c r="X1245" s="112"/>
      <c r="Y1245" s="8"/>
      <c r="Z1245" s="11"/>
    </row>
    <row r="1246" spans="1:26" customFormat="1" x14ac:dyDescent="0.25">
      <c r="A1246" s="3">
        <f t="shared" si="209"/>
        <v>0</v>
      </c>
      <c r="B1246" s="43">
        <f t="shared" si="210"/>
        <v>0</v>
      </c>
      <c r="C1246" s="43">
        <f t="shared" si="211"/>
        <v>0</v>
      </c>
      <c r="D1246" s="43">
        <f t="shared" si="212"/>
        <v>0</v>
      </c>
      <c r="E1246" s="3">
        <f t="shared" si="213"/>
        <v>0</v>
      </c>
      <c r="F1246" s="45"/>
      <c r="G1246" s="70"/>
      <c r="H1246" s="50"/>
      <c r="I1246" s="50"/>
      <c r="J1246" s="59"/>
      <c r="K1246" s="59"/>
      <c r="L1246" s="59"/>
      <c r="M1246" s="60" t="str">
        <f t="shared" si="219"/>
        <v/>
      </c>
      <c r="N1246" s="4">
        <f t="shared" si="214"/>
        <v>0</v>
      </c>
      <c r="O1246" s="4">
        <f t="shared" si="215"/>
        <v>0</v>
      </c>
      <c r="P1246" s="4">
        <f t="shared" si="216"/>
        <v>0</v>
      </c>
      <c r="Q1246" s="16">
        <f t="shared" si="217"/>
        <v>0</v>
      </c>
      <c r="R1246" s="16">
        <f t="shared" si="218"/>
        <v>0</v>
      </c>
      <c r="S1246" s="16"/>
      <c r="T1246" s="113"/>
      <c r="U1246" s="114"/>
      <c r="V1246" s="114"/>
      <c r="W1246" s="114"/>
      <c r="X1246" s="115"/>
      <c r="Y1246" s="8"/>
      <c r="Z1246" s="11"/>
    </row>
    <row r="1247" spans="1:26" customFormat="1" x14ac:dyDescent="0.25">
      <c r="A1247" s="3">
        <f t="shared" si="209"/>
        <v>0</v>
      </c>
      <c r="B1247" s="43">
        <f t="shared" si="210"/>
        <v>0</v>
      </c>
      <c r="C1247" s="43">
        <f t="shared" si="211"/>
        <v>0</v>
      </c>
      <c r="D1247" s="43">
        <f t="shared" si="212"/>
        <v>0</v>
      </c>
      <c r="E1247" s="3">
        <f t="shared" si="213"/>
        <v>0</v>
      </c>
      <c r="F1247" s="45"/>
      <c r="G1247" s="70"/>
      <c r="H1247" s="50"/>
      <c r="I1247" s="50"/>
      <c r="J1247" s="59"/>
      <c r="K1247" s="59"/>
      <c r="L1247" s="59"/>
      <c r="M1247" s="60" t="str">
        <f t="shared" si="219"/>
        <v/>
      </c>
      <c r="N1247" s="4">
        <f t="shared" si="214"/>
        <v>0</v>
      </c>
      <c r="O1247" s="4">
        <f t="shared" si="215"/>
        <v>0</v>
      </c>
      <c r="P1247" s="4">
        <f t="shared" si="216"/>
        <v>0</v>
      </c>
      <c r="Q1247" s="16">
        <f t="shared" si="217"/>
        <v>0</v>
      </c>
      <c r="R1247" s="16">
        <f t="shared" si="218"/>
        <v>0</v>
      </c>
      <c r="S1247" s="16"/>
      <c r="T1247" s="113"/>
      <c r="U1247" s="114"/>
      <c r="V1247" s="114"/>
      <c r="W1247" s="114"/>
      <c r="X1247" s="115"/>
      <c r="Y1247" s="8"/>
      <c r="Z1247" s="11"/>
    </row>
    <row r="1248" spans="1:26" customFormat="1" x14ac:dyDescent="0.25">
      <c r="A1248" s="3">
        <f t="shared" si="209"/>
        <v>0</v>
      </c>
      <c r="B1248" s="43">
        <f t="shared" si="210"/>
        <v>0</v>
      </c>
      <c r="C1248" s="43">
        <f t="shared" si="211"/>
        <v>0</v>
      </c>
      <c r="D1248" s="43">
        <f t="shared" si="212"/>
        <v>0</v>
      </c>
      <c r="E1248" s="3">
        <f t="shared" si="213"/>
        <v>0</v>
      </c>
      <c r="F1248" s="45"/>
      <c r="G1248" s="70"/>
      <c r="H1248" s="50"/>
      <c r="I1248" s="50"/>
      <c r="J1248" s="59"/>
      <c r="K1248" s="59"/>
      <c r="L1248" s="59"/>
      <c r="M1248" s="60" t="str">
        <f t="shared" si="219"/>
        <v/>
      </c>
      <c r="N1248" s="4">
        <f t="shared" si="214"/>
        <v>0</v>
      </c>
      <c r="O1248" s="4">
        <f t="shared" si="215"/>
        <v>0</v>
      </c>
      <c r="P1248" s="4">
        <f t="shared" si="216"/>
        <v>0</v>
      </c>
      <c r="Q1248" s="16">
        <f t="shared" si="217"/>
        <v>0</v>
      </c>
      <c r="R1248" s="16">
        <f t="shared" si="218"/>
        <v>0</v>
      </c>
      <c r="S1248" s="16"/>
      <c r="T1248" s="113"/>
      <c r="U1248" s="114"/>
      <c r="V1248" s="114"/>
      <c r="W1248" s="114"/>
      <c r="X1248" s="115"/>
      <c r="Y1248" s="8"/>
      <c r="Z1248" s="11"/>
    </row>
    <row r="1249" spans="1:26" customFormat="1" x14ac:dyDescent="0.25">
      <c r="A1249" s="3">
        <f t="shared" si="209"/>
        <v>0</v>
      </c>
      <c r="B1249" s="43">
        <f t="shared" si="210"/>
        <v>0</v>
      </c>
      <c r="C1249" s="43">
        <f t="shared" si="211"/>
        <v>0</v>
      </c>
      <c r="D1249" s="43">
        <f t="shared" si="212"/>
        <v>0</v>
      </c>
      <c r="E1249" s="3">
        <f t="shared" si="213"/>
        <v>0</v>
      </c>
      <c r="F1249" s="45"/>
      <c r="G1249" s="70"/>
      <c r="H1249" s="50"/>
      <c r="I1249" s="50"/>
      <c r="J1249" s="59"/>
      <c r="K1249" s="59"/>
      <c r="L1249" s="59"/>
      <c r="M1249" s="60" t="str">
        <f t="shared" si="219"/>
        <v/>
      </c>
      <c r="N1249" s="4">
        <f t="shared" si="214"/>
        <v>0</v>
      </c>
      <c r="O1249" s="4">
        <f t="shared" si="215"/>
        <v>0</v>
      </c>
      <c r="P1249" s="4">
        <f t="shared" si="216"/>
        <v>0</v>
      </c>
      <c r="Q1249" s="16">
        <f t="shared" si="217"/>
        <v>0</v>
      </c>
      <c r="R1249" s="16">
        <f t="shared" si="218"/>
        <v>0</v>
      </c>
      <c r="S1249" s="16"/>
      <c r="T1249" s="113"/>
      <c r="U1249" s="114"/>
      <c r="V1249" s="114"/>
      <c r="W1249" s="114"/>
      <c r="X1249" s="115"/>
      <c r="Y1249" s="8"/>
      <c r="Z1249" s="11"/>
    </row>
    <row r="1250" spans="1:26" customFormat="1" x14ac:dyDescent="0.25">
      <c r="A1250" s="3">
        <f t="shared" si="209"/>
        <v>0</v>
      </c>
      <c r="B1250" s="43">
        <f t="shared" si="210"/>
        <v>0</v>
      </c>
      <c r="C1250" s="43">
        <f t="shared" si="211"/>
        <v>0</v>
      </c>
      <c r="D1250" s="43">
        <f t="shared" si="212"/>
        <v>0</v>
      </c>
      <c r="E1250" s="3">
        <f t="shared" si="213"/>
        <v>0</v>
      </c>
      <c r="F1250" s="45"/>
      <c r="G1250" s="70"/>
      <c r="H1250" s="50"/>
      <c r="I1250" s="50"/>
      <c r="J1250" s="59"/>
      <c r="K1250" s="59"/>
      <c r="L1250" s="59"/>
      <c r="M1250" s="60" t="str">
        <f t="shared" si="219"/>
        <v/>
      </c>
      <c r="N1250" s="4">
        <f t="shared" si="214"/>
        <v>0</v>
      </c>
      <c r="O1250" s="4">
        <f t="shared" si="215"/>
        <v>0</v>
      </c>
      <c r="P1250" s="4">
        <f t="shared" si="216"/>
        <v>0</v>
      </c>
      <c r="Q1250" s="16">
        <f t="shared" si="217"/>
        <v>0</v>
      </c>
      <c r="R1250" s="16">
        <f t="shared" si="218"/>
        <v>0</v>
      </c>
      <c r="S1250" s="16"/>
      <c r="T1250" s="113"/>
      <c r="U1250" s="114"/>
      <c r="V1250" s="114"/>
      <c r="W1250" s="114"/>
      <c r="X1250" s="115"/>
      <c r="Y1250" s="8"/>
      <c r="Z1250" s="11"/>
    </row>
    <row r="1251" spans="1:26" customFormat="1" x14ac:dyDescent="0.25">
      <c r="A1251" s="3">
        <f t="shared" si="209"/>
        <v>0</v>
      </c>
      <c r="B1251" s="43">
        <f t="shared" si="210"/>
        <v>0</v>
      </c>
      <c r="C1251" s="43">
        <f t="shared" si="211"/>
        <v>0</v>
      </c>
      <c r="D1251" s="43">
        <f t="shared" si="212"/>
        <v>0</v>
      </c>
      <c r="E1251" s="3">
        <f t="shared" si="213"/>
        <v>0</v>
      </c>
      <c r="F1251" s="45"/>
      <c r="G1251" s="70"/>
      <c r="H1251" s="50"/>
      <c r="I1251" s="50"/>
      <c r="J1251" s="59"/>
      <c r="K1251" s="59"/>
      <c r="L1251" s="59"/>
      <c r="M1251" s="60" t="str">
        <f t="shared" si="219"/>
        <v/>
      </c>
      <c r="N1251" s="4">
        <f t="shared" si="214"/>
        <v>0</v>
      </c>
      <c r="O1251" s="4">
        <f t="shared" si="215"/>
        <v>0</v>
      </c>
      <c r="P1251" s="4">
        <f t="shared" si="216"/>
        <v>0</v>
      </c>
      <c r="Q1251" s="16">
        <f t="shared" si="217"/>
        <v>0</v>
      </c>
      <c r="R1251" s="16">
        <f t="shared" si="218"/>
        <v>0</v>
      </c>
      <c r="S1251" s="16"/>
      <c r="T1251" s="110"/>
      <c r="U1251" s="111"/>
      <c r="V1251" s="111"/>
      <c r="W1251" s="111"/>
      <c r="X1251" s="112"/>
      <c r="Y1251" s="8"/>
      <c r="Z1251" s="11"/>
    </row>
    <row r="1252" spans="1:26" customFormat="1" x14ac:dyDescent="0.25">
      <c r="A1252" s="3">
        <f t="shared" si="209"/>
        <v>0</v>
      </c>
      <c r="B1252" s="43">
        <f t="shared" si="210"/>
        <v>0</v>
      </c>
      <c r="C1252" s="43">
        <f t="shared" si="211"/>
        <v>0</v>
      </c>
      <c r="D1252" s="43">
        <f t="shared" si="212"/>
        <v>0</v>
      </c>
      <c r="E1252" s="3">
        <f t="shared" si="213"/>
        <v>0</v>
      </c>
      <c r="F1252" s="45"/>
      <c r="G1252" s="70"/>
      <c r="H1252" s="50"/>
      <c r="I1252" s="50"/>
      <c r="J1252" s="59"/>
      <c r="K1252" s="59"/>
      <c r="L1252" s="59"/>
      <c r="M1252" s="60" t="str">
        <f t="shared" si="219"/>
        <v/>
      </c>
      <c r="N1252" s="4">
        <f t="shared" si="214"/>
        <v>0</v>
      </c>
      <c r="O1252" s="4">
        <f t="shared" si="215"/>
        <v>0</v>
      </c>
      <c r="P1252" s="4">
        <f t="shared" si="216"/>
        <v>0</v>
      </c>
      <c r="Q1252" s="16">
        <f t="shared" si="217"/>
        <v>0</v>
      </c>
      <c r="R1252" s="16">
        <f t="shared" si="218"/>
        <v>0</v>
      </c>
      <c r="S1252" s="16"/>
      <c r="T1252" s="110"/>
      <c r="U1252" s="111"/>
      <c r="V1252" s="111"/>
      <c r="W1252" s="111"/>
      <c r="X1252" s="112"/>
      <c r="Y1252" s="8"/>
      <c r="Z1252" s="11"/>
    </row>
    <row r="1253" spans="1:26" customFormat="1" x14ac:dyDescent="0.25">
      <c r="A1253" s="3">
        <f t="shared" si="209"/>
        <v>0</v>
      </c>
      <c r="B1253" s="43">
        <f t="shared" si="210"/>
        <v>0</v>
      </c>
      <c r="C1253" s="43">
        <f t="shared" si="211"/>
        <v>0</v>
      </c>
      <c r="D1253" s="43">
        <f t="shared" si="212"/>
        <v>0</v>
      </c>
      <c r="E1253" s="3">
        <f t="shared" si="213"/>
        <v>0</v>
      </c>
      <c r="F1253" s="45"/>
      <c r="G1253" s="70"/>
      <c r="H1253" s="50"/>
      <c r="I1253" s="50"/>
      <c r="J1253" s="59"/>
      <c r="K1253" s="59"/>
      <c r="L1253" s="59"/>
      <c r="M1253" s="60" t="str">
        <f t="shared" si="219"/>
        <v/>
      </c>
      <c r="N1253" s="4">
        <f t="shared" si="214"/>
        <v>0</v>
      </c>
      <c r="O1253" s="4">
        <f t="shared" si="215"/>
        <v>0</v>
      </c>
      <c r="P1253" s="4">
        <f t="shared" si="216"/>
        <v>0</v>
      </c>
      <c r="Q1253" s="16">
        <f t="shared" si="217"/>
        <v>0</v>
      </c>
      <c r="R1253" s="16">
        <f t="shared" si="218"/>
        <v>0</v>
      </c>
      <c r="S1253" s="16"/>
      <c r="T1253" s="110"/>
      <c r="U1253" s="111"/>
      <c r="V1253" s="111"/>
      <c r="W1253" s="111"/>
      <c r="X1253" s="112"/>
      <c r="Y1253" s="8"/>
      <c r="Z1253" s="11"/>
    </row>
    <row r="1254" spans="1:26" customFormat="1" x14ac:dyDescent="0.25">
      <c r="A1254" s="3">
        <f t="shared" si="209"/>
        <v>0</v>
      </c>
      <c r="B1254" s="43">
        <f t="shared" si="210"/>
        <v>0</v>
      </c>
      <c r="C1254" s="43">
        <f t="shared" si="211"/>
        <v>0</v>
      </c>
      <c r="D1254" s="43">
        <f t="shared" si="212"/>
        <v>0</v>
      </c>
      <c r="E1254" s="3">
        <f t="shared" si="213"/>
        <v>0</v>
      </c>
      <c r="F1254" s="45"/>
      <c r="G1254" s="70"/>
      <c r="H1254" s="50"/>
      <c r="I1254" s="50"/>
      <c r="J1254" s="59"/>
      <c r="K1254" s="59"/>
      <c r="L1254" s="59"/>
      <c r="M1254" s="60" t="str">
        <f t="shared" si="219"/>
        <v/>
      </c>
      <c r="N1254" s="4">
        <f t="shared" si="214"/>
        <v>0</v>
      </c>
      <c r="O1254" s="4">
        <f t="shared" si="215"/>
        <v>0</v>
      </c>
      <c r="P1254" s="4">
        <f t="shared" si="216"/>
        <v>0</v>
      </c>
      <c r="Q1254" s="16">
        <f t="shared" si="217"/>
        <v>0</v>
      </c>
      <c r="R1254" s="16">
        <f t="shared" si="218"/>
        <v>0</v>
      </c>
      <c r="S1254" s="16"/>
      <c r="T1254" s="110"/>
      <c r="U1254" s="111"/>
      <c r="V1254" s="111"/>
      <c r="W1254" s="111"/>
      <c r="X1254" s="112"/>
      <c r="Y1254" s="8"/>
      <c r="Z1254" s="11"/>
    </row>
    <row r="1255" spans="1:26" customFormat="1" x14ac:dyDescent="0.25">
      <c r="A1255" s="3">
        <f t="shared" si="209"/>
        <v>0</v>
      </c>
      <c r="B1255" s="43">
        <f t="shared" si="210"/>
        <v>0</v>
      </c>
      <c r="C1255" s="43">
        <f t="shared" si="211"/>
        <v>0</v>
      </c>
      <c r="D1255" s="43">
        <f t="shared" si="212"/>
        <v>0</v>
      </c>
      <c r="E1255" s="3">
        <f t="shared" si="213"/>
        <v>0</v>
      </c>
      <c r="F1255" s="45"/>
      <c r="G1255" s="70"/>
      <c r="H1255" s="50"/>
      <c r="I1255" s="50"/>
      <c r="J1255" s="59"/>
      <c r="K1255" s="59"/>
      <c r="L1255" s="59"/>
      <c r="M1255" s="60" t="str">
        <f t="shared" si="219"/>
        <v/>
      </c>
      <c r="N1255" s="4">
        <f t="shared" si="214"/>
        <v>0</v>
      </c>
      <c r="O1255" s="4">
        <f t="shared" si="215"/>
        <v>0</v>
      </c>
      <c r="P1255" s="4">
        <f t="shared" si="216"/>
        <v>0</v>
      </c>
      <c r="Q1255" s="16">
        <f t="shared" si="217"/>
        <v>0</v>
      </c>
      <c r="R1255" s="16">
        <f t="shared" si="218"/>
        <v>0</v>
      </c>
      <c r="S1255" s="16"/>
      <c r="T1255" s="110"/>
      <c r="U1255" s="111"/>
      <c r="V1255" s="111"/>
      <c r="W1255" s="111"/>
      <c r="X1255" s="112"/>
      <c r="Y1255" s="8"/>
      <c r="Z1255" s="11"/>
    </row>
    <row r="1256" spans="1:26" customFormat="1" x14ac:dyDescent="0.25">
      <c r="A1256" s="3">
        <f t="shared" si="209"/>
        <v>0</v>
      </c>
      <c r="B1256" s="43">
        <f t="shared" si="210"/>
        <v>0</v>
      </c>
      <c r="C1256" s="43">
        <f t="shared" si="211"/>
        <v>0</v>
      </c>
      <c r="D1256" s="43">
        <f t="shared" si="212"/>
        <v>0</v>
      </c>
      <c r="E1256" s="3">
        <f t="shared" si="213"/>
        <v>0</v>
      </c>
      <c r="F1256" s="45"/>
      <c r="G1256" s="70"/>
      <c r="H1256" s="50"/>
      <c r="I1256" s="50"/>
      <c r="J1256" s="59"/>
      <c r="K1256" s="59"/>
      <c r="L1256" s="59"/>
      <c r="M1256" s="60" t="str">
        <f t="shared" si="219"/>
        <v/>
      </c>
      <c r="N1256" s="4">
        <f t="shared" si="214"/>
        <v>0</v>
      </c>
      <c r="O1256" s="4">
        <f t="shared" si="215"/>
        <v>0</v>
      </c>
      <c r="P1256" s="4">
        <f t="shared" si="216"/>
        <v>0</v>
      </c>
      <c r="Q1256" s="16">
        <f t="shared" si="217"/>
        <v>0</v>
      </c>
      <c r="R1256" s="16">
        <f t="shared" si="218"/>
        <v>0</v>
      </c>
      <c r="S1256" s="16"/>
      <c r="T1256" s="110"/>
      <c r="U1256" s="111"/>
      <c r="V1256" s="111"/>
      <c r="W1256" s="111"/>
      <c r="X1256" s="112"/>
      <c r="Y1256" s="8"/>
      <c r="Z1256" s="11"/>
    </row>
    <row r="1257" spans="1:26" customFormat="1" x14ac:dyDescent="0.25">
      <c r="A1257" s="3">
        <f t="shared" si="209"/>
        <v>0</v>
      </c>
      <c r="B1257" s="43">
        <f t="shared" si="210"/>
        <v>0</v>
      </c>
      <c r="C1257" s="43">
        <f t="shared" si="211"/>
        <v>0</v>
      </c>
      <c r="D1257" s="43">
        <f t="shared" si="212"/>
        <v>0</v>
      </c>
      <c r="E1257" s="3">
        <f t="shared" si="213"/>
        <v>0</v>
      </c>
      <c r="F1257" s="45"/>
      <c r="G1257" s="70"/>
      <c r="H1257" s="50"/>
      <c r="I1257" s="50"/>
      <c r="J1257" s="59"/>
      <c r="K1257" s="59"/>
      <c r="L1257" s="59"/>
      <c r="M1257" s="60" t="str">
        <f t="shared" si="219"/>
        <v/>
      </c>
      <c r="N1257" s="4">
        <f t="shared" si="214"/>
        <v>0</v>
      </c>
      <c r="O1257" s="4">
        <f t="shared" si="215"/>
        <v>0</v>
      </c>
      <c r="P1257" s="4">
        <f t="shared" si="216"/>
        <v>0</v>
      </c>
      <c r="Q1257" s="16">
        <f t="shared" si="217"/>
        <v>0</v>
      </c>
      <c r="R1257" s="16">
        <f t="shared" si="218"/>
        <v>0</v>
      </c>
      <c r="S1257" s="16"/>
      <c r="T1257" s="110"/>
      <c r="U1257" s="111"/>
      <c r="V1257" s="111"/>
      <c r="W1257" s="111"/>
      <c r="X1257" s="112"/>
      <c r="Y1257" s="8"/>
      <c r="Z1257" s="11"/>
    </row>
    <row r="1258" spans="1:26" customFormat="1" x14ac:dyDescent="0.25">
      <c r="A1258" s="3">
        <f t="shared" si="209"/>
        <v>0</v>
      </c>
      <c r="B1258" s="43">
        <f t="shared" si="210"/>
        <v>0</v>
      </c>
      <c r="C1258" s="43">
        <f t="shared" si="211"/>
        <v>0</v>
      </c>
      <c r="D1258" s="43">
        <f t="shared" si="212"/>
        <v>0</v>
      </c>
      <c r="E1258" s="3">
        <f t="shared" si="213"/>
        <v>0</v>
      </c>
      <c r="F1258" s="45"/>
      <c r="G1258" s="70"/>
      <c r="H1258" s="50"/>
      <c r="I1258" s="50"/>
      <c r="J1258" s="59"/>
      <c r="K1258" s="59"/>
      <c r="L1258" s="59"/>
      <c r="M1258" s="60" t="str">
        <f t="shared" si="219"/>
        <v/>
      </c>
      <c r="N1258" s="4">
        <f t="shared" si="214"/>
        <v>0</v>
      </c>
      <c r="O1258" s="4">
        <f t="shared" si="215"/>
        <v>0</v>
      </c>
      <c r="P1258" s="4">
        <f t="shared" si="216"/>
        <v>0</v>
      </c>
      <c r="Q1258" s="16">
        <f t="shared" si="217"/>
        <v>0</v>
      </c>
      <c r="R1258" s="16">
        <f t="shared" si="218"/>
        <v>0</v>
      </c>
      <c r="S1258" s="16"/>
      <c r="T1258" s="110"/>
      <c r="U1258" s="111"/>
      <c r="V1258" s="111"/>
      <c r="W1258" s="111"/>
      <c r="X1258" s="112"/>
      <c r="Y1258" s="8"/>
      <c r="Z1258" s="11"/>
    </row>
    <row r="1259" spans="1:26" customFormat="1" x14ac:dyDescent="0.25">
      <c r="A1259" s="3">
        <f t="shared" si="209"/>
        <v>0</v>
      </c>
      <c r="B1259" s="43">
        <f t="shared" si="210"/>
        <v>0</v>
      </c>
      <c r="C1259" s="43">
        <f t="shared" si="211"/>
        <v>0</v>
      </c>
      <c r="D1259" s="43">
        <f t="shared" si="212"/>
        <v>0</v>
      </c>
      <c r="E1259" s="3">
        <f t="shared" si="213"/>
        <v>0</v>
      </c>
      <c r="F1259" s="45"/>
      <c r="G1259" s="70"/>
      <c r="H1259" s="50"/>
      <c r="I1259" s="50"/>
      <c r="J1259" s="59"/>
      <c r="K1259" s="59"/>
      <c r="L1259" s="59"/>
      <c r="M1259" s="60" t="str">
        <f t="shared" si="219"/>
        <v/>
      </c>
      <c r="N1259" s="4">
        <f t="shared" si="214"/>
        <v>0</v>
      </c>
      <c r="O1259" s="4">
        <f t="shared" si="215"/>
        <v>0</v>
      </c>
      <c r="P1259" s="4">
        <f t="shared" si="216"/>
        <v>0</v>
      </c>
      <c r="Q1259" s="16">
        <f t="shared" si="217"/>
        <v>0</v>
      </c>
      <c r="R1259" s="16">
        <f t="shared" si="218"/>
        <v>0</v>
      </c>
      <c r="S1259" s="16"/>
      <c r="T1259" s="110"/>
      <c r="U1259" s="111"/>
      <c r="V1259" s="111"/>
      <c r="W1259" s="111"/>
      <c r="X1259" s="112"/>
      <c r="Y1259" s="8"/>
      <c r="Z1259" s="11"/>
    </row>
    <row r="1260" spans="1:26" customFormat="1" x14ac:dyDescent="0.25">
      <c r="A1260" s="3">
        <f t="shared" si="209"/>
        <v>0</v>
      </c>
      <c r="B1260" s="43">
        <f t="shared" si="210"/>
        <v>0</v>
      </c>
      <c r="C1260" s="43">
        <f t="shared" si="211"/>
        <v>0</v>
      </c>
      <c r="D1260" s="43">
        <f t="shared" si="212"/>
        <v>0</v>
      </c>
      <c r="E1260" s="3">
        <f t="shared" si="213"/>
        <v>0</v>
      </c>
      <c r="F1260" s="45"/>
      <c r="G1260" s="70"/>
      <c r="H1260" s="50"/>
      <c r="I1260" s="50"/>
      <c r="J1260" s="59"/>
      <c r="K1260" s="59"/>
      <c r="L1260" s="59"/>
      <c r="M1260" s="60" t="str">
        <f t="shared" si="219"/>
        <v/>
      </c>
      <c r="N1260" s="4">
        <f t="shared" si="214"/>
        <v>0</v>
      </c>
      <c r="O1260" s="4">
        <f t="shared" si="215"/>
        <v>0</v>
      </c>
      <c r="P1260" s="4">
        <f t="shared" si="216"/>
        <v>0</v>
      </c>
      <c r="Q1260" s="16">
        <f t="shared" si="217"/>
        <v>0</v>
      </c>
      <c r="R1260" s="16">
        <f t="shared" si="218"/>
        <v>0</v>
      </c>
      <c r="S1260" s="16"/>
      <c r="T1260" s="110"/>
      <c r="U1260" s="111"/>
      <c r="V1260" s="111"/>
      <c r="W1260" s="111"/>
      <c r="X1260" s="112"/>
      <c r="Y1260" s="8"/>
      <c r="Z1260" s="11"/>
    </row>
    <row r="1261" spans="1:26" customFormat="1" x14ac:dyDescent="0.25">
      <c r="A1261" s="3">
        <f t="shared" si="209"/>
        <v>0</v>
      </c>
      <c r="B1261" s="43">
        <f t="shared" si="210"/>
        <v>0</v>
      </c>
      <c r="C1261" s="43">
        <f t="shared" si="211"/>
        <v>0</v>
      </c>
      <c r="D1261" s="43">
        <f t="shared" si="212"/>
        <v>0</v>
      </c>
      <c r="E1261" s="3">
        <f t="shared" si="213"/>
        <v>0</v>
      </c>
      <c r="F1261" s="45"/>
      <c r="G1261" s="70"/>
      <c r="H1261" s="50"/>
      <c r="I1261" s="50"/>
      <c r="J1261" s="59"/>
      <c r="K1261" s="59"/>
      <c r="L1261" s="59"/>
      <c r="M1261" s="60" t="str">
        <f t="shared" si="219"/>
        <v/>
      </c>
      <c r="N1261" s="4">
        <f t="shared" si="214"/>
        <v>0</v>
      </c>
      <c r="O1261" s="4">
        <f t="shared" si="215"/>
        <v>0</v>
      </c>
      <c r="P1261" s="4">
        <f t="shared" si="216"/>
        <v>0</v>
      </c>
      <c r="Q1261" s="16">
        <f t="shared" si="217"/>
        <v>0</v>
      </c>
      <c r="R1261" s="16">
        <f t="shared" si="218"/>
        <v>0</v>
      </c>
      <c r="S1261" s="16"/>
      <c r="T1261" s="110"/>
      <c r="U1261" s="111"/>
      <c r="V1261" s="111"/>
      <c r="W1261" s="111"/>
      <c r="X1261" s="112"/>
      <c r="Y1261" s="8"/>
      <c r="Z1261" s="11"/>
    </row>
    <row r="1262" spans="1:26" customFormat="1" x14ac:dyDescent="0.25">
      <c r="A1262" s="3">
        <f t="shared" si="209"/>
        <v>0</v>
      </c>
      <c r="B1262" s="43">
        <f t="shared" si="210"/>
        <v>0</v>
      </c>
      <c r="C1262" s="43">
        <f t="shared" si="211"/>
        <v>0</v>
      </c>
      <c r="D1262" s="43">
        <f t="shared" si="212"/>
        <v>0</v>
      </c>
      <c r="E1262" s="3">
        <f t="shared" si="213"/>
        <v>0</v>
      </c>
      <c r="F1262" s="45"/>
      <c r="G1262" s="70"/>
      <c r="H1262" s="50"/>
      <c r="I1262" s="50"/>
      <c r="J1262" s="59"/>
      <c r="K1262" s="59"/>
      <c r="L1262" s="59"/>
      <c r="M1262" s="60" t="str">
        <f t="shared" si="219"/>
        <v/>
      </c>
      <c r="N1262" s="4">
        <f t="shared" si="214"/>
        <v>0</v>
      </c>
      <c r="O1262" s="4">
        <f t="shared" si="215"/>
        <v>0</v>
      </c>
      <c r="P1262" s="4">
        <f t="shared" si="216"/>
        <v>0</v>
      </c>
      <c r="Q1262" s="16">
        <f t="shared" si="217"/>
        <v>0</v>
      </c>
      <c r="R1262" s="16">
        <f t="shared" si="218"/>
        <v>0</v>
      </c>
      <c r="S1262" s="16"/>
      <c r="T1262" s="110"/>
      <c r="U1262" s="111"/>
      <c r="V1262" s="111"/>
      <c r="W1262" s="111"/>
      <c r="X1262" s="112"/>
      <c r="Y1262" s="8"/>
      <c r="Z1262" s="11"/>
    </row>
    <row r="1263" spans="1:26" customFormat="1" x14ac:dyDescent="0.25">
      <c r="A1263" s="3">
        <f t="shared" si="209"/>
        <v>0</v>
      </c>
      <c r="B1263" s="43">
        <f t="shared" si="210"/>
        <v>0</v>
      </c>
      <c r="C1263" s="43">
        <f t="shared" si="211"/>
        <v>0</v>
      </c>
      <c r="D1263" s="43">
        <f t="shared" si="212"/>
        <v>0</v>
      </c>
      <c r="E1263" s="3">
        <f t="shared" si="213"/>
        <v>0</v>
      </c>
      <c r="F1263" s="45"/>
      <c r="G1263" s="70"/>
      <c r="H1263" s="50"/>
      <c r="I1263" s="50"/>
      <c r="J1263" s="59"/>
      <c r="K1263" s="59"/>
      <c r="L1263" s="59"/>
      <c r="M1263" s="60" t="str">
        <f t="shared" si="219"/>
        <v/>
      </c>
      <c r="N1263" s="4">
        <f t="shared" si="214"/>
        <v>0</v>
      </c>
      <c r="O1263" s="4">
        <f t="shared" si="215"/>
        <v>0</v>
      </c>
      <c r="P1263" s="4">
        <f t="shared" si="216"/>
        <v>0</v>
      </c>
      <c r="Q1263" s="16">
        <f t="shared" si="217"/>
        <v>0</v>
      </c>
      <c r="R1263" s="16">
        <f t="shared" si="218"/>
        <v>0</v>
      </c>
      <c r="S1263" s="16"/>
      <c r="T1263" s="110"/>
      <c r="U1263" s="111"/>
      <c r="V1263" s="111"/>
      <c r="W1263" s="111"/>
      <c r="X1263" s="112"/>
      <c r="Y1263" s="8"/>
      <c r="Z1263" s="11"/>
    </row>
    <row r="1264" spans="1:26" customFormat="1" x14ac:dyDescent="0.25">
      <c r="A1264" s="3">
        <f t="shared" si="209"/>
        <v>0</v>
      </c>
      <c r="B1264" s="43">
        <f t="shared" si="210"/>
        <v>0</v>
      </c>
      <c r="C1264" s="43">
        <f t="shared" si="211"/>
        <v>0</v>
      </c>
      <c r="D1264" s="43">
        <f t="shared" si="212"/>
        <v>0</v>
      </c>
      <c r="E1264" s="3">
        <f t="shared" si="213"/>
        <v>0</v>
      </c>
      <c r="F1264" s="45"/>
      <c r="G1264" s="70"/>
      <c r="H1264" s="50"/>
      <c r="I1264" s="50"/>
      <c r="J1264" s="59"/>
      <c r="K1264" s="59"/>
      <c r="L1264" s="59"/>
      <c r="M1264" s="60" t="str">
        <f t="shared" si="219"/>
        <v/>
      </c>
      <c r="N1264" s="4">
        <f t="shared" si="214"/>
        <v>0</v>
      </c>
      <c r="O1264" s="4">
        <f t="shared" si="215"/>
        <v>0</v>
      </c>
      <c r="P1264" s="4">
        <f t="shared" si="216"/>
        <v>0</v>
      </c>
      <c r="Q1264" s="16">
        <f t="shared" si="217"/>
        <v>0</v>
      </c>
      <c r="R1264" s="16">
        <f t="shared" si="218"/>
        <v>0</v>
      </c>
      <c r="S1264" s="16"/>
      <c r="T1264" s="110"/>
      <c r="U1264" s="111"/>
      <c r="V1264" s="111"/>
      <c r="W1264" s="111"/>
      <c r="X1264" s="112"/>
      <c r="Y1264" s="8"/>
      <c r="Z1264" s="11"/>
    </row>
    <row r="1265" spans="1:26" customFormat="1" x14ac:dyDescent="0.25">
      <c r="A1265" s="3">
        <f t="shared" si="209"/>
        <v>0</v>
      </c>
      <c r="B1265" s="43">
        <f t="shared" si="210"/>
        <v>0</v>
      </c>
      <c r="C1265" s="43">
        <f t="shared" si="211"/>
        <v>0</v>
      </c>
      <c r="D1265" s="43">
        <f t="shared" si="212"/>
        <v>0</v>
      </c>
      <c r="E1265" s="3">
        <f t="shared" si="213"/>
        <v>0</v>
      </c>
      <c r="F1265" s="45"/>
      <c r="G1265" s="70"/>
      <c r="H1265" s="50"/>
      <c r="I1265" s="50"/>
      <c r="J1265" s="59"/>
      <c r="K1265" s="59"/>
      <c r="L1265" s="59"/>
      <c r="M1265" s="60" t="str">
        <f t="shared" si="219"/>
        <v/>
      </c>
      <c r="N1265" s="4">
        <f t="shared" si="214"/>
        <v>0</v>
      </c>
      <c r="O1265" s="4">
        <f t="shared" si="215"/>
        <v>0</v>
      </c>
      <c r="P1265" s="4">
        <f t="shared" si="216"/>
        <v>0</v>
      </c>
      <c r="Q1265" s="16">
        <f t="shared" si="217"/>
        <v>0</v>
      </c>
      <c r="R1265" s="16">
        <f t="shared" si="218"/>
        <v>0</v>
      </c>
      <c r="S1265" s="16"/>
      <c r="T1265" s="110"/>
      <c r="U1265" s="111"/>
      <c r="V1265" s="111"/>
      <c r="W1265" s="111"/>
      <c r="X1265" s="112"/>
      <c r="Y1265" s="8"/>
      <c r="Z1265" s="11"/>
    </row>
    <row r="1266" spans="1:26" customFormat="1" x14ac:dyDescent="0.25">
      <c r="A1266" s="3">
        <f t="shared" si="209"/>
        <v>0</v>
      </c>
      <c r="B1266" s="43">
        <f t="shared" si="210"/>
        <v>0</v>
      </c>
      <c r="C1266" s="43">
        <f t="shared" si="211"/>
        <v>0</v>
      </c>
      <c r="D1266" s="43">
        <f t="shared" si="212"/>
        <v>0</v>
      </c>
      <c r="E1266" s="3">
        <f t="shared" si="213"/>
        <v>0</v>
      </c>
      <c r="F1266" s="45"/>
      <c r="G1266" s="70"/>
      <c r="H1266" s="50"/>
      <c r="I1266" s="50"/>
      <c r="J1266" s="59"/>
      <c r="K1266" s="59"/>
      <c r="L1266" s="59"/>
      <c r="M1266" s="60" t="str">
        <f t="shared" si="219"/>
        <v/>
      </c>
      <c r="N1266" s="4">
        <f t="shared" si="214"/>
        <v>0</v>
      </c>
      <c r="O1266" s="4">
        <f t="shared" si="215"/>
        <v>0</v>
      </c>
      <c r="P1266" s="4">
        <f t="shared" si="216"/>
        <v>0</v>
      </c>
      <c r="Q1266" s="16">
        <f t="shared" si="217"/>
        <v>0</v>
      </c>
      <c r="R1266" s="16">
        <f t="shared" si="218"/>
        <v>0</v>
      </c>
      <c r="S1266" s="16"/>
      <c r="T1266" s="110"/>
      <c r="U1266" s="111"/>
      <c r="V1266" s="111"/>
      <c r="W1266" s="111"/>
      <c r="X1266" s="112"/>
      <c r="Y1266" s="8"/>
      <c r="Z1266" s="11"/>
    </row>
    <row r="1267" spans="1:26" customFormat="1" x14ac:dyDescent="0.25">
      <c r="A1267" s="3">
        <f t="shared" si="209"/>
        <v>0</v>
      </c>
      <c r="B1267" s="43">
        <f t="shared" si="210"/>
        <v>0</v>
      </c>
      <c r="C1267" s="43">
        <f t="shared" si="211"/>
        <v>0</v>
      </c>
      <c r="D1267" s="43">
        <f t="shared" si="212"/>
        <v>0</v>
      </c>
      <c r="E1267" s="3">
        <f t="shared" si="213"/>
        <v>0</v>
      </c>
      <c r="F1267" s="45"/>
      <c r="G1267" s="70"/>
      <c r="H1267" s="50"/>
      <c r="I1267" s="50"/>
      <c r="J1267" s="59"/>
      <c r="K1267" s="59"/>
      <c r="L1267" s="59"/>
      <c r="M1267" s="60" t="str">
        <f t="shared" si="219"/>
        <v/>
      </c>
      <c r="N1267" s="4">
        <f t="shared" si="214"/>
        <v>0</v>
      </c>
      <c r="O1267" s="4">
        <f t="shared" si="215"/>
        <v>0</v>
      </c>
      <c r="P1267" s="4">
        <f t="shared" si="216"/>
        <v>0</v>
      </c>
      <c r="Q1267" s="16">
        <f t="shared" si="217"/>
        <v>0</v>
      </c>
      <c r="R1267" s="16">
        <f t="shared" si="218"/>
        <v>0</v>
      </c>
      <c r="S1267" s="16"/>
      <c r="T1267" s="110"/>
      <c r="U1267" s="111"/>
      <c r="V1267" s="111"/>
      <c r="W1267" s="111"/>
      <c r="X1267" s="112"/>
      <c r="Y1267" s="8"/>
      <c r="Z1267" s="11"/>
    </row>
    <row r="1268" spans="1:26" customFormat="1" x14ac:dyDescent="0.25">
      <c r="A1268" s="3">
        <f t="shared" si="209"/>
        <v>0</v>
      </c>
      <c r="B1268" s="43">
        <f t="shared" si="210"/>
        <v>0</v>
      </c>
      <c r="C1268" s="43">
        <f t="shared" si="211"/>
        <v>0</v>
      </c>
      <c r="D1268" s="43">
        <f t="shared" si="212"/>
        <v>0</v>
      </c>
      <c r="E1268" s="3">
        <f t="shared" si="213"/>
        <v>0</v>
      </c>
      <c r="F1268" s="45"/>
      <c r="G1268" s="70"/>
      <c r="H1268" s="50"/>
      <c r="I1268" s="50"/>
      <c r="J1268" s="59"/>
      <c r="K1268" s="59"/>
      <c r="L1268" s="59"/>
      <c r="M1268" s="60" t="str">
        <f t="shared" si="219"/>
        <v/>
      </c>
      <c r="N1268" s="4">
        <f t="shared" si="214"/>
        <v>0</v>
      </c>
      <c r="O1268" s="4">
        <f t="shared" si="215"/>
        <v>0</v>
      </c>
      <c r="P1268" s="4">
        <f t="shared" si="216"/>
        <v>0</v>
      </c>
      <c r="Q1268" s="16">
        <f t="shared" si="217"/>
        <v>0</v>
      </c>
      <c r="R1268" s="16">
        <f t="shared" si="218"/>
        <v>0</v>
      </c>
      <c r="S1268" s="16"/>
      <c r="T1268" s="110"/>
      <c r="U1268" s="111"/>
      <c r="V1268" s="111"/>
      <c r="W1268" s="111"/>
      <c r="X1268" s="112"/>
      <c r="Y1268" s="8"/>
      <c r="Z1268" s="11"/>
    </row>
    <row r="1269" spans="1:26" customFormat="1" x14ac:dyDescent="0.25">
      <c r="A1269" s="3">
        <f t="shared" si="209"/>
        <v>0</v>
      </c>
      <c r="B1269" s="43">
        <f t="shared" si="210"/>
        <v>0</v>
      </c>
      <c r="C1269" s="43">
        <f t="shared" si="211"/>
        <v>0</v>
      </c>
      <c r="D1269" s="43">
        <f t="shared" si="212"/>
        <v>0</v>
      </c>
      <c r="E1269" s="3">
        <f t="shared" si="213"/>
        <v>0</v>
      </c>
      <c r="F1269" s="45"/>
      <c r="G1269" s="70"/>
      <c r="H1269" s="50"/>
      <c r="I1269" s="50"/>
      <c r="J1269" s="59"/>
      <c r="K1269" s="59"/>
      <c r="L1269" s="59"/>
      <c r="M1269" s="60" t="str">
        <f t="shared" si="219"/>
        <v/>
      </c>
      <c r="N1269" s="4">
        <f t="shared" si="214"/>
        <v>0</v>
      </c>
      <c r="O1269" s="4">
        <f t="shared" si="215"/>
        <v>0</v>
      </c>
      <c r="P1269" s="4">
        <f t="shared" si="216"/>
        <v>0</v>
      </c>
      <c r="Q1269" s="16">
        <f t="shared" si="217"/>
        <v>0</v>
      </c>
      <c r="R1269" s="16">
        <f t="shared" si="218"/>
        <v>0</v>
      </c>
      <c r="S1269" s="16"/>
      <c r="T1269" s="110"/>
      <c r="U1269" s="111"/>
      <c r="V1269" s="111"/>
      <c r="W1269" s="111"/>
      <c r="X1269" s="112"/>
      <c r="Y1269" s="8"/>
      <c r="Z1269" s="11"/>
    </row>
    <row r="1270" spans="1:26" customFormat="1" x14ac:dyDescent="0.25">
      <c r="A1270" s="3">
        <f t="shared" si="209"/>
        <v>0</v>
      </c>
      <c r="B1270" s="43">
        <f t="shared" si="210"/>
        <v>0</v>
      </c>
      <c r="C1270" s="43">
        <f t="shared" si="211"/>
        <v>0</v>
      </c>
      <c r="D1270" s="43">
        <f t="shared" si="212"/>
        <v>0</v>
      </c>
      <c r="E1270" s="3">
        <f t="shared" si="213"/>
        <v>0</v>
      </c>
      <c r="F1270" s="45"/>
      <c r="G1270" s="70"/>
      <c r="H1270" s="50"/>
      <c r="I1270" s="50"/>
      <c r="J1270" s="59"/>
      <c r="K1270" s="59"/>
      <c r="L1270" s="59"/>
      <c r="M1270" s="60" t="str">
        <f t="shared" si="219"/>
        <v/>
      </c>
      <c r="N1270" s="4">
        <f t="shared" si="214"/>
        <v>0</v>
      </c>
      <c r="O1270" s="4">
        <f t="shared" si="215"/>
        <v>0</v>
      </c>
      <c r="P1270" s="4">
        <f t="shared" si="216"/>
        <v>0</v>
      </c>
      <c r="Q1270" s="16">
        <f t="shared" si="217"/>
        <v>0</v>
      </c>
      <c r="R1270" s="16">
        <f t="shared" si="218"/>
        <v>0</v>
      </c>
      <c r="S1270" s="16"/>
      <c r="T1270" s="110"/>
      <c r="U1270" s="111"/>
      <c r="V1270" s="111"/>
      <c r="W1270" s="111"/>
      <c r="X1270" s="112"/>
      <c r="Y1270" s="8"/>
      <c r="Z1270" s="11"/>
    </row>
    <row r="1271" spans="1:26" customFormat="1" x14ac:dyDescent="0.25">
      <c r="A1271" s="3">
        <f t="shared" si="209"/>
        <v>0</v>
      </c>
      <c r="B1271" s="43">
        <f t="shared" si="210"/>
        <v>0</v>
      </c>
      <c r="C1271" s="43">
        <f t="shared" si="211"/>
        <v>0</v>
      </c>
      <c r="D1271" s="43">
        <f t="shared" si="212"/>
        <v>0</v>
      </c>
      <c r="E1271" s="3">
        <f t="shared" si="213"/>
        <v>0</v>
      </c>
      <c r="F1271" s="45"/>
      <c r="G1271" s="70"/>
      <c r="H1271" s="50"/>
      <c r="I1271" s="50"/>
      <c r="J1271" s="59"/>
      <c r="K1271" s="59"/>
      <c r="L1271" s="59"/>
      <c r="M1271" s="60" t="str">
        <f t="shared" si="219"/>
        <v/>
      </c>
      <c r="N1271" s="4">
        <f t="shared" si="214"/>
        <v>0</v>
      </c>
      <c r="O1271" s="4">
        <f t="shared" si="215"/>
        <v>0</v>
      </c>
      <c r="P1271" s="4">
        <f t="shared" si="216"/>
        <v>0</v>
      </c>
      <c r="Q1271" s="16">
        <f t="shared" si="217"/>
        <v>0</v>
      </c>
      <c r="R1271" s="16">
        <f t="shared" si="218"/>
        <v>0</v>
      </c>
      <c r="S1271" s="16"/>
      <c r="T1271" s="110"/>
      <c r="U1271" s="111"/>
      <c r="V1271" s="111"/>
      <c r="W1271" s="111"/>
      <c r="X1271" s="112"/>
      <c r="Y1271" s="8"/>
      <c r="Z1271" s="11"/>
    </row>
    <row r="1272" spans="1:26" customFormat="1" x14ac:dyDescent="0.25">
      <c r="A1272" s="3">
        <f t="shared" si="209"/>
        <v>0</v>
      </c>
      <c r="B1272" s="43">
        <f t="shared" si="210"/>
        <v>0</v>
      </c>
      <c r="C1272" s="43">
        <f t="shared" si="211"/>
        <v>0</v>
      </c>
      <c r="D1272" s="43">
        <f t="shared" si="212"/>
        <v>0</v>
      </c>
      <c r="E1272" s="3">
        <f t="shared" si="213"/>
        <v>0</v>
      </c>
      <c r="F1272" s="45"/>
      <c r="G1272" s="70"/>
      <c r="H1272" s="50"/>
      <c r="I1272" s="50"/>
      <c r="J1272" s="59"/>
      <c r="K1272" s="59"/>
      <c r="L1272" s="59"/>
      <c r="M1272" s="60" t="str">
        <f t="shared" si="219"/>
        <v/>
      </c>
      <c r="N1272" s="4">
        <f t="shared" si="214"/>
        <v>0</v>
      </c>
      <c r="O1272" s="4">
        <f t="shared" si="215"/>
        <v>0</v>
      </c>
      <c r="P1272" s="4">
        <f t="shared" si="216"/>
        <v>0</v>
      </c>
      <c r="Q1272" s="16">
        <f t="shared" si="217"/>
        <v>0</v>
      </c>
      <c r="R1272" s="16">
        <f t="shared" si="218"/>
        <v>0</v>
      </c>
      <c r="S1272" s="16"/>
      <c r="T1272" s="110"/>
      <c r="U1272" s="111"/>
      <c r="V1272" s="111"/>
      <c r="W1272" s="111"/>
      <c r="X1272" s="112"/>
      <c r="Y1272" s="8"/>
      <c r="Z1272" s="11"/>
    </row>
    <row r="1273" spans="1:26" customFormat="1" x14ac:dyDescent="0.25">
      <c r="A1273" s="3">
        <f t="shared" si="209"/>
        <v>0</v>
      </c>
      <c r="B1273" s="43">
        <f t="shared" si="210"/>
        <v>0</v>
      </c>
      <c r="C1273" s="43">
        <f t="shared" si="211"/>
        <v>0</v>
      </c>
      <c r="D1273" s="43">
        <f t="shared" si="212"/>
        <v>0</v>
      </c>
      <c r="E1273" s="3">
        <f t="shared" si="213"/>
        <v>0</v>
      </c>
      <c r="F1273" s="45"/>
      <c r="G1273" s="70"/>
      <c r="H1273" s="50"/>
      <c r="I1273" s="50"/>
      <c r="J1273" s="59"/>
      <c r="K1273" s="59"/>
      <c r="L1273" s="59"/>
      <c r="M1273" s="60" t="str">
        <f t="shared" si="219"/>
        <v/>
      </c>
      <c r="N1273" s="4">
        <f t="shared" si="214"/>
        <v>0</v>
      </c>
      <c r="O1273" s="4">
        <f t="shared" si="215"/>
        <v>0</v>
      </c>
      <c r="P1273" s="4">
        <f t="shared" si="216"/>
        <v>0</v>
      </c>
      <c r="Q1273" s="16">
        <f t="shared" si="217"/>
        <v>0</v>
      </c>
      <c r="R1273" s="16">
        <f t="shared" si="218"/>
        <v>0</v>
      </c>
      <c r="S1273" s="16"/>
      <c r="T1273" s="110"/>
      <c r="U1273" s="111"/>
      <c r="V1273" s="111"/>
      <c r="W1273" s="111"/>
      <c r="X1273" s="112"/>
      <c r="Y1273" s="8"/>
      <c r="Z1273" s="11"/>
    </row>
    <row r="1274" spans="1:26" customFormat="1" x14ac:dyDescent="0.25">
      <c r="A1274" s="3">
        <f t="shared" si="209"/>
        <v>0</v>
      </c>
      <c r="B1274" s="43">
        <f t="shared" si="210"/>
        <v>0</v>
      </c>
      <c r="C1274" s="43">
        <f t="shared" si="211"/>
        <v>0</v>
      </c>
      <c r="D1274" s="43">
        <f t="shared" si="212"/>
        <v>0</v>
      </c>
      <c r="E1274" s="3">
        <f t="shared" si="213"/>
        <v>0</v>
      </c>
      <c r="F1274" s="45"/>
      <c r="G1274" s="70"/>
      <c r="H1274" s="50"/>
      <c r="I1274" s="50"/>
      <c r="J1274" s="59"/>
      <c r="K1274" s="59"/>
      <c r="L1274" s="59"/>
      <c r="M1274" s="60" t="str">
        <f t="shared" si="219"/>
        <v/>
      </c>
      <c r="N1274" s="4">
        <f t="shared" si="214"/>
        <v>0</v>
      </c>
      <c r="O1274" s="4">
        <f t="shared" si="215"/>
        <v>0</v>
      </c>
      <c r="P1274" s="4">
        <f t="shared" si="216"/>
        <v>0</v>
      </c>
      <c r="Q1274" s="16">
        <f t="shared" si="217"/>
        <v>0</v>
      </c>
      <c r="R1274" s="16">
        <f t="shared" si="218"/>
        <v>0</v>
      </c>
      <c r="S1274" s="16"/>
      <c r="T1274" s="113"/>
      <c r="U1274" s="114"/>
      <c r="V1274" s="114"/>
      <c r="W1274" s="114"/>
      <c r="X1274" s="115"/>
      <c r="Y1274" s="8"/>
      <c r="Z1274" s="11"/>
    </row>
    <row r="1275" spans="1:26" customFormat="1" x14ac:dyDescent="0.25">
      <c r="A1275" s="3">
        <f t="shared" si="209"/>
        <v>0</v>
      </c>
      <c r="B1275" s="43">
        <f t="shared" si="210"/>
        <v>0</v>
      </c>
      <c r="C1275" s="43">
        <f t="shared" si="211"/>
        <v>0</v>
      </c>
      <c r="D1275" s="43">
        <f t="shared" si="212"/>
        <v>0</v>
      </c>
      <c r="E1275" s="3">
        <f t="shared" si="213"/>
        <v>0</v>
      </c>
      <c r="F1275" s="45"/>
      <c r="G1275" s="70"/>
      <c r="H1275" s="50"/>
      <c r="I1275" s="50"/>
      <c r="J1275" s="59"/>
      <c r="K1275" s="59"/>
      <c r="L1275" s="59"/>
      <c r="M1275" s="60" t="str">
        <f t="shared" si="219"/>
        <v/>
      </c>
      <c r="N1275" s="4">
        <f t="shared" si="214"/>
        <v>0</v>
      </c>
      <c r="O1275" s="4">
        <f t="shared" si="215"/>
        <v>0</v>
      </c>
      <c r="P1275" s="4">
        <f t="shared" si="216"/>
        <v>0</v>
      </c>
      <c r="Q1275" s="16">
        <f t="shared" si="217"/>
        <v>0</v>
      </c>
      <c r="R1275" s="16">
        <f t="shared" si="218"/>
        <v>0</v>
      </c>
      <c r="S1275" s="16"/>
      <c r="T1275" s="110"/>
      <c r="U1275" s="111"/>
      <c r="V1275" s="111"/>
      <c r="W1275" s="111"/>
      <c r="X1275" s="112"/>
      <c r="Y1275" s="8"/>
      <c r="Z1275" s="11"/>
    </row>
    <row r="1276" spans="1:26" customFormat="1" x14ac:dyDescent="0.25">
      <c r="A1276" s="3">
        <f t="shared" si="209"/>
        <v>0</v>
      </c>
      <c r="B1276" s="43">
        <f t="shared" si="210"/>
        <v>0</v>
      </c>
      <c r="C1276" s="43">
        <f t="shared" si="211"/>
        <v>0</v>
      </c>
      <c r="D1276" s="43">
        <f t="shared" si="212"/>
        <v>0</v>
      </c>
      <c r="E1276" s="3">
        <f t="shared" si="213"/>
        <v>0</v>
      </c>
      <c r="F1276" s="45"/>
      <c r="G1276" s="70"/>
      <c r="H1276" s="50"/>
      <c r="I1276" s="50"/>
      <c r="J1276" s="59"/>
      <c r="K1276" s="59"/>
      <c r="L1276" s="59"/>
      <c r="M1276" s="60" t="str">
        <f t="shared" si="219"/>
        <v/>
      </c>
      <c r="N1276" s="4">
        <f t="shared" si="214"/>
        <v>0</v>
      </c>
      <c r="O1276" s="4">
        <f t="shared" si="215"/>
        <v>0</v>
      </c>
      <c r="P1276" s="4">
        <f t="shared" si="216"/>
        <v>0</v>
      </c>
      <c r="Q1276" s="16">
        <f t="shared" si="217"/>
        <v>0</v>
      </c>
      <c r="R1276" s="16">
        <f t="shared" si="218"/>
        <v>0</v>
      </c>
      <c r="S1276" s="16"/>
      <c r="T1276" s="110"/>
      <c r="U1276" s="111"/>
      <c r="V1276" s="111"/>
      <c r="W1276" s="111"/>
      <c r="X1276" s="112"/>
      <c r="Y1276" s="8"/>
      <c r="Z1276" s="11"/>
    </row>
    <row r="1277" spans="1:26" customFormat="1" x14ac:dyDescent="0.25">
      <c r="A1277" s="3">
        <f t="shared" si="209"/>
        <v>0</v>
      </c>
      <c r="B1277" s="43">
        <f t="shared" si="210"/>
        <v>0</v>
      </c>
      <c r="C1277" s="43">
        <f t="shared" si="211"/>
        <v>0</v>
      </c>
      <c r="D1277" s="43">
        <f t="shared" si="212"/>
        <v>0</v>
      </c>
      <c r="E1277" s="3">
        <f t="shared" si="213"/>
        <v>0</v>
      </c>
      <c r="F1277" s="45"/>
      <c r="G1277" s="70"/>
      <c r="H1277" s="50"/>
      <c r="I1277" s="50"/>
      <c r="J1277" s="59"/>
      <c r="K1277" s="59"/>
      <c r="L1277" s="59"/>
      <c r="M1277" s="60" t="str">
        <f t="shared" si="219"/>
        <v/>
      </c>
      <c r="N1277" s="4">
        <f t="shared" si="214"/>
        <v>0</v>
      </c>
      <c r="O1277" s="4">
        <f t="shared" si="215"/>
        <v>0</v>
      </c>
      <c r="P1277" s="4">
        <f t="shared" si="216"/>
        <v>0</v>
      </c>
      <c r="Q1277" s="16">
        <f t="shared" si="217"/>
        <v>0</v>
      </c>
      <c r="R1277" s="16">
        <f t="shared" si="218"/>
        <v>0</v>
      </c>
      <c r="S1277" s="16"/>
      <c r="T1277" s="110"/>
      <c r="U1277" s="111"/>
      <c r="V1277" s="111"/>
      <c r="W1277" s="111"/>
      <c r="X1277" s="112"/>
      <c r="Y1277" s="8"/>
      <c r="Z1277" s="11"/>
    </row>
    <row r="1278" spans="1:26" customFormat="1" x14ac:dyDescent="0.25">
      <c r="A1278" s="3">
        <f t="shared" si="209"/>
        <v>0</v>
      </c>
      <c r="B1278" s="43">
        <f t="shared" si="210"/>
        <v>0</v>
      </c>
      <c r="C1278" s="43">
        <f t="shared" si="211"/>
        <v>0</v>
      </c>
      <c r="D1278" s="43">
        <f t="shared" si="212"/>
        <v>0</v>
      </c>
      <c r="E1278" s="3">
        <f t="shared" si="213"/>
        <v>0</v>
      </c>
      <c r="F1278" s="45"/>
      <c r="G1278" s="70"/>
      <c r="H1278" s="50"/>
      <c r="I1278" s="50"/>
      <c r="J1278" s="59"/>
      <c r="K1278" s="59"/>
      <c r="L1278" s="59"/>
      <c r="M1278" s="60" t="str">
        <f t="shared" si="219"/>
        <v/>
      </c>
      <c r="N1278" s="4">
        <f t="shared" si="214"/>
        <v>0</v>
      </c>
      <c r="O1278" s="4">
        <f t="shared" si="215"/>
        <v>0</v>
      </c>
      <c r="P1278" s="4">
        <f t="shared" si="216"/>
        <v>0</v>
      </c>
      <c r="Q1278" s="16">
        <f t="shared" si="217"/>
        <v>0</v>
      </c>
      <c r="R1278" s="16">
        <f t="shared" si="218"/>
        <v>0</v>
      </c>
      <c r="S1278" s="16"/>
      <c r="T1278" s="110"/>
      <c r="U1278" s="111"/>
      <c r="V1278" s="111"/>
      <c r="W1278" s="111"/>
      <c r="X1278" s="112"/>
      <c r="Y1278" s="8"/>
      <c r="Z1278" s="11"/>
    </row>
    <row r="1279" spans="1:26" customFormat="1" x14ac:dyDescent="0.25">
      <c r="A1279" s="3">
        <f t="shared" si="209"/>
        <v>0</v>
      </c>
      <c r="B1279" s="43">
        <f t="shared" si="210"/>
        <v>0</v>
      </c>
      <c r="C1279" s="43">
        <f t="shared" si="211"/>
        <v>0</v>
      </c>
      <c r="D1279" s="43">
        <f t="shared" si="212"/>
        <v>0</v>
      </c>
      <c r="E1279" s="3">
        <f t="shared" si="213"/>
        <v>0</v>
      </c>
      <c r="F1279" s="45"/>
      <c r="G1279" s="70"/>
      <c r="H1279" s="50"/>
      <c r="I1279" s="50"/>
      <c r="J1279" s="59"/>
      <c r="K1279" s="59"/>
      <c r="L1279" s="59"/>
      <c r="M1279" s="60" t="str">
        <f t="shared" si="219"/>
        <v/>
      </c>
      <c r="N1279" s="4">
        <f t="shared" si="214"/>
        <v>0</v>
      </c>
      <c r="O1279" s="4">
        <f t="shared" si="215"/>
        <v>0</v>
      </c>
      <c r="P1279" s="4">
        <f t="shared" si="216"/>
        <v>0</v>
      </c>
      <c r="Q1279" s="16">
        <f t="shared" si="217"/>
        <v>0</v>
      </c>
      <c r="R1279" s="16">
        <f t="shared" si="218"/>
        <v>0</v>
      </c>
      <c r="S1279" s="16"/>
      <c r="T1279" s="110"/>
      <c r="U1279" s="111"/>
      <c r="V1279" s="111"/>
      <c r="W1279" s="111"/>
      <c r="X1279" s="112"/>
      <c r="Y1279" s="8"/>
      <c r="Z1279" s="11"/>
    </row>
    <row r="1280" spans="1:26" customFormat="1" x14ac:dyDescent="0.25">
      <c r="A1280" s="3">
        <f t="shared" si="209"/>
        <v>0</v>
      </c>
      <c r="B1280" s="43">
        <f t="shared" si="210"/>
        <v>0</v>
      </c>
      <c r="C1280" s="43">
        <f t="shared" si="211"/>
        <v>0</v>
      </c>
      <c r="D1280" s="43">
        <f t="shared" si="212"/>
        <v>0</v>
      </c>
      <c r="E1280" s="3">
        <f t="shared" si="213"/>
        <v>0</v>
      </c>
      <c r="F1280" s="45"/>
      <c r="G1280" s="70"/>
      <c r="H1280" s="50"/>
      <c r="I1280" s="50"/>
      <c r="J1280" s="59"/>
      <c r="K1280" s="59"/>
      <c r="L1280" s="59"/>
      <c r="M1280" s="60" t="str">
        <f t="shared" si="219"/>
        <v/>
      </c>
      <c r="N1280" s="4">
        <f t="shared" si="214"/>
        <v>0</v>
      </c>
      <c r="O1280" s="4">
        <f t="shared" si="215"/>
        <v>0</v>
      </c>
      <c r="P1280" s="4">
        <f t="shared" si="216"/>
        <v>0</v>
      </c>
      <c r="Q1280" s="16">
        <f t="shared" si="217"/>
        <v>0</v>
      </c>
      <c r="R1280" s="16">
        <f t="shared" si="218"/>
        <v>0</v>
      </c>
      <c r="S1280" s="16"/>
      <c r="T1280" s="110"/>
      <c r="U1280" s="111"/>
      <c r="V1280" s="111"/>
      <c r="W1280" s="111"/>
      <c r="X1280" s="112"/>
      <c r="Y1280" s="8"/>
      <c r="Z1280" s="11"/>
    </row>
    <row r="1281" spans="1:26" customFormat="1" x14ac:dyDescent="0.25">
      <c r="A1281" s="3">
        <f t="shared" si="209"/>
        <v>0</v>
      </c>
      <c r="B1281" s="43">
        <f t="shared" si="210"/>
        <v>0</v>
      </c>
      <c r="C1281" s="43">
        <f t="shared" si="211"/>
        <v>0</v>
      </c>
      <c r="D1281" s="43">
        <f t="shared" si="212"/>
        <v>0</v>
      </c>
      <c r="E1281" s="3">
        <f t="shared" si="213"/>
        <v>0</v>
      </c>
      <c r="F1281" s="45"/>
      <c r="G1281" s="70"/>
      <c r="H1281" s="50"/>
      <c r="I1281" s="50"/>
      <c r="J1281" s="59"/>
      <c r="K1281" s="59"/>
      <c r="L1281" s="59"/>
      <c r="M1281" s="60" t="str">
        <f t="shared" si="219"/>
        <v/>
      </c>
      <c r="N1281" s="4">
        <f t="shared" si="214"/>
        <v>0</v>
      </c>
      <c r="O1281" s="4">
        <f t="shared" si="215"/>
        <v>0</v>
      </c>
      <c r="P1281" s="4">
        <f t="shared" si="216"/>
        <v>0</v>
      </c>
      <c r="Q1281" s="16">
        <f t="shared" si="217"/>
        <v>0</v>
      </c>
      <c r="R1281" s="16">
        <f t="shared" si="218"/>
        <v>0</v>
      </c>
      <c r="S1281" s="16"/>
      <c r="T1281" s="110"/>
      <c r="U1281" s="111"/>
      <c r="V1281" s="111"/>
      <c r="W1281" s="111"/>
      <c r="X1281" s="112"/>
      <c r="Y1281" s="8"/>
      <c r="Z1281" s="11"/>
    </row>
    <row r="1282" spans="1:26" customFormat="1" x14ac:dyDescent="0.25">
      <c r="A1282" s="3">
        <f t="shared" si="209"/>
        <v>0</v>
      </c>
      <c r="B1282" s="43">
        <f t="shared" si="210"/>
        <v>0</v>
      </c>
      <c r="C1282" s="43">
        <f t="shared" si="211"/>
        <v>0</v>
      </c>
      <c r="D1282" s="43">
        <f t="shared" si="212"/>
        <v>0</v>
      </c>
      <c r="E1282" s="3">
        <f t="shared" si="213"/>
        <v>0</v>
      </c>
      <c r="F1282" s="45"/>
      <c r="G1282" s="70"/>
      <c r="H1282" s="50"/>
      <c r="I1282" s="50"/>
      <c r="J1282" s="59"/>
      <c r="K1282" s="59"/>
      <c r="L1282" s="59"/>
      <c r="M1282" s="60" t="str">
        <f t="shared" si="219"/>
        <v/>
      </c>
      <c r="N1282" s="4">
        <f t="shared" si="214"/>
        <v>0</v>
      </c>
      <c r="O1282" s="4">
        <f t="shared" si="215"/>
        <v>0</v>
      </c>
      <c r="P1282" s="4">
        <f t="shared" si="216"/>
        <v>0</v>
      </c>
      <c r="Q1282" s="16">
        <f t="shared" si="217"/>
        <v>0</v>
      </c>
      <c r="R1282" s="16">
        <f t="shared" si="218"/>
        <v>0</v>
      </c>
      <c r="S1282" s="16"/>
      <c r="T1282" s="110"/>
      <c r="U1282" s="111"/>
      <c r="V1282" s="111"/>
      <c r="W1282" s="111"/>
      <c r="X1282" s="112"/>
      <c r="Y1282" s="8"/>
      <c r="Z1282" s="11"/>
    </row>
    <row r="1283" spans="1:26" customFormat="1" x14ac:dyDescent="0.25">
      <c r="A1283" s="3">
        <f t="shared" si="209"/>
        <v>0</v>
      </c>
      <c r="B1283" s="43">
        <f t="shared" si="210"/>
        <v>0</v>
      </c>
      <c r="C1283" s="43">
        <f t="shared" si="211"/>
        <v>0</v>
      </c>
      <c r="D1283" s="43">
        <f t="shared" si="212"/>
        <v>0</v>
      </c>
      <c r="E1283" s="3">
        <f t="shared" si="213"/>
        <v>0</v>
      </c>
      <c r="F1283" s="45"/>
      <c r="G1283" s="70"/>
      <c r="H1283" s="50"/>
      <c r="I1283" s="50"/>
      <c r="J1283" s="59"/>
      <c r="K1283" s="59"/>
      <c r="L1283" s="59"/>
      <c r="M1283" s="60" t="str">
        <f t="shared" si="219"/>
        <v/>
      </c>
      <c r="N1283" s="4">
        <f t="shared" si="214"/>
        <v>0</v>
      </c>
      <c r="O1283" s="4">
        <f t="shared" si="215"/>
        <v>0</v>
      </c>
      <c r="P1283" s="4">
        <f t="shared" si="216"/>
        <v>0</v>
      </c>
      <c r="Q1283" s="16">
        <f t="shared" si="217"/>
        <v>0</v>
      </c>
      <c r="R1283" s="16">
        <f t="shared" si="218"/>
        <v>0</v>
      </c>
      <c r="S1283" s="16"/>
      <c r="T1283" s="110"/>
      <c r="U1283" s="111"/>
      <c r="V1283" s="111"/>
      <c r="W1283" s="111"/>
      <c r="X1283" s="112"/>
      <c r="Y1283" s="8"/>
      <c r="Z1283" s="11"/>
    </row>
    <row r="1284" spans="1:26" customFormat="1" x14ac:dyDescent="0.25">
      <c r="A1284" s="3">
        <f t="shared" si="209"/>
        <v>0</v>
      </c>
      <c r="B1284" s="43">
        <f t="shared" si="210"/>
        <v>0</v>
      </c>
      <c r="C1284" s="43">
        <f t="shared" si="211"/>
        <v>0</v>
      </c>
      <c r="D1284" s="43">
        <f t="shared" si="212"/>
        <v>0</v>
      </c>
      <c r="E1284" s="3">
        <f t="shared" si="213"/>
        <v>0</v>
      </c>
      <c r="F1284" s="45"/>
      <c r="G1284" s="70"/>
      <c r="H1284" s="50"/>
      <c r="I1284" s="50"/>
      <c r="J1284" s="59"/>
      <c r="K1284" s="59"/>
      <c r="L1284" s="59"/>
      <c r="M1284" s="60" t="str">
        <f t="shared" si="219"/>
        <v/>
      </c>
      <c r="N1284" s="4">
        <f t="shared" si="214"/>
        <v>0</v>
      </c>
      <c r="O1284" s="4">
        <f t="shared" si="215"/>
        <v>0</v>
      </c>
      <c r="P1284" s="4">
        <f t="shared" si="216"/>
        <v>0</v>
      </c>
      <c r="Q1284" s="16">
        <f t="shared" si="217"/>
        <v>0</v>
      </c>
      <c r="R1284" s="16">
        <f t="shared" si="218"/>
        <v>0</v>
      </c>
      <c r="S1284" s="16"/>
      <c r="T1284" s="110"/>
      <c r="U1284" s="111"/>
      <c r="V1284" s="111"/>
      <c r="W1284" s="111"/>
      <c r="X1284" s="112"/>
      <c r="Y1284" s="8"/>
      <c r="Z1284" s="11"/>
    </row>
    <row r="1285" spans="1:26" customFormat="1" x14ac:dyDescent="0.25">
      <c r="A1285" s="3">
        <f t="shared" si="209"/>
        <v>0</v>
      </c>
      <c r="B1285" s="43">
        <f t="shared" si="210"/>
        <v>0</v>
      </c>
      <c r="C1285" s="43">
        <f t="shared" si="211"/>
        <v>0</v>
      </c>
      <c r="D1285" s="43">
        <f t="shared" si="212"/>
        <v>0</v>
      </c>
      <c r="E1285" s="3">
        <f t="shared" si="213"/>
        <v>0</v>
      </c>
      <c r="F1285" s="45"/>
      <c r="G1285" s="70"/>
      <c r="H1285" s="50"/>
      <c r="I1285" s="50"/>
      <c r="J1285" s="59"/>
      <c r="K1285" s="59"/>
      <c r="L1285" s="59"/>
      <c r="M1285" s="60" t="str">
        <f t="shared" si="219"/>
        <v/>
      </c>
      <c r="N1285" s="4">
        <f t="shared" si="214"/>
        <v>0</v>
      </c>
      <c r="O1285" s="4">
        <f t="shared" si="215"/>
        <v>0</v>
      </c>
      <c r="P1285" s="4">
        <f t="shared" si="216"/>
        <v>0</v>
      </c>
      <c r="Q1285" s="16">
        <f t="shared" si="217"/>
        <v>0</v>
      </c>
      <c r="R1285" s="16">
        <f t="shared" si="218"/>
        <v>0</v>
      </c>
      <c r="S1285" s="16"/>
      <c r="T1285" s="110"/>
      <c r="U1285" s="111"/>
      <c r="V1285" s="111"/>
      <c r="W1285" s="111"/>
      <c r="X1285" s="112"/>
      <c r="Y1285" s="8"/>
      <c r="Z1285" s="11"/>
    </row>
    <row r="1286" spans="1:26" customFormat="1" x14ac:dyDescent="0.25">
      <c r="A1286" s="3">
        <f t="shared" si="209"/>
        <v>0</v>
      </c>
      <c r="B1286" s="43">
        <f t="shared" si="210"/>
        <v>0</v>
      </c>
      <c r="C1286" s="43">
        <f t="shared" si="211"/>
        <v>0</v>
      </c>
      <c r="D1286" s="43">
        <f t="shared" si="212"/>
        <v>0</v>
      </c>
      <c r="E1286" s="3">
        <f t="shared" si="213"/>
        <v>0</v>
      </c>
      <c r="F1286" s="45"/>
      <c r="G1286" s="70"/>
      <c r="H1286" s="50"/>
      <c r="I1286" s="50"/>
      <c r="J1286" s="59"/>
      <c r="K1286" s="59"/>
      <c r="L1286" s="59"/>
      <c r="M1286" s="60" t="str">
        <f t="shared" si="219"/>
        <v/>
      </c>
      <c r="N1286" s="4">
        <f t="shared" si="214"/>
        <v>0</v>
      </c>
      <c r="O1286" s="4">
        <f t="shared" si="215"/>
        <v>0</v>
      </c>
      <c r="P1286" s="4">
        <f t="shared" si="216"/>
        <v>0</v>
      </c>
      <c r="Q1286" s="16">
        <f t="shared" si="217"/>
        <v>0</v>
      </c>
      <c r="R1286" s="16">
        <f t="shared" si="218"/>
        <v>0</v>
      </c>
      <c r="S1286" s="16"/>
      <c r="T1286" s="110"/>
      <c r="U1286" s="111"/>
      <c r="V1286" s="111"/>
      <c r="W1286" s="111"/>
      <c r="X1286" s="112"/>
      <c r="Y1286" s="8"/>
      <c r="Z1286" s="11"/>
    </row>
    <row r="1287" spans="1:26" customFormat="1" x14ac:dyDescent="0.25">
      <c r="A1287" s="3">
        <f t="shared" si="209"/>
        <v>0</v>
      </c>
      <c r="B1287" s="43">
        <f t="shared" si="210"/>
        <v>0</v>
      </c>
      <c r="C1287" s="43">
        <f t="shared" si="211"/>
        <v>0</v>
      </c>
      <c r="D1287" s="43">
        <f t="shared" si="212"/>
        <v>0</v>
      </c>
      <c r="E1287" s="3">
        <f t="shared" si="213"/>
        <v>0</v>
      </c>
      <c r="F1287" s="45"/>
      <c r="G1287" s="70"/>
      <c r="H1287" s="50"/>
      <c r="I1287" s="50"/>
      <c r="J1287" s="59"/>
      <c r="K1287" s="59"/>
      <c r="L1287" s="59"/>
      <c r="M1287" s="60" t="str">
        <f t="shared" si="219"/>
        <v/>
      </c>
      <c r="N1287" s="4">
        <f t="shared" si="214"/>
        <v>0</v>
      </c>
      <c r="O1287" s="4">
        <f t="shared" si="215"/>
        <v>0</v>
      </c>
      <c r="P1287" s="4">
        <f t="shared" si="216"/>
        <v>0</v>
      </c>
      <c r="Q1287" s="16">
        <f t="shared" si="217"/>
        <v>0</v>
      </c>
      <c r="R1287" s="16">
        <f t="shared" si="218"/>
        <v>0</v>
      </c>
      <c r="S1287" s="16"/>
      <c r="T1287" s="110"/>
      <c r="U1287" s="111"/>
      <c r="V1287" s="111"/>
      <c r="W1287" s="111"/>
      <c r="X1287" s="112"/>
      <c r="Y1287" s="8"/>
      <c r="Z1287" s="11"/>
    </row>
    <row r="1288" spans="1:26" customFormat="1" x14ac:dyDescent="0.25">
      <c r="A1288" s="3">
        <f t="shared" si="209"/>
        <v>0</v>
      </c>
      <c r="B1288" s="43">
        <f t="shared" si="210"/>
        <v>0</v>
      </c>
      <c r="C1288" s="43">
        <f t="shared" si="211"/>
        <v>0</v>
      </c>
      <c r="D1288" s="43">
        <f t="shared" si="212"/>
        <v>0</v>
      </c>
      <c r="E1288" s="3">
        <f t="shared" si="213"/>
        <v>0</v>
      </c>
      <c r="F1288" s="45"/>
      <c r="G1288" s="70"/>
      <c r="H1288" s="50"/>
      <c r="I1288" s="50"/>
      <c r="J1288" s="59"/>
      <c r="K1288" s="59"/>
      <c r="L1288" s="59"/>
      <c r="M1288" s="60" t="str">
        <f t="shared" si="219"/>
        <v/>
      </c>
      <c r="N1288" s="4">
        <f t="shared" si="214"/>
        <v>0</v>
      </c>
      <c r="O1288" s="4">
        <f t="shared" si="215"/>
        <v>0</v>
      </c>
      <c r="P1288" s="4">
        <f t="shared" si="216"/>
        <v>0</v>
      </c>
      <c r="Q1288" s="16">
        <f t="shared" si="217"/>
        <v>0</v>
      </c>
      <c r="R1288" s="16">
        <f t="shared" si="218"/>
        <v>0</v>
      </c>
      <c r="S1288" s="16"/>
      <c r="T1288" s="110"/>
      <c r="U1288" s="111"/>
      <c r="V1288" s="111"/>
      <c r="W1288" s="111"/>
      <c r="X1288" s="112"/>
      <c r="Y1288" s="8"/>
      <c r="Z1288" s="11"/>
    </row>
    <row r="1289" spans="1:26" customFormat="1" x14ac:dyDescent="0.25">
      <c r="A1289" s="3">
        <f t="shared" si="209"/>
        <v>0</v>
      </c>
      <c r="B1289" s="43">
        <f t="shared" si="210"/>
        <v>0</v>
      </c>
      <c r="C1289" s="43">
        <f t="shared" si="211"/>
        <v>0</v>
      </c>
      <c r="D1289" s="43">
        <f t="shared" si="212"/>
        <v>0</v>
      </c>
      <c r="E1289" s="3">
        <f t="shared" si="213"/>
        <v>0</v>
      </c>
      <c r="F1289" s="45"/>
      <c r="G1289" s="70"/>
      <c r="H1289" s="50"/>
      <c r="I1289" s="50"/>
      <c r="J1289" s="59"/>
      <c r="K1289" s="59"/>
      <c r="L1289" s="59"/>
      <c r="M1289" s="60" t="str">
        <f t="shared" si="219"/>
        <v/>
      </c>
      <c r="N1289" s="4">
        <f t="shared" si="214"/>
        <v>0</v>
      </c>
      <c r="O1289" s="4">
        <f t="shared" si="215"/>
        <v>0</v>
      </c>
      <c r="P1289" s="4">
        <f t="shared" si="216"/>
        <v>0</v>
      </c>
      <c r="Q1289" s="16">
        <f t="shared" si="217"/>
        <v>0</v>
      </c>
      <c r="R1289" s="16">
        <f t="shared" si="218"/>
        <v>0</v>
      </c>
      <c r="S1289" s="16"/>
      <c r="T1289" s="110"/>
      <c r="U1289" s="111"/>
      <c r="V1289" s="111"/>
      <c r="W1289" s="111"/>
      <c r="X1289" s="112"/>
      <c r="Y1289" s="8"/>
      <c r="Z1289" s="11"/>
    </row>
    <row r="1290" spans="1:26" customFormat="1" x14ac:dyDescent="0.25">
      <c r="A1290" s="3">
        <f t="shared" si="209"/>
        <v>0</v>
      </c>
      <c r="B1290" s="43">
        <f t="shared" si="210"/>
        <v>0</v>
      </c>
      <c r="C1290" s="43">
        <f t="shared" si="211"/>
        <v>0</v>
      </c>
      <c r="D1290" s="43">
        <f t="shared" si="212"/>
        <v>0</v>
      </c>
      <c r="E1290" s="3">
        <f t="shared" si="213"/>
        <v>0</v>
      </c>
      <c r="F1290" s="45"/>
      <c r="G1290" s="70"/>
      <c r="H1290" s="50"/>
      <c r="I1290" s="50"/>
      <c r="J1290" s="59"/>
      <c r="K1290" s="59"/>
      <c r="L1290" s="59"/>
      <c r="M1290" s="60" t="str">
        <f t="shared" si="219"/>
        <v/>
      </c>
      <c r="N1290" s="4">
        <f t="shared" si="214"/>
        <v>0</v>
      </c>
      <c r="O1290" s="4">
        <f t="shared" si="215"/>
        <v>0</v>
      </c>
      <c r="P1290" s="4">
        <f t="shared" si="216"/>
        <v>0</v>
      </c>
      <c r="Q1290" s="16">
        <f t="shared" si="217"/>
        <v>0</v>
      </c>
      <c r="R1290" s="16">
        <f t="shared" si="218"/>
        <v>0</v>
      </c>
      <c r="S1290" s="16"/>
      <c r="T1290" s="110"/>
      <c r="U1290" s="111"/>
      <c r="V1290" s="111"/>
      <c r="W1290" s="111"/>
      <c r="X1290" s="112"/>
      <c r="Y1290" s="8"/>
      <c r="Z1290" s="11"/>
    </row>
    <row r="1291" spans="1:26" customFormat="1" x14ac:dyDescent="0.25">
      <c r="A1291" s="3">
        <f t="shared" si="209"/>
        <v>0</v>
      </c>
      <c r="B1291" s="43">
        <f t="shared" si="210"/>
        <v>0</v>
      </c>
      <c r="C1291" s="43">
        <f t="shared" si="211"/>
        <v>0</v>
      </c>
      <c r="D1291" s="43">
        <f t="shared" si="212"/>
        <v>0</v>
      </c>
      <c r="E1291" s="3">
        <f t="shared" si="213"/>
        <v>0</v>
      </c>
      <c r="F1291" s="45"/>
      <c r="G1291" s="70"/>
      <c r="H1291" s="50"/>
      <c r="I1291" s="50"/>
      <c r="J1291" s="59"/>
      <c r="K1291" s="59"/>
      <c r="L1291" s="59"/>
      <c r="M1291" s="60" t="str">
        <f t="shared" si="219"/>
        <v/>
      </c>
      <c r="N1291" s="4">
        <f t="shared" si="214"/>
        <v>0</v>
      </c>
      <c r="O1291" s="4">
        <f t="shared" si="215"/>
        <v>0</v>
      </c>
      <c r="P1291" s="4">
        <f t="shared" si="216"/>
        <v>0</v>
      </c>
      <c r="Q1291" s="16">
        <f t="shared" si="217"/>
        <v>0</v>
      </c>
      <c r="R1291" s="16">
        <f t="shared" si="218"/>
        <v>0</v>
      </c>
      <c r="S1291" s="16"/>
      <c r="T1291" s="110"/>
      <c r="U1291" s="111"/>
      <c r="V1291" s="111"/>
      <c r="W1291" s="111"/>
      <c r="X1291" s="112"/>
      <c r="Y1291" s="8"/>
      <c r="Z1291" s="11"/>
    </row>
    <row r="1292" spans="1:26" customFormat="1" x14ac:dyDescent="0.25">
      <c r="A1292" s="3">
        <f t="shared" si="209"/>
        <v>0</v>
      </c>
      <c r="B1292" s="43">
        <f t="shared" si="210"/>
        <v>0</v>
      </c>
      <c r="C1292" s="43">
        <f t="shared" si="211"/>
        <v>0</v>
      </c>
      <c r="D1292" s="43">
        <f t="shared" si="212"/>
        <v>0</v>
      </c>
      <c r="E1292" s="3">
        <f t="shared" si="213"/>
        <v>0</v>
      </c>
      <c r="F1292" s="45"/>
      <c r="G1292" s="70"/>
      <c r="H1292" s="50"/>
      <c r="I1292" s="50"/>
      <c r="J1292" s="59"/>
      <c r="K1292" s="59"/>
      <c r="L1292" s="59"/>
      <c r="M1292" s="60" t="str">
        <f t="shared" si="219"/>
        <v/>
      </c>
      <c r="N1292" s="4">
        <f t="shared" si="214"/>
        <v>0</v>
      </c>
      <c r="O1292" s="4">
        <f t="shared" si="215"/>
        <v>0</v>
      </c>
      <c r="P1292" s="4">
        <f t="shared" si="216"/>
        <v>0</v>
      </c>
      <c r="Q1292" s="16">
        <f t="shared" si="217"/>
        <v>0</v>
      </c>
      <c r="R1292" s="16">
        <f t="shared" si="218"/>
        <v>0</v>
      </c>
      <c r="S1292" s="16"/>
      <c r="T1292" s="113"/>
      <c r="U1292" s="114"/>
      <c r="V1292" s="114"/>
      <c r="W1292" s="114"/>
      <c r="X1292" s="115"/>
      <c r="Y1292" s="8"/>
      <c r="Z1292" s="11"/>
    </row>
    <row r="1293" spans="1:26" customFormat="1" x14ac:dyDescent="0.25">
      <c r="A1293" s="3">
        <f t="shared" si="209"/>
        <v>0</v>
      </c>
      <c r="B1293" s="43">
        <f t="shared" si="210"/>
        <v>0</v>
      </c>
      <c r="C1293" s="43">
        <f t="shared" si="211"/>
        <v>0</v>
      </c>
      <c r="D1293" s="43">
        <f t="shared" si="212"/>
        <v>0</v>
      </c>
      <c r="E1293" s="3">
        <f t="shared" si="213"/>
        <v>0</v>
      </c>
      <c r="F1293" s="45"/>
      <c r="G1293" s="70"/>
      <c r="H1293" s="50"/>
      <c r="I1293" s="50"/>
      <c r="J1293" s="59"/>
      <c r="K1293" s="59"/>
      <c r="L1293" s="59"/>
      <c r="M1293" s="60" t="str">
        <f t="shared" si="219"/>
        <v/>
      </c>
      <c r="N1293" s="4">
        <f t="shared" si="214"/>
        <v>0</v>
      </c>
      <c r="O1293" s="4">
        <f t="shared" si="215"/>
        <v>0</v>
      </c>
      <c r="P1293" s="4">
        <f t="shared" si="216"/>
        <v>0</v>
      </c>
      <c r="Q1293" s="16">
        <f t="shared" si="217"/>
        <v>0</v>
      </c>
      <c r="R1293" s="16">
        <f t="shared" si="218"/>
        <v>0</v>
      </c>
      <c r="S1293" s="16"/>
      <c r="T1293" s="113"/>
      <c r="U1293" s="114"/>
      <c r="V1293" s="114"/>
      <c r="W1293" s="114"/>
      <c r="X1293" s="115"/>
      <c r="Y1293" s="8"/>
      <c r="Z1293" s="11"/>
    </row>
    <row r="1294" spans="1:26" customFormat="1" x14ac:dyDescent="0.25">
      <c r="A1294" s="3">
        <f t="shared" si="209"/>
        <v>0</v>
      </c>
      <c r="B1294" s="43">
        <f t="shared" si="210"/>
        <v>0</v>
      </c>
      <c r="C1294" s="43">
        <f t="shared" si="211"/>
        <v>0</v>
      </c>
      <c r="D1294" s="43">
        <f t="shared" si="212"/>
        <v>0</v>
      </c>
      <c r="E1294" s="3">
        <f t="shared" si="213"/>
        <v>0</v>
      </c>
      <c r="F1294" s="45"/>
      <c r="G1294" s="70"/>
      <c r="H1294" s="50"/>
      <c r="I1294" s="50"/>
      <c r="J1294" s="59"/>
      <c r="K1294" s="59"/>
      <c r="L1294" s="59"/>
      <c r="M1294" s="60" t="str">
        <f t="shared" si="219"/>
        <v/>
      </c>
      <c r="N1294" s="4">
        <f t="shared" si="214"/>
        <v>0</v>
      </c>
      <c r="O1294" s="4">
        <f t="shared" si="215"/>
        <v>0</v>
      </c>
      <c r="P1294" s="4">
        <f t="shared" si="216"/>
        <v>0</v>
      </c>
      <c r="Q1294" s="16">
        <f t="shared" si="217"/>
        <v>0</v>
      </c>
      <c r="R1294" s="16">
        <f t="shared" si="218"/>
        <v>0</v>
      </c>
      <c r="S1294" s="16"/>
      <c r="T1294" s="113"/>
      <c r="U1294" s="114"/>
      <c r="V1294" s="114"/>
      <c r="W1294" s="114"/>
      <c r="X1294" s="115"/>
      <c r="Y1294" s="8"/>
      <c r="Z1294" s="11"/>
    </row>
    <row r="1295" spans="1:26" customFormat="1" x14ac:dyDescent="0.25">
      <c r="A1295" s="3">
        <f t="shared" si="209"/>
        <v>0</v>
      </c>
      <c r="B1295" s="43">
        <f t="shared" si="210"/>
        <v>0</v>
      </c>
      <c r="C1295" s="43">
        <f t="shared" si="211"/>
        <v>0</v>
      </c>
      <c r="D1295" s="43">
        <f t="shared" si="212"/>
        <v>0</v>
      </c>
      <c r="E1295" s="3">
        <f t="shared" si="213"/>
        <v>0</v>
      </c>
      <c r="F1295" s="45"/>
      <c r="G1295" s="70"/>
      <c r="H1295" s="50"/>
      <c r="I1295" s="50"/>
      <c r="J1295" s="59"/>
      <c r="K1295" s="59"/>
      <c r="L1295" s="59"/>
      <c r="M1295" s="60" t="str">
        <f t="shared" si="219"/>
        <v/>
      </c>
      <c r="N1295" s="4">
        <f t="shared" si="214"/>
        <v>0</v>
      </c>
      <c r="O1295" s="4">
        <f t="shared" si="215"/>
        <v>0</v>
      </c>
      <c r="P1295" s="4">
        <f t="shared" si="216"/>
        <v>0</v>
      </c>
      <c r="Q1295" s="16">
        <f t="shared" si="217"/>
        <v>0</v>
      </c>
      <c r="R1295" s="16">
        <f t="shared" si="218"/>
        <v>0</v>
      </c>
      <c r="S1295" s="16"/>
      <c r="T1295" s="113"/>
      <c r="U1295" s="114"/>
      <c r="V1295" s="114"/>
      <c r="W1295" s="114"/>
      <c r="X1295" s="115"/>
      <c r="Y1295" s="8"/>
      <c r="Z1295" s="11"/>
    </row>
    <row r="1296" spans="1:26" customFormat="1" x14ac:dyDescent="0.25">
      <c r="A1296" s="3">
        <f t="shared" si="209"/>
        <v>0</v>
      </c>
      <c r="B1296" s="43">
        <f t="shared" si="210"/>
        <v>0</v>
      </c>
      <c r="C1296" s="43">
        <f t="shared" si="211"/>
        <v>0</v>
      </c>
      <c r="D1296" s="43">
        <f t="shared" si="212"/>
        <v>0</v>
      </c>
      <c r="E1296" s="3">
        <f t="shared" si="213"/>
        <v>0</v>
      </c>
      <c r="F1296" s="45"/>
      <c r="G1296" s="70"/>
      <c r="H1296" s="50"/>
      <c r="I1296" s="50"/>
      <c r="J1296" s="59"/>
      <c r="K1296" s="59"/>
      <c r="L1296" s="59"/>
      <c r="M1296" s="60" t="str">
        <f t="shared" si="219"/>
        <v/>
      </c>
      <c r="N1296" s="4">
        <f t="shared" si="214"/>
        <v>0</v>
      </c>
      <c r="O1296" s="4">
        <f t="shared" si="215"/>
        <v>0</v>
      </c>
      <c r="P1296" s="4">
        <f t="shared" si="216"/>
        <v>0</v>
      </c>
      <c r="Q1296" s="16">
        <f t="shared" si="217"/>
        <v>0</v>
      </c>
      <c r="R1296" s="16">
        <f t="shared" si="218"/>
        <v>0</v>
      </c>
      <c r="S1296" s="16"/>
      <c r="T1296" s="113"/>
      <c r="U1296" s="114"/>
      <c r="V1296" s="114"/>
      <c r="W1296" s="114"/>
      <c r="X1296" s="115"/>
      <c r="Y1296" s="8"/>
      <c r="Z1296" s="11"/>
    </row>
    <row r="1297" spans="1:26" customFormat="1" x14ac:dyDescent="0.25">
      <c r="A1297" s="3">
        <f t="shared" si="209"/>
        <v>0</v>
      </c>
      <c r="B1297" s="43">
        <f t="shared" si="210"/>
        <v>0</v>
      </c>
      <c r="C1297" s="43">
        <f t="shared" si="211"/>
        <v>0</v>
      </c>
      <c r="D1297" s="43">
        <f t="shared" si="212"/>
        <v>0</v>
      </c>
      <c r="E1297" s="3">
        <f t="shared" si="213"/>
        <v>0</v>
      </c>
      <c r="F1297" s="45"/>
      <c r="G1297" s="70"/>
      <c r="H1297" s="50"/>
      <c r="I1297" s="50"/>
      <c r="J1297" s="59"/>
      <c r="K1297" s="59"/>
      <c r="L1297" s="59"/>
      <c r="M1297" s="60" t="str">
        <f t="shared" si="219"/>
        <v/>
      </c>
      <c r="N1297" s="4">
        <f t="shared" si="214"/>
        <v>0</v>
      </c>
      <c r="O1297" s="4">
        <f t="shared" si="215"/>
        <v>0</v>
      </c>
      <c r="P1297" s="4">
        <f t="shared" si="216"/>
        <v>0</v>
      </c>
      <c r="Q1297" s="16">
        <f t="shared" si="217"/>
        <v>0</v>
      </c>
      <c r="R1297" s="16">
        <f t="shared" si="218"/>
        <v>0</v>
      </c>
      <c r="S1297" s="16"/>
      <c r="T1297" s="110"/>
      <c r="U1297" s="111"/>
      <c r="V1297" s="111"/>
      <c r="W1297" s="111"/>
      <c r="X1297" s="112"/>
      <c r="Y1297" s="8"/>
      <c r="Z1297" s="11"/>
    </row>
    <row r="1298" spans="1:26" customFormat="1" x14ac:dyDescent="0.25">
      <c r="A1298" s="3">
        <f t="shared" ref="A1298:A1361" si="220">IF(AND(G1298="", H1298="", I1298="", J1298="", K1298="", L1298=""), 0, 1)</f>
        <v>0</v>
      </c>
      <c r="B1298" s="43">
        <f t="shared" ref="B1298:B1361" si="221">IF(OR(G1298&lt;&gt;"", H1298&lt;&gt;"", I1298&lt;&gt;"", J1298&lt;&gt;"", K1298&lt;&gt;"", L1298&lt;&gt;""), 1, 0)</f>
        <v>0</v>
      </c>
      <c r="C1298" s="43">
        <f t="shared" ref="C1298:C1361" si="222">$B1298*IF($G1298="", 1, 0)</f>
        <v>0</v>
      </c>
      <c r="D1298" s="43">
        <f t="shared" ref="D1298:D1361" si="223">$B1298*IF($H1298="", 1, 0)</f>
        <v>0</v>
      </c>
      <c r="E1298" s="3">
        <f t="shared" ref="E1298:E1361" si="224">$B1298*IF($I1298="", 1, 0)</f>
        <v>0</v>
      </c>
      <c r="F1298" s="45"/>
      <c r="G1298" s="70"/>
      <c r="H1298" s="50"/>
      <c r="I1298" s="50"/>
      <c r="J1298" s="59"/>
      <c r="K1298" s="59"/>
      <c r="L1298" s="59"/>
      <c r="M1298" s="60" t="str">
        <f t="shared" si="219"/>
        <v/>
      </c>
      <c r="N1298" s="4">
        <f t="shared" ref="N1298:N1361" si="225">$B1298*IF($J1298="", 1, 0)</f>
        <v>0</v>
      </c>
      <c r="O1298" s="4">
        <f t="shared" ref="O1298:O1361" si="226">$B1298*IF(OR($K1298="", $K1298&gt;$J1298), 1, 0)</f>
        <v>0</v>
      </c>
      <c r="P1298" s="4">
        <f t="shared" ref="P1298:P1361" si="227">$B1298*IF(OR($L1298="", $L1298&gt;J1298), 1, 0)</f>
        <v>0</v>
      </c>
      <c r="Q1298" s="16">
        <f t="shared" ref="Q1298:Q1361" si="228">$B1298*IF($M1298="", 1, 0)</f>
        <v>0</v>
      </c>
      <c r="R1298" s="16">
        <f t="shared" ref="R1298:R1361" si="229">IF(OR(M1298="", AND(M1298&gt;=0, M1298&lt;=J1298)),0,1)</f>
        <v>0</v>
      </c>
      <c r="S1298" s="16"/>
      <c r="T1298" s="110"/>
      <c r="U1298" s="111"/>
      <c r="V1298" s="111"/>
      <c r="W1298" s="111"/>
      <c r="X1298" s="112"/>
      <c r="Y1298" s="8"/>
      <c r="Z1298" s="11"/>
    </row>
    <row r="1299" spans="1:26" customFormat="1" x14ac:dyDescent="0.25">
      <c r="A1299" s="3">
        <f t="shared" si="220"/>
        <v>0</v>
      </c>
      <c r="B1299" s="43">
        <f t="shared" si="221"/>
        <v>0</v>
      </c>
      <c r="C1299" s="43">
        <f t="shared" si="222"/>
        <v>0</v>
      </c>
      <c r="D1299" s="43">
        <f t="shared" si="223"/>
        <v>0</v>
      </c>
      <c r="E1299" s="3">
        <f t="shared" si="224"/>
        <v>0</v>
      </c>
      <c r="F1299" s="45"/>
      <c r="G1299" s="70"/>
      <c r="H1299" s="50"/>
      <c r="I1299" s="50"/>
      <c r="J1299" s="59"/>
      <c r="K1299" s="59"/>
      <c r="L1299" s="59"/>
      <c r="M1299" s="60" t="str">
        <f t="shared" ref="M1299:M1362" si="230">IF(OR(J1299&lt;&gt;"", K1299&lt;&gt;"", L1299&lt;&gt;""), K1299+L1299, "")</f>
        <v/>
      </c>
      <c r="N1299" s="4">
        <f t="shared" si="225"/>
        <v>0</v>
      </c>
      <c r="O1299" s="4">
        <f t="shared" si="226"/>
        <v>0</v>
      </c>
      <c r="P1299" s="4">
        <f t="shared" si="227"/>
        <v>0</v>
      </c>
      <c r="Q1299" s="16">
        <f t="shared" si="228"/>
        <v>0</v>
      </c>
      <c r="R1299" s="16">
        <f t="shared" si="229"/>
        <v>0</v>
      </c>
      <c r="S1299" s="16"/>
      <c r="T1299" s="110"/>
      <c r="U1299" s="111"/>
      <c r="V1299" s="111"/>
      <c r="W1299" s="111"/>
      <c r="X1299" s="112"/>
      <c r="Y1299" s="8"/>
      <c r="Z1299" s="11"/>
    </row>
    <row r="1300" spans="1:26" customFormat="1" x14ac:dyDescent="0.25">
      <c r="A1300" s="3">
        <f t="shared" si="220"/>
        <v>0</v>
      </c>
      <c r="B1300" s="43">
        <f t="shared" si="221"/>
        <v>0</v>
      </c>
      <c r="C1300" s="43">
        <f t="shared" si="222"/>
        <v>0</v>
      </c>
      <c r="D1300" s="43">
        <f t="shared" si="223"/>
        <v>0</v>
      </c>
      <c r="E1300" s="3">
        <f t="shared" si="224"/>
        <v>0</v>
      </c>
      <c r="F1300" s="45"/>
      <c r="G1300" s="70"/>
      <c r="H1300" s="50"/>
      <c r="I1300" s="50"/>
      <c r="J1300" s="59"/>
      <c r="K1300" s="59"/>
      <c r="L1300" s="59"/>
      <c r="M1300" s="60" t="str">
        <f t="shared" si="230"/>
        <v/>
      </c>
      <c r="N1300" s="4">
        <f t="shared" si="225"/>
        <v>0</v>
      </c>
      <c r="O1300" s="4">
        <f t="shared" si="226"/>
        <v>0</v>
      </c>
      <c r="P1300" s="4">
        <f t="shared" si="227"/>
        <v>0</v>
      </c>
      <c r="Q1300" s="16">
        <f t="shared" si="228"/>
        <v>0</v>
      </c>
      <c r="R1300" s="16">
        <f t="shared" si="229"/>
        <v>0</v>
      </c>
      <c r="S1300" s="16"/>
      <c r="T1300" s="110"/>
      <c r="U1300" s="111"/>
      <c r="V1300" s="111"/>
      <c r="W1300" s="111"/>
      <c r="X1300" s="112"/>
      <c r="Y1300" s="8"/>
      <c r="Z1300" s="11"/>
    </row>
    <row r="1301" spans="1:26" customFormat="1" x14ac:dyDescent="0.25">
      <c r="A1301" s="3">
        <f t="shared" si="220"/>
        <v>0</v>
      </c>
      <c r="B1301" s="43">
        <f t="shared" si="221"/>
        <v>0</v>
      </c>
      <c r="C1301" s="43">
        <f t="shared" si="222"/>
        <v>0</v>
      </c>
      <c r="D1301" s="43">
        <f t="shared" si="223"/>
        <v>0</v>
      </c>
      <c r="E1301" s="3">
        <f t="shared" si="224"/>
        <v>0</v>
      </c>
      <c r="F1301" s="45"/>
      <c r="G1301" s="70"/>
      <c r="H1301" s="50"/>
      <c r="I1301" s="50"/>
      <c r="J1301" s="59"/>
      <c r="K1301" s="59"/>
      <c r="L1301" s="59"/>
      <c r="M1301" s="60" t="str">
        <f t="shared" si="230"/>
        <v/>
      </c>
      <c r="N1301" s="4">
        <f t="shared" si="225"/>
        <v>0</v>
      </c>
      <c r="O1301" s="4">
        <f t="shared" si="226"/>
        <v>0</v>
      </c>
      <c r="P1301" s="4">
        <f t="shared" si="227"/>
        <v>0</v>
      </c>
      <c r="Q1301" s="16">
        <f t="shared" si="228"/>
        <v>0</v>
      </c>
      <c r="R1301" s="16">
        <f t="shared" si="229"/>
        <v>0</v>
      </c>
      <c r="S1301" s="16"/>
      <c r="T1301" s="110"/>
      <c r="U1301" s="111"/>
      <c r="V1301" s="111"/>
      <c r="W1301" s="111"/>
      <c r="X1301" s="112"/>
      <c r="Y1301" s="8"/>
      <c r="Z1301" s="11"/>
    </row>
    <row r="1302" spans="1:26" customFormat="1" x14ac:dyDescent="0.25">
      <c r="A1302" s="3">
        <f t="shared" si="220"/>
        <v>0</v>
      </c>
      <c r="B1302" s="43">
        <f t="shared" si="221"/>
        <v>0</v>
      </c>
      <c r="C1302" s="43">
        <f t="shared" si="222"/>
        <v>0</v>
      </c>
      <c r="D1302" s="43">
        <f t="shared" si="223"/>
        <v>0</v>
      </c>
      <c r="E1302" s="3">
        <f t="shared" si="224"/>
        <v>0</v>
      </c>
      <c r="F1302" s="45"/>
      <c r="G1302" s="70"/>
      <c r="H1302" s="50"/>
      <c r="I1302" s="50"/>
      <c r="J1302" s="59"/>
      <c r="K1302" s="59"/>
      <c r="L1302" s="59"/>
      <c r="M1302" s="60" t="str">
        <f t="shared" si="230"/>
        <v/>
      </c>
      <c r="N1302" s="4">
        <f t="shared" si="225"/>
        <v>0</v>
      </c>
      <c r="O1302" s="4">
        <f t="shared" si="226"/>
        <v>0</v>
      </c>
      <c r="P1302" s="4">
        <f t="shared" si="227"/>
        <v>0</v>
      </c>
      <c r="Q1302" s="16">
        <f t="shared" si="228"/>
        <v>0</v>
      </c>
      <c r="R1302" s="16">
        <f t="shared" si="229"/>
        <v>0</v>
      </c>
      <c r="S1302" s="16"/>
      <c r="T1302" s="110"/>
      <c r="U1302" s="111"/>
      <c r="V1302" s="111"/>
      <c r="W1302" s="111"/>
      <c r="X1302" s="112"/>
      <c r="Y1302" s="8"/>
      <c r="Z1302" s="11"/>
    </row>
    <row r="1303" spans="1:26" customFormat="1" x14ac:dyDescent="0.25">
      <c r="A1303" s="3">
        <f t="shared" si="220"/>
        <v>0</v>
      </c>
      <c r="B1303" s="43">
        <f t="shared" si="221"/>
        <v>0</v>
      </c>
      <c r="C1303" s="43">
        <f t="shared" si="222"/>
        <v>0</v>
      </c>
      <c r="D1303" s="43">
        <f t="shared" si="223"/>
        <v>0</v>
      </c>
      <c r="E1303" s="3">
        <f t="shared" si="224"/>
        <v>0</v>
      </c>
      <c r="F1303" s="45"/>
      <c r="G1303" s="70"/>
      <c r="H1303" s="50"/>
      <c r="I1303" s="50"/>
      <c r="J1303" s="59"/>
      <c r="K1303" s="59"/>
      <c r="L1303" s="59"/>
      <c r="M1303" s="60" t="str">
        <f t="shared" si="230"/>
        <v/>
      </c>
      <c r="N1303" s="4">
        <f t="shared" si="225"/>
        <v>0</v>
      </c>
      <c r="O1303" s="4">
        <f t="shared" si="226"/>
        <v>0</v>
      </c>
      <c r="P1303" s="4">
        <f t="shared" si="227"/>
        <v>0</v>
      </c>
      <c r="Q1303" s="16">
        <f t="shared" si="228"/>
        <v>0</v>
      </c>
      <c r="R1303" s="16">
        <f t="shared" si="229"/>
        <v>0</v>
      </c>
      <c r="S1303" s="16"/>
      <c r="T1303" s="110"/>
      <c r="U1303" s="111"/>
      <c r="V1303" s="111"/>
      <c r="W1303" s="111"/>
      <c r="X1303" s="112"/>
      <c r="Y1303" s="8"/>
      <c r="Z1303" s="11"/>
    </row>
    <row r="1304" spans="1:26" customFormat="1" x14ac:dyDescent="0.25">
      <c r="A1304" s="3">
        <f t="shared" si="220"/>
        <v>0</v>
      </c>
      <c r="B1304" s="43">
        <f t="shared" si="221"/>
        <v>0</v>
      </c>
      <c r="C1304" s="43">
        <f t="shared" si="222"/>
        <v>0</v>
      </c>
      <c r="D1304" s="43">
        <f t="shared" si="223"/>
        <v>0</v>
      </c>
      <c r="E1304" s="3">
        <f t="shared" si="224"/>
        <v>0</v>
      </c>
      <c r="F1304" s="45"/>
      <c r="G1304" s="70"/>
      <c r="H1304" s="50"/>
      <c r="I1304" s="50"/>
      <c r="J1304" s="59"/>
      <c r="K1304" s="59"/>
      <c r="L1304" s="59"/>
      <c r="M1304" s="60" t="str">
        <f t="shared" si="230"/>
        <v/>
      </c>
      <c r="N1304" s="4">
        <f t="shared" si="225"/>
        <v>0</v>
      </c>
      <c r="O1304" s="4">
        <f t="shared" si="226"/>
        <v>0</v>
      </c>
      <c r="P1304" s="4">
        <f t="shared" si="227"/>
        <v>0</v>
      </c>
      <c r="Q1304" s="16">
        <f t="shared" si="228"/>
        <v>0</v>
      </c>
      <c r="R1304" s="16">
        <f t="shared" si="229"/>
        <v>0</v>
      </c>
      <c r="S1304" s="16"/>
      <c r="T1304" s="110"/>
      <c r="U1304" s="111"/>
      <c r="V1304" s="111"/>
      <c r="W1304" s="111"/>
      <c r="X1304" s="112"/>
      <c r="Y1304" s="8"/>
      <c r="Z1304" s="11"/>
    </row>
    <row r="1305" spans="1:26" customFormat="1" x14ac:dyDescent="0.25">
      <c r="A1305" s="3">
        <f t="shared" si="220"/>
        <v>0</v>
      </c>
      <c r="B1305" s="43">
        <f t="shared" si="221"/>
        <v>0</v>
      </c>
      <c r="C1305" s="43">
        <f t="shared" si="222"/>
        <v>0</v>
      </c>
      <c r="D1305" s="43">
        <f t="shared" si="223"/>
        <v>0</v>
      </c>
      <c r="E1305" s="3">
        <f t="shared" si="224"/>
        <v>0</v>
      </c>
      <c r="F1305" s="45"/>
      <c r="G1305" s="70"/>
      <c r="H1305" s="50"/>
      <c r="I1305" s="50"/>
      <c r="J1305" s="59"/>
      <c r="K1305" s="59"/>
      <c r="L1305" s="59"/>
      <c r="M1305" s="60" t="str">
        <f t="shared" si="230"/>
        <v/>
      </c>
      <c r="N1305" s="4">
        <f t="shared" si="225"/>
        <v>0</v>
      </c>
      <c r="O1305" s="4">
        <f t="shared" si="226"/>
        <v>0</v>
      </c>
      <c r="P1305" s="4">
        <f t="shared" si="227"/>
        <v>0</v>
      </c>
      <c r="Q1305" s="16">
        <f t="shared" si="228"/>
        <v>0</v>
      </c>
      <c r="R1305" s="16">
        <f t="shared" si="229"/>
        <v>0</v>
      </c>
      <c r="S1305" s="16"/>
      <c r="T1305" s="110"/>
      <c r="U1305" s="111"/>
      <c r="V1305" s="111"/>
      <c r="W1305" s="111"/>
      <c r="X1305" s="112"/>
      <c r="Y1305" s="8"/>
      <c r="Z1305" s="11"/>
    </row>
    <row r="1306" spans="1:26" customFormat="1" x14ac:dyDescent="0.25">
      <c r="A1306" s="3">
        <f t="shared" si="220"/>
        <v>0</v>
      </c>
      <c r="B1306" s="43">
        <f t="shared" si="221"/>
        <v>0</v>
      </c>
      <c r="C1306" s="43">
        <f t="shared" si="222"/>
        <v>0</v>
      </c>
      <c r="D1306" s="43">
        <f t="shared" si="223"/>
        <v>0</v>
      </c>
      <c r="E1306" s="3">
        <f t="shared" si="224"/>
        <v>0</v>
      </c>
      <c r="F1306" s="45"/>
      <c r="G1306" s="70"/>
      <c r="H1306" s="50"/>
      <c r="I1306" s="50"/>
      <c r="J1306" s="59"/>
      <c r="K1306" s="59"/>
      <c r="L1306" s="59"/>
      <c r="M1306" s="60" t="str">
        <f t="shared" si="230"/>
        <v/>
      </c>
      <c r="N1306" s="4">
        <f t="shared" si="225"/>
        <v>0</v>
      </c>
      <c r="O1306" s="4">
        <f t="shared" si="226"/>
        <v>0</v>
      </c>
      <c r="P1306" s="4">
        <f t="shared" si="227"/>
        <v>0</v>
      </c>
      <c r="Q1306" s="16">
        <f t="shared" si="228"/>
        <v>0</v>
      </c>
      <c r="R1306" s="16">
        <f t="shared" si="229"/>
        <v>0</v>
      </c>
      <c r="S1306" s="16"/>
      <c r="T1306" s="110"/>
      <c r="U1306" s="111"/>
      <c r="V1306" s="111"/>
      <c r="W1306" s="111"/>
      <c r="X1306" s="112"/>
      <c r="Y1306" s="8"/>
      <c r="Z1306" s="11"/>
    </row>
    <row r="1307" spans="1:26" customFormat="1" x14ac:dyDescent="0.25">
      <c r="A1307" s="3">
        <f t="shared" si="220"/>
        <v>0</v>
      </c>
      <c r="B1307" s="43">
        <f t="shared" si="221"/>
        <v>0</v>
      </c>
      <c r="C1307" s="43">
        <f t="shared" si="222"/>
        <v>0</v>
      </c>
      <c r="D1307" s="43">
        <f t="shared" si="223"/>
        <v>0</v>
      </c>
      <c r="E1307" s="3">
        <f t="shared" si="224"/>
        <v>0</v>
      </c>
      <c r="F1307" s="45"/>
      <c r="G1307" s="70"/>
      <c r="H1307" s="50"/>
      <c r="I1307" s="50"/>
      <c r="J1307" s="59"/>
      <c r="K1307" s="59"/>
      <c r="L1307" s="59"/>
      <c r="M1307" s="60" t="str">
        <f t="shared" si="230"/>
        <v/>
      </c>
      <c r="N1307" s="4">
        <f t="shared" si="225"/>
        <v>0</v>
      </c>
      <c r="O1307" s="4">
        <f t="shared" si="226"/>
        <v>0</v>
      </c>
      <c r="P1307" s="4">
        <f t="shared" si="227"/>
        <v>0</v>
      </c>
      <c r="Q1307" s="16">
        <f t="shared" si="228"/>
        <v>0</v>
      </c>
      <c r="R1307" s="16">
        <f t="shared" si="229"/>
        <v>0</v>
      </c>
      <c r="S1307" s="16"/>
      <c r="T1307" s="110"/>
      <c r="U1307" s="111"/>
      <c r="V1307" s="111"/>
      <c r="W1307" s="111"/>
      <c r="X1307" s="112"/>
      <c r="Y1307" s="8"/>
      <c r="Z1307" s="11"/>
    </row>
    <row r="1308" spans="1:26" customFormat="1" x14ac:dyDescent="0.25">
      <c r="A1308" s="3">
        <f t="shared" si="220"/>
        <v>0</v>
      </c>
      <c r="B1308" s="43">
        <f t="shared" si="221"/>
        <v>0</v>
      </c>
      <c r="C1308" s="43">
        <f t="shared" si="222"/>
        <v>0</v>
      </c>
      <c r="D1308" s="43">
        <f t="shared" si="223"/>
        <v>0</v>
      </c>
      <c r="E1308" s="3">
        <f t="shared" si="224"/>
        <v>0</v>
      </c>
      <c r="F1308" s="45"/>
      <c r="G1308" s="70"/>
      <c r="H1308" s="50"/>
      <c r="I1308" s="50"/>
      <c r="J1308" s="59"/>
      <c r="K1308" s="59"/>
      <c r="L1308" s="59"/>
      <c r="M1308" s="60" t="str">
        <f t="shared" si="230"/>
        <v/>
      </c>
      <c r="N1308" s="4">
        <f t="shared" si="225"/>
        <v>0</v>
      </c>
      <c r="O1308" s="4">
        <f t="shared" si="226"/>
        <v>0</v>
      </c>
      <c r="P1308" s="4">
        <f t="shared" si="227"/>
        <v>0</v>
      </c>
      <c r="Q1308" s="16">
        <f t="shared" si="228"/>
        <v>0</v>
      </c>
      <c r="R1308" s="16">
        <f t="shared" si="229"/>
        <v>0</v>
      </c>
      <c r="S1308" s="16"/>
      <c r="T1308" s="110"/>
      <c r="U1308" s="111"/>
      <c r="V1308" s="111"/>
      <c r="W1308" s="111"/>
      <c r="X1308" s="112"/>
      <c r="Y1308" s="8"/>
      <c r="Z1308" s="11"/>
    </row>
    <row r="1309" spans="1:26" customFormat="1" x14ac:dyDescent="0.25">
      <c r="A1309" s="3">
        <f t="shared" si="220"/>
        <v>0</v>
      </c>
      <c r="B1309" s="43">
        <f t="shared" si="221"/>
        <v>0</v>
      </c>
      <c r="C1309" s="43">
        <f t="shared" si="222"/>
        <v>0</v>
      </c>
      <c r="D1309" s="43">
        <f t="shared" si="223"/>
        <v>0</v>
      </c>
      <c r="E1309" s="3">
        <f t="shared" si="224"/>
        <v>0</v>
      </c>
      <c r="F1309" s="45"/>
      <c r="G1309" s="70"/>
      <c r="H1309" s="50"/>
      <c r="I1309" s="50"/>
      <c r="J1309" s="59"/>
      <c r="K1309" s="59"/>
      <c r="L1309" s="59"/>
      <c r="M1309" s="60" t="str">
        <f t="shared" si="230"/>
        <v/>
      </c>
      <c r="N1309" s="4">
        <f t="shared" si="225"/>
        <v>0</v>
      </c>
      <c r="O1309" s="4">
        <f t="shared" si="226"/>
        <v>0</v>
      </c>
      <c r="P1309" s="4">
        <f t="shared" si="227"/>
        <v>0</v>
      </c>
      <c r="Q1309" s="16">
        <f t="shared" si="228"/>
        <v>0</v>
      </c>
      <c r="R1309" s="16">
        <f t="shared" si="229"/>
        <v>0</v>
      </c>
      <c r="S1309" s="16"/>
      <c r="T1309" s="110"/>
      <c r="U1309" s="111"/>
      <c r="V1309" s="111"/>
      <c r="W1309" s="111"/>
      <c r="X1309" s="112"/>
      <c r="Y1309" s="8"/>
      <c r="Z1309" s="11"/>
    </row>
    <row r="1310" spans="1:26" customFormat="1" x14ac:dyDescent="0.25">
      <c r="A1310" s="3">
        <f t="shared" si="220"/>
        <v>0</v>
      </c>
      <c r="B1310" s="43">
        <f t="shared" si="221"/>
        <v>0</v>
      </c>
      <c r="C1310" s="43">
        <f t="shared" si="222"/>
        <v>0</v>
      </c>
      <c r="D1310" s="43">
        <f t="shared" si="223"/>
        <v>0</v>
      </c>
      <c r="E1310" s="3">
        <f t="shared" si="224"/>
        <v>0</v>
      </c>
      <c r="F1310" s="45"/>
      <c r="G1310" s="70"/>
      <c r="H1310" s="50"/>
      <c r="I1310" s="50"/>
      <c r="J1310" s="59"/>
      <c r="K1310" s="59"/>
      <c r="L1310" s="59"/>
      <c r="M1310" s="60" t="str">
        <f t="shared" si="230"/>
        <v/>
      </c>
      <c r="N1310" s="4">
        <f t="shared" si="225"/>
        <v>0</v>
      </c>
      <c r="O1310" s="4">
        <f t="shared" si="226"/>
        <v>0</v>
      </c>
      <c r="P1310" s="4">
        <f t="shared" si="227"/>
        <v>0</v>
      </c>
      <c r="Q1310" s="16">
        <f t="shared" si="228"/>
        <v>0</v>
      </c>
      <c r="R1310" s="16">
        <f t="shared" si="229"/>
        <v>0</v>
      </c>
      <c r="S1310" s="16"/>
      <c r="T1310" s="110"/>
      <c r="U1310" s="111"/>
      <c r="V1310" s="111"/>
      <c r="W1310" s="111"/>
      <c r="X1310" s="112"/>
      <c r="Y1310" s="8"/>
      <c r="Z1310" s="11"/>
    </row>
    <row r="1311" spans="1:26" customFormat="1" x14ac:dyDescent="0.25">
      <c r="A1311" s="3">
        <f t="shared" si="220"/>
        <v>0</v>
      </c>
      <c r="B1311" s="43">
        <f t="shared" si="221"/>
        <v>0</v>
      </c>
      <c r="C1311" s="43">
        <f t="shared" si="222"/>
        <v>0</v>
      </c>
      <c r="D1311" s="43">
        <f t="shared" si="223"/>
        <v>0</v>
      </c>
      <c r="E1311" s="3">
        <f t="shared" si="224"/>
        <v>0</v>
      </c>
      <c r="F1311" s="45"/>
      <c r="G1311" s="70"/>
      <c r="H1311" s="50"/>
      <c r="I1311" s="50"/>
      <c r="J1311" s="59"/>
      <c r="K1311" s="59"/>
      <c r="L1311" s="59"/>
      <c r="M1311" s="60" t="str">
        <f t="shared" si="230"/>
        <v/>
      </c>
      <c r="N1311" s="4">
        <f t="shared" si="225"/>
        <v>0</v>
      </c>
      <c r="O1311" s="4">
        <f t="shared" si="226"/>
        <v>0</v>
      </c>
      <c r="P1311" s="4">
        <f t="shared" si="227"/>
        <v>0</v>
      </c>
      <c r="Q1311" s="16">
        <f t="shared" si="228"/>
        <v>0</v>
      </c>
      <c r="R1311" s="16">
        <f t="shared" si="229"/>
        <v>0</v>
      </c>
      <c r="S1311" s="16"/>
      <c r="T1311" s="110"/>
      <c r="U1311" s="111"/>
      <c r="V1311" s="111"/>
      <c r="W1311" s="111"/>
      <c r="X1311" s="112"/>
      <c r="Y1311" s="8"/>
      <c r="Z1311" s="11"/>
    </row>
    <row r="1312" spans="1:26" customFormat="1" x14ac:dyDescent="0.25">
      <c r="A1312" s="3">
        <f t="shared" si="220"/>
        <v>0</v>
      </c>
      <c r="B1312" s="43">
        <f t="shared" si="221"/>
        <v>0</v>
      </c>
      <c r="C1312" s="43">
        <f t="shared" si="222"/>
        <v>0</v>
      </c>
      <c r="D1312" s="43">
        <f t="shared" si="223"/>
        <v>0</v>
      </c>
      <c r="E1312" s="3">
        <f t="shared" si="224"/>
        <v>0</v>
      </c>
      <c r="F1312" s="45"/>
      <c r="G1312" s="70"/>
      <c r="H1312" s="50"/>
      <c r="I1312" s="50"/>
      <c r="J1312" s="59"/>
      <c r="K1312" s="59"/>
      <c r="L1312" s="59"/>
      <c r="M1312" s="60" t="str">
        <f t="shared" si="230"/>
        <v/>
      </c>
      <c r="N1312" s="4">
        <f t="shared" si="225"/>
        <v>0</v>
      </c>
      <c r="O1312" s="4">
        <f t="shared" si="226"/>
        <v>0</v>
      </c>
      <c r="P1312" s="4">
        <f t="shared" si="227"/>
        <v>0</v>
      </c>
      <c r="Q1312" s="16">
        <f t="shared" si="228"/>
        <v>0</v>
      </c>
      <c r="R1312" s="16">
        <f t="shared" si="229"/>
        <v>0</v>
      </c>
      <c r="S1312" s="16"/>
      <c r="T1312" s="110"/>
      <c r="U1312" s="111"/>
      <c r="V1312" s="111"/>
      <c r="W1312" s="111"/>
      <c r="X1312" s="112"/>
      <c r="Y1312" s="8"/>
      <c r="Z1312" s="11"/>
    </row>
    <row r="1313" spans="1:26" customFormat="1" x14ac:dyDescent="0.25">
      <c r="A1313" s="3">
        <f t="shared" si="220"/>
        <v>0</v>
      </c>
      <c r="B1313" s="43">
        <f t="shared" si="221"/>
        <v>0</v>
      </c>
      <c r="C1313" s="43">
        <f t="shared" si="222"/>
        <v>0</v>
      </c>
      <c r="D1313" s="43">
        <f t="shared" si="223"/>
        <v>0</v>
      </c>
      <c r="E1313" s="3">
        <f t="shared" si="224"/>
        <v>0</v>
      </c>
      <c r="F1313" s="45"/>
      <c r="G1313" s="70"/>
      <c r="H1313" s="50"/>
      <c r="I1313" s="50"/>
      <c r="J1313" s="59"/>
      <c r="K1313" s="59"/>
      <c r="L1313" s="59"/>
      <c r="M1313" s="60" t="str">
        <f t="shared" si="230"/>
        <v/>
      </c>
      <c r="N1313" s="4">
        <f t="shared" si="225"/>
        <v>0</v>
      </c>
      <c r="O1313" s="4">
        <f t="shared" si="226"/>
        <v>0</v>
      </c>
      <c r="P1313" s="4">
        <f t="shared" si="227"/>
        <v>0</v>
      </c>
      <c r="Q1313" s="16">
        <f t="shared" si="228"/>
        <v>0</v>
      </c>
      <c r="R1313" s="16">
        <f t="shared" si="229"/>
        <v>0</v>
      </c>
      <c r="S1313" s="16"/>
      <c r="T1313" s="110"/>
      <c r="U1313" s="111"/>
      <c r="V1313" s="111"/>
      <c r="W1313" s="111"/>
      <c r="X1313" s="112"/>
      <c r="Y1313" s="8"/>
      <c r="Z1313" s="11"/>
    </row>
    <row r="1314" spans="1:26" customFormat="1" x14ac:dyDescent="0.25">
      <c r="A1314" s="3">
        <f t="shared" si="220"/>
        <v>0</v>
      </c>
      <c r="B1314" s="43">
        <f t="shared" si="221"/>
        <v>0</v>
      </c>
      <c r="C1314" s="43">
        <f t="shared" si="222"/>
        <v>0</v>
      </c>
      <c r="D1314" s="43">
        <f t="shared" si="223"/>
        <v>0</v>
      </c>
      <c r="E1314" s="3">
        <f t="shared" si="224"/>
        <v>0</v>
      </c>
      <c r="F1314" s="45"/>
      <c r="G1314" s="70"/>
      <c r="H1314" s="50"/>
      <c r="I1314" s="50"/>
      <c r="J1314" s="59"/>
      <c r="K1314" s="59"/>
      <c r="L1314" s="59"/>
      <c r="M1314" s="60" t="str">
        <f t="shared" si="230"/>
        <v/>
      </c>
      <c r="N1314" s="4">
        <f t="shared" si="225"/>
        <v>0</v>
      </c>
      <c r="O1314" s="4">
        <f t="shared" si="226"/>
        <v>0</v>
      </c>
      <c r="P1314" s="4">
        <f t="shared" si="227"/>
        <v>0</v>
      </c>
      <c r="Q1314" s="16">
        <f t="shared" si="228"/>
        <v>0</v>
      </c>
      <c r="R1314" s="16">
        <f t="shared" si="229"/>
        <v>0</v>
      </c>
      <c r="S1314" s="16"/>
      <c r="T1314" s="110"/>
      <c r="U1314" s="111"/>
      <c r="V1314" s="111"/>
      <c r="W1314" s="111"/>
      <c r="X1314" s="112"/>
      <c r="Y1314" s="8"/>
      <c r="Z1314" s="11"/>
    </row>
    <row r="1315" spans="1:26" customFormat="1" x14ac:dyDescent="0.25">
      <c r="A1315" s="3">
        <f t="shared" si="220"/>
        <v>0</v>
      </c>
      <c r="B1315" s="43">
        <f t="shared" si="221"/>
        <v>0</v>
      </c>
      <c r="C1315" s="43">
        <f t="shared" si="222"/>
        <v>0</v>
      </c>
      <c r="D1315" s="43">
        <f t="shared" si="223"/>
        <v>0</v>
      </c>
      <c r="E1315" s="3">
        <f t="shared" si="224"/>
        <v>0</v>
      </c>
      <c r="F1315" s="45"/>
      <c r="G1315" s="70"/>
      <c r="H1315" s="50"/>
      <c r="I1315" s="50"/>
      <c r="J1315" s="59"/>
      <c r="K1315" s="59"/>
      <c r="L1315" s="59"/>
      <c r="M1315" s="60" t="str">
        <f t="shared" si="230"/>
        <v/>
      </c>
      <c r="N1315" s="4">
        <f t="shared" si="225"/>
        <v>0</v>
      </c>
      <c r="O1315" s="4">
        <f t="shared" si="226"/>
        <v>0</v>
      </c>
      <c r="P1315" s="4">
        <f t="shared" si="227"/>
        <v>0</v>
      </c>
      <c r="Q1315" s="16">
        <f t="shared" si="228"/>
        <v>0</v>
      </c>
      <c r="R1315" s="16">
        <f t="shared" si="229"/>
        <v>0</v>
      </c>
      <c r="S1315" s="16"/>
      <c r="T1315" s="110"/>
      <c r="U1315" s="111"/>
      <c r="V1315" s="111"/>
      <c r="W1315" s="111"/>
      <c r="X1315" s="112"/>
      <c r="Y1315" s="8"/>
      <c r="Z1315" s="11"/>
    </row>
    <row r="1316" spans="1:26" customFormat="1" x14ac:dyDescent="0.25">
      <c r="A1316" s="3">
        <f t="shared" si="220"/>
        <v>0</v>
      </c>
      <c r="B1316" s="43">
        <f t="shared" si="221"/>
        <v>0</v>
      </c>
      <c r="C1316" s="43">
        <f t="shared" si="222"/>
        <v>0</v>
      </c>
      <c r="D1316" s="43">
        <f t="shared" si="223"/>
        <v>0</v>
      </c>
      <c r="E1316" s="3">
        <f t="shared" si="224"/>
        <v>0</v>
      </c>
      <c r="F1316" s="45"/>
      <c r="G1316" s="70"/>
      <c r="H1316" s="50"/>
      <c r="I1316" s="50"/>
      <c r="J1316" s="59"/>
      <c r="K1316" s="59"/>
      <c r="L1316" s="59"/>
      <c r="M1316" s="60" t="str">
        <f t="shared" si="230"/>
        <v/>
      </c>
      <c r="N1316" s="4">
        <f t="shared" si="225"/>
        <v>0</v>
      </c>
      <c r="O1316" s="4">
        <f t="shared" si="226"/>
        <v>0</v>
      </c>
      <c r="P1316" s="4">
        <f t="shared" si="227"/>
        <v>0</v>
      </c>
      <c r="Q1316" s="16">
        <f t="shared" si="228"/>
        <v>0</v>
      </c>
      <c r="R1316" s="16">
        <f t="shared" si="229"/>
        <v>0</v>
      </c>
      <c r="S1316" s="16"/>
      <c r="T1316" s="110"/>
      <c r="U1316" s="111"/>
      <c r="V1316" s="111"/>
      <c r="W1316" s="111"/>
      <c r="X1316" s="112"/>
      <c r="Y1316" s="8"/>
      <c r="Z1316" s="11"/>
    </row>
    <row r="1317" spans="1:26" customFormat="1" x14ac:dyDescent="0.25">
      <c r="A1317" s="3">
        <f t="shared" si="220"/>
        <v>0</v>
      </c>
      <c r="B1317" s="43">
        <f t="shared" si="221"/>
        <v>0</v>
      </c>
      <c r="C1317" s="43">
        <f t="shared" si="222"/>
        <v>0</v>
      </c>
      <c r="D1317" s="43">
        <f t="shared" si="223"/>
        <v>0</v>
      </c>
      <c r="E1317" s="3">
        <f t="shared" si="224"/>
        <v>0</v>
      </c>
      <c r="F1317" s="45"/>
      <c r="G1317" s="70"/>
      <c r="H1317" s="50"/>
      <c r="I1317" s="50"/>
      <c r="J1317" s="59"/>
      <c r="K1317" s="59"/>
      <c r="L1317" s="59"/>
      <c r="M1317" s="60" t="str">
        <f t="shared" si="230"/>
        <v/>
      </c>
      <c r="N1317" s="4">
        <f t="shared" si="225"/>
        <v>0</v>
      </c>
      <c r="O1317" s="4">
        <f t="shared" si="226"/>
        <v>0</v>
      </c>
      <c r="P1317" s="4">
        <f t="shared" si="227"/>
        <v>0</v>
      </c>
      <c r="Q1317" s="16">
        <f t="shared" si="228"/>
        <v>0</v>
      </c>
      <c r="R1317" s="16">
        <f t="shared" si="229"/>
        <v>0</v>
      </c>
      <c r="S1317" s="16"/>
      <c r="T1317" s="110"/>
      <c r="U1317" s="111"/>
      <c r="V1317" s="111"/>
      <c r="W1317" s="111"/>
      <c r="X1317" s="112"/>
      <c r="Y1317" s="8"/>
      <c r="Z1317" s="11"/>
    </row>
    <row r="1318" spans="1:26" customFormat="1" x14ac:dyDescent="0.25">
      <c r="A1318" s="3">
        <f t="shared" si="220"/>
        <v>0</v>
      </c>
      <c r="B1318" s="43">
        <f t="shared" si="221"/>
        <v>0</v>
      </c>
      <c r="C1318" s="43">
        <f t="shared" si="222"/>
        <v>0</v>
      </c>
      <c r="D1318" s="43">
        <f t="shared" si="223"/>
        <v>0</v>
      </c>
      <c r="E1318" s="3">
        <f t="shared" si="224"/>
        <v>0</v>
      </c>
      <c r="F1318" s="45"/>
      <c r="G1318" s="70"/>
      <c r="H1318" s="50"/>
      <c r="I1318" s="50"/>
      <c r="J1318" s="59"/>
      <c r="K1318" s="59"/>
      <c r="L1318" s="59"/>
      <c r="M1318" s="60" t="str">
        <f t="shared" si="230"/>
        <v/>
      </c>
      <c r="N1318" s="4">
        <f t="shared" si="225"/>
        <v>0</v>
      </c>
      <c r="O1318" s="4">
        <f t="shared" si="226"/>
        <v>0</v>
      </c>
      <c r="P1318" s="4">
        <f t="shared" si="227"/>
        <v>0</v>
      </c>
      <c r="Q1318" s="16">
        <f t="shared" si="228"/>
        <v>0</v>
      </c>
      <c r="R1318" s="16">
        <f t="shared" si="229"/>
        <v>0</v>
      </c>
      <c r="S1318" s="16"/>
      <c r="T1318" s="110"/>
      <c r="U1318" s="111"/>
      <c r="V1318" s="111"/>
      <c r="W1318" s="111"/>
      <c r="X1318" s="112"/>
      <c r="Y1318" s="8"/>
      <c r="Z1318" s="11"/>
    </row>
    <row r="1319" spans="1:26" customFormat="1" x14ac:dyDescent="0.25">
      <c r="A1319" s="3">
        <f t="shared" si="220"/>
        <v>0</v>
      </c>
      <c r="B1319" s="43">
        <f t="shared" si="221"/>
        <v>0</v>
      </c>
      <c r="C1319" s="43">
        <f t="shared" si="222"/>
        <v>0</v>
      </c>
      <c r="D1319" s="43">
        <f t="shared" si="223"/>
        <v>0</v>
      </c>
      <c r="E1319" s="3">
        <f t="shared" si="224"/>
        <v>0</v>
      </c>
      <c r="F1319" s="45"/>
      <c r="G1319" s="70"/>
      <c r="H1319" s="50"/>
      <c r="I1319" s="50"/>
      <c r="J1319" s="59"/>
      <c r="K1319" s="59"/>
      <c r="L1319" s="59"/>
      <c r="M1319" s="60" t="str">
        <f t="shared" si="230"/>
        <v/>
      </c>
      <c r="N1319" s="4">
        <f t="shared" si="225"/>
        <v>0</v>
      </c>
      <c r="O1319" s="4">
        <f t="shared" si="226"/>
        <v>0</v>
      </c>
      <c r="P1319" s="4">
        <f t="shared" si="227"/>
        <v>0</v>
      </c>
      <c r="Q1319" s="16">
        <f t="shared" si="228"/>
        <v>0</v>
      </c>
      <c r="R1319" s="16">
        <f t="shared" si="229"/>
        <v>0</v>
      </c>
      <c r="S1319" s="16"/>
      <c r="T1319" s="110"/>
      <c r="U1319" s="111"/>
      <c r="V1319" s="111"/>
      <c r="W1319" s="111"/>
      <c r="X1319" s="112"/>
      <c r="Y1319" s="8"/>
      <c r="Z1319" s="11"/>
    </row>
    <row r="1320" spans="1:26" customFormat="1" x14ac:dyDescent="0.25">
      <c r="A1320" s="3">
        <f t="shared" si="220"/>
        <v>0</v>
      </c>
      <c r="B1320" s="43">
        <f t="shared" si="221"/>
        <v>0</v>
      </c>
      <c r="C1320" s="43">
        <f t="shared" si="222"/>
        <v>0</v>
      </c>
      <c r="D1320" s="43">
        <f t="shared" si="223"/>
        <v>0</v>
      </c>
      <c r="E1320" s="3">
        <f t="shared" si="224"/>
        <v>0</v>
      </c>
      <c r="F1320" s="45"/>
      <c r="G1320" s="70"/>
      <c r="H1320" s="50"/>
      <c r="I1320" s="50"/>
      <c r="J1320" s="59"/>
      <c r="K1320" s="59"/>
      <c r="L1320" s="59"/>
      <c r="M1320" s="60" t="str">
        <f t="shared" si="230"/>
        <v/>
      </c>
      <c r="N1320" s="4">
        <f t="shared" si="225"/>
        <v>0</v>
      </c>
      <c r="O1320" s="4">
        <f t="shared" si="226"/>
        <v>0</v>
      </c>
      <c r="P1320" s="4">
        <f t="shared" si="227"/>
        <v>0</v>
      </c>
      <c r="Q1320" s="16">
        <f t="shared" si="228"/>
        <v>0</v>
      </c>
      <c r="R1320" s="16">
        <f t="shared" si="229"/>
        <v>0</v>
      </c>
      <c r="S1320" s="16"/>
      <c r="T1320" s="113"/>
      <c r="U1320" s="114"/>
      <c r="V1320" s="114"/>
      <c r="W1320" s="114"/>
      <c r="X1320" s="115"/>
      <c r="Y1320" s="8"/>
      <c r="Z1320" s="11"/>
    </row>
    <row r="1321" spans="1:26" customFormat="1" x14ac:dyDescent="0.25">
      <c r="A1321" s="3">
        <f t="shared" si="220"/>
        <v>0</v>
      </c>
      <c r="B1321" s="43">
        <f t="shared" si="221"/>
        <v>0</v>
      </c>
      <c r="C1321" s="43">
        <f t="shared" si="222"/>
        <v>0</v>
      </c>
      <c r="D1321" s="43">
        <f t="shared" si="223"/>
        <v>0</v>
      </c>
      <c r="E1321" s="3">
        <f t="shared" si="224"/>
        <v>0</v>
      </c>
      <c r="F1321" s="45"/>
      <c r="G1321" s="70"/>
      <c r="H1321" s="50"/>
      <c r="I1321" s="50"/>
      <c r="J1321" s="59"/>
      <c r="K1321" s="59"/>
      <c r="L1321" s="59"/>
      <c r="M1321" s="60" t="str">
        <f t="shared" si="230"/>
        <v/>
      </c>
      <c r="N1321" s="4">
        <f t="shared" si="225"/>
        <v>0</v>
      </c>
      <c r="O1321" s="4">
        <f t="shared" si="226"/>
        <v>0</v>
      </c>
      <c r="P1321" s="4">
        <f t="shared" si="227"/>
        <v>0</v>
      </c>
      <c r="Q1321" s="16">
        <f t="shared" si="228"/>
        <v>0</v>
      </c>
      <c r="R1321" s="16">
        <f t="shared" si="229"/>
        <v>0</v>
      </c>
      <c r="S1321" s="16"/>
      <c r="T1321" s="110"/>
      <c r="U1321" s="111"/>
      <c r="V1321" s="111"/>
      <c r="W1321" s="111"/>
      <c r="X1321" s="112"/>
      <c r="Y1321" s="8"/>
      <c r="Z1321" s="11"/>
    </row>
    <row r="1322" spans="1:26" customFormat="1" x14ac:dyDescent="0.25">
      <c r="A1322" s="3">
        <f t="shared" si="220"/>
        <v>0</v>
      </c>
      <c r="B1322" s="43">
        <f t="shared" si="221"/>
        <v>0</v>
      </c>
      <c r="C1322" s="43">
        <f t="shared" si="222"/>
        <v>0</v>
      </c>
      <c r="D1322" s="43">
        <f t="shared" si="223"/>
        <v>0</v>
      </c>
      <c r="E1322" s="3">
        <f t="shared" si="224"/>
        <v>0</v>
      </c>
      <c r="F1322" s="45"/>
      <c r="G1322" s="70"/>
      <c r="H1322" s="50"/>
      <c r="I1322" s="50"/>
      <c r="J1322" s="59"/>
      <c r="K1322" s="59"/>
      <c r="L1322" s="59"/>
      <c r="M1322" s="60" t="str">
        <f t="shared" si="230"/>
        <v/>
      </c>
      <c r="N1322" s="4">
        <f t="shared" si="225"/>
        <v>0</v>
      </c>
      <c r="O1322" s="4">
        <f t="shared" si="226"/>
        <v>0</v>
      </c>
      <c r="P1322" s="4">
        <f t="shared" si="227"/>
        <v>0</v>
      </c>
      <c r="Q1322" s="16">
        <f t="shared" si="228"/>
        <v>0</v>
      </c>
      <c r="R1322" s="16">
        <f t="shared" si="229"/>
        <v>0</v>
      </c>
      <c r="S1322" s="16"/>
      <c r="T1322" s="110"/>
      <c r="U1322" s="111"/>
      <c r="V1322" s="111"/>
      <c r="W1322" s="111"/>
      <c r="X1322" s="112"/>
      <c r="Y1322" s="8"/>
      <c r="Z1322" s="11"/>
    </row>
    <row r="1323" spans="1:26" customFormat="1" x14ac:dyDescent="0.25">
      <c r="A1323" s="3">
        <f t="shared" si="220"/>
        <v>0</v>
      </c>
      <c r="B1323" s="43">
        <f t="shared" si="221"/>
        <v>0</v>
      </c>
      <c r="C1323" s="43">
        <f t="shared" si="222"/>
        <v>0</v>
      </c>
      <c r="D1323" s="43">
        <f t="shared" si="223"/>
        <v>0</v>
      </c>
      <c r="E1323" s="3">
        <f t="shared" si="224"/>
        <v>0</v>
      </c>
      <c r="F1323" s="45"/>
      <c r="G1323" s="70"/>
      <c r="H1323" s="50"/>
      <c r="I1323" s="50"/>
      <c r="J1323" s="59"/>
      <c r="K1323" s="59"/>
      <c r="L1323" s="59"/>
      <c r="M1323" s="60" t="str">
        <f t="shared" si="230"/>
        <v/>
      </c>
      <c r="N1323" s="4">
        <f t="shared" si="225"/>
        <v>0</v>
      </c>
      <c r="O1323" s="4">
        <f t="shared" si="226"/>
        <v>0</v>
      </c>
      <c r="P1323" s="4">
        <f t="shared" si="227"/>
        <v>0</v>
      </c>
      <c r="Q1323" s="16">
        <f t="shared" si="228"/>
        <v>0</v>
      </c>
      <c r="R1323" s="16">
        <f t="shared" si="229"/>
        <v>0</v>
      </c>
      <c r="S1323" s="16"/>
      <c r="T1323" s="110"/>
      <c r="U1323" s="111"/>
      <c r="V1323" s="111"/>
      <c r="W1323" s="111"/>
      <c r="X1323" s="112"/>
      <c r="Y1323" s="8"/>
      <c r="Z1323" s="11"/>
    </row>
    <row r="1324" spans="1:26" customFormat="1" x14ac:dyDescent="0.25">
      <c r="A1324" s="3">
        <f t="shared" si="220"/>
        <v>0</v>
      </c>
      <c r="B1324" s="43">
        <f t="shared" si="221"/>
        <v>0</v>
      </c>
      <c r="C1324" s="43">
        <f t="shared" si="222"/>
        <v>0</v>
      </c>
      <c r="D1324" s="43">
        <f t="shared" si="223"/>
        <v>0</v>
      </c>
      <c r="E1324" s="3">
        <f t="shared" si="224"/>
        <v>0</v>
      </c>
      <c r="F1324" s="45"/>
      <c r="G1324" s="70"/>
      <c r="H1324" s="50"/>
      <c r="I1324" s="50"/>
      <c r="J1324" s="59"/>
      <c r="K1324" s="59"/>
      <c r="L1324" s="59"/>
      <c r="M1324" s="60" t="str">
        <f t="shared" si="230"/>
        <v/>
      </c>
      <c r="N1324" s="4">
        <f t="shared" si="225"/>
        <v>0</v>
      </c>
      <c r="O1324" s="4">
        <f t="shared" si="226"/>
        <v>0</v>
      </c>
      <c r="P1324" s="4">
        <f t="shared" si="227"/>
        <v>0</v>
      </c>
      <c r="Q1324" s="16">
        <f t="shared" si="228"/>
        <v>0</v>
      </c>
      <c r="R1324" s="16">
        <f t="shared" si="229"/>
        <v>0</v>
      </c>
      <c r="S1324" s="16"/>
      <c r="T1324" s="110"/>
      <c r="U1324" s="111"/>
      <c r="V1324" s="111"/>
      <c r="W1324" s="111"/>
      <c r="X1324" s="112"/>
      <c r="Y1324" s="8"/>
      <c r="Z1324" s="11"/>
    </row>
    <row r="1325" spans="1:26" customFormat="1" x14ac:dyDescent="0.25">
      <c r="A1325" s="3">
        <f t="shared" si="220"/>
        <v>0</v>
      </c>
      <c r="B1325" s="43">
        <f t="shared" si="221"/>
        <v>0</v>
      </c>
      <c r="C1325" s="43">
        <f t="shared" si="222"/>
        <v>0</v>
      </c>
      <c r="D1325" s="43">
        <f t="shared" si="223"/>
        <v>0</v>
      </c>
      <c r="E1325" s="3">
        <f t="shared" si="224"/>
        <v>0</v>
      </c>
      <c r="F1325" s="45"/>
      <c r="G1325" s="70"/>
      <c r="H1325" s="50"/>
      <c r="I1325" s="50"/>
      <c r="J1325" s="59"/>
      <c r="K1325" s="59"/>
      <c r="L1325" s="59"/>
      <c r="M1325" s="60" t="str">
        <f t="shared" si="230"/>
        <v/>
      </c>
      <c r="N1325" s="4">
        <f t="shared" si="225"/>
        <v>0</v>
      </c>
      <c r="O1325" s="4">
        <f t="shared" si="226"/>
        <v>0</v>
      </c>
      <c r="P1325" s="4">
        <f t="shared" si="227"/>
        <v>0</v>
      </c>
      <c r="Q1325" s="16">
        <f t="shared" si="228"/>
        <v>0</v>
      </c>
      <c r="R1325" s="16">
        <f t="shared" si="229"/>
        <v>0</v>
      </c>
      <c r="S1325" s="16"/>
      <c r="T1325" s="110"/>
      <c r="U1325" s="111"/>
      <c r="V1325" s="111"/>
      <c r="W1325" s="111"/>
      <c r="X1325" s="112"/>
      <c r="Y1325" s="8"/>
      <c r="Z1325" s="11"/>
    </row>
    <row r="1326" spans="1:26" customFormat="1" x14ac:dyDescent="0.25">
      <c r="A1326" s="3">
        <f t="shared" si="220"/>
        <v>0</v>
      </c>
      <c r="B1326" s="43">
        <f t="shared" si="221"/>
        <v>0</v>
      </c>
      <c r="C1326" s="43">
        <f t="shared" si="222"/>
        <v>0</v>
      </c>
      <c r="D1326" s="43">
        <f t="shared" si="223"/>
        <v>0</v>
      </c>
      <c r="E1326" s="3">
        <f t="shared" si="224"/>
        <v>0</v>
      </c>
      <c r="F1326" s="45"/>
      <c r="G1326" s="70"/>
      <c r="H1326" s="50"/>
      <c r="I1326" s="50"/>
      <c r="J1326" s="59"/>
      <c r="K1326" s="59"/>
      <c r="L1326" s="59"/>
      <c r="M1326" s="60" t="str">
        <f t="shared" si="230"/>
        <v/>
      </c>
      <c r="N1326" s="4">
        <f t="shared" si="225"/>
        <v>0</v>
      </c>
      <c r="O1326" s="4">
        <f t="shared" si="226"/>
        <v>0</v>
      </c>
      <c r="P1326" s="4">
        <f t="shared" si="227"/>
        <v>0</v>
      </c>
      <c r="Q1326" s="16">
        <f t="shared" si="228"/>
        <v>0</v>
      </c>
      <c r="R1326" s="16">
        <f t="shared" si="229"/>
        <v>0</v>
      </c>
      <c r="S1326" s="16"/>
      <c r="T1326" s="110"/>
      <c r="U1326" s="111"/>
      <c r="V1326" s="111"/>
      <c r="W1326" s="111"/>
      <c r="X1326" s="112"/>
      <c r="Y1326" s="8"/>
      <c r="Z1326" s="11"/>
    </row>
    <row r="1327" spans="1:26" customFormat="1" x14ac:dyDescent="0.25">
      <c r="A1327" s="3">
        <f t="shared" si="220"/>
        <v>0</v>
      </c>
      <c r="B1327" s="43">
        <f t="shared" si="221"/>
        <v>0</v>
      </c>
      <c r="C1327" s="43">
        <f t="shared" si="222"/>
        <v>0</v>
      </c>
      <c r="D1327" s="43">
        <f t="shared" si="223"/>
        <v>0</v>
      </c>
      <c r="E1327" s="3">
        <f t="shared" si="224"/>
        <v>0</v>
      </c>
      <c r="F1327" s="45"/>
      <c r="G1327" s="70"/>
      <c r="H1327" s="50"/>
      <c r="I1327" s="50"/>
      <c r="J1327" s="59"/>
      <c r="K1327" s="59"/>
      <c r="L1327" s="59"/>
      <c r="M1327" s="60" t="str">
        <f t="shared" si="230"/>
        <v/>
      </c>
      <c r="N1327" s="4">
        <f t="shared" si="225"/>
        <v>0</v>
      </c>
      <c r="O1327" s="4">
        <f t="shared" si="226"/>
        <v>0</v>
      </c>
      <c r="P1327" s="4">
        <f t="shared" si="227"/>
        <v>0</v>
      </c>
      <c r="Q1327" s="16">
        <f t="shared" si="228"/>
        <v>0</v>
      </c>
      <c r="R1327" s="16">
        <f t="shared" si="229"/>
        <v>0</v>
      </c>
      <c r="S1327" s="16"/>
      <c r="T1327" s="110"/>
      <c r="U1327" s="111"/>
      <c r="V1327" s="111"/>
      <c r="W1327" s="111"/>
      <c r="X1327" s="112"/>
      <c r="Y1327" s="8"/>
      <c r="Z1327" s="11"/>
    </row>
    <row r="1328" spans="1:26" customFormat="1" x14ac:dyDescent="0.25">
      <c r="A1328" s="3">
        <f t="shared" si="220"/>
        <v>0</v>
      </c>
      <c r="B1328" s="43">
        <f t="shared" si="221"/>
        <v>0</v>
      </c>
      <c r="C1328" s="43">
        <f t="shared" si="222"/>
        <v>0</v>
      </c>
      <c r="D1328" s="43">
        <f t="shared" si="223"/>
        <v>0</v>
      </c>
      <c r="E1328" s="3">
        <f t="shared" si="224"/>
        <v>0</v>
      </c>
      <c r="F1328" s="45"/>
      <c r="G1328" s="70"/>
      <c r="H1328" s="50"/>
      <c r="I1328" s="50"/>
      <c r="J1328" s="59"/>
      <c r="K1328" s="59"/>
      <c r="L1328" s="59"/>
      <c r="M1328" s="60" t="str">
        <f t="shared" si="230"/>
        <v/>
      </c>
      <c r="N1328" s="4">
        <f t="shared" si="225"/>
        <v>0</v>
      </c>
      <c r="O1328" s="4">
        <f t="shared" si="226"/>
        <v>0</v>
      </c>
      <c r="P1328" s="4">
        <f t="shared" si="227"/>
        <v>0</v>
      </c>
      <c r="Q1328" s="16">
        <f t="shared" si="228"/>
        <v>0</v>
      </c>
      <c r="R1328" s="16">
        <f t="shared" si="229"/>
        <v>0</v>
      </c>
      <c r="S1328" s="16"/>
      <c r="T1328" s="110"/>
      <c r="U1328" s="111"/>
      <c r="V1328" s="111"/>
      <c r="W1328" s="111"/>
      <c r="X1328" s="112"/>
      <c r="Y1328" s="8"/>
      <c r="Z1328" s="11"/>
    </row>
    <row r="1329" spans="1:26" customFormat="1" x14ac:dyDescent="0.25">
      <c r="A1329" s="3">
        <f t="shared" si="220"/>
        <v>0</v>
      </c>
      <c r="B1329" s="43">
        <f t="shared" si="221"/>
        <v>0</v>
      </c>
      <c r="C1329" s="43">
        <f t="shared" si="222"/>
        <v>0</v>
      </c>
      <c r="D1329" s="43">
        <f t="shared" si="223"/>
        <v>0</v>
      </c>
      <c r="E1329" s="3">
        <f t="shared" si="224"/>
        <v>0</v>
      </c>
      <c r="F1329" s="45"/>
      <c r="G1329" s="70"/>
      <c r="H1329" s="50"/>
      <c r="I1329" s="50"/>
      <c r="J1329" s="59"/>
      <c r="K1329" s="59"/>
      <c r="L1329" s="59"/>
      <c r="M1329" s="60" t="str">
        <f t="shared" si="230"/>
        <v/>
      </c>
      <c r="N1329" s="4">
        <f t="shared" si="225"/>
        <v>0</v>
      </c>
      <c r="O1329" s="4">
        <f t="shared" si="226"/>
        <v>0</v>
      </c>
      <c r="P1329" s="4">
        <f t="shared" si="227"/>
        <v>0</v>
      </c>
      <c r="Q1329" s="16">
        <f t="shared" si="228"/>
        <v>0</v>
      </c>
      <c r="R1329" s="16">
        <f t="shared" si="229"/>
        <v>0</v>
      </c>
      <c r="S1329" s="16"/>
      <c r="T1329" s="110"/>
      <c r="U1329" s="111"/>
      <c r="V1329" s="111"/>
      <c r="W1329" s="111"/>
      <c r="X1329" s="112"/>
      <c r="Y1329" s="8"/>
      <c r="Z1329" s="11"/>
    </row>
    <row r="1330" spans="1:26" customFormat="1" x14ac:dyDescent="0.25">
      <c r="A1330" s="3">
        <f t="shared" si="220"/>
        <v>0</v>
      </c>
      <c r="B1330" s="43">
        <f t="shared" si="221"/>
        <v>0</v>
      </c>
      <c r="C1330" s="43">
        <f t="shared" si="222"/>
        <v>0</v>
      </c>
      <c r="D1330" s="43">
        <f t="shared" si="223"/>
        <v>0</v>
      </c>
      <c r="E1330" s="3">
        <f t="shared" si="224"/>
        <v>0</v>
      </c>
      <c r="F1330" s="45"/>
      <c r="G1330" s="70"/>
      <c r="H1330" s="50"/>
      <c r="I1330" s="50"/>
      <c r="J1330" s="59"/>
      <c r="K1330" s="59"/>
      <c r="L1330" s="59"/>
      <c r="M1330" s="60" t="str">
        <f t="shared" si="230"/>
        <v/>
      </c>
      <c r="N1330" s="4">
        <f t="shared" si="225"/>
        <v>0</v>
      </c>
      <c r="O1330" s="4">
        <f t="shared" si="226"/>
        <v>0</v>
      </c>
      <c r="P1330" s="4">
        <f t="shared" si="227"/>
        <v>0</v>
      </c>
      <c r="Q1330" s="16">
        <f t="shared" si="228"/>
        <v>0</v>
      </c>
      <c r="R1330" s="16">
        <f t="shared" si="229"/>
        <v>0</v>
      </c>
      <c r="S1330" s="16"/>
      <c r="T1330" s="110"/>
      <c r="U1330" s="111"/>
      <c r="V1330" s="111"/>
      <c r="W1330" s="111"/>
      <c r="X1330" s="112"/>
      <c r="Y1330" s="8"/>
      <c r="Z1330" s="11"/>
    </row>
    <row r="1331" spans="1:26" customFormat="1" x14ac:dyDescent="0.25">
      <c r="A1331" s="3">
        <f t="shared" si="220"/>
        <v>0</v>
      </c>
      <c r="B1331" s="43">
        <f t="shared" si="221"/>
        <v>0</v>
      </c>
      <c r="C1331" s="43">
        <f t="shared" si="222"/>
        <v>0</v>
      </c>
      <c r="D1331" s="43">
        <f t="shared" si="223"/>
        <v>0</v>
      </c>
      <c r="E1331" s="3">
        <f t="shared" si="224"/>
        <v>0</v>
      </c>
      <c r="F1331" s="45"/>
      <c r="G1331" s="70"/>
      <c r="H1331" s="50"/>
      <c r="I1331" s="50"/>
      <c r="J1331" s="59"/>
      <c r="K1331" s="59"/>
      <c r="L1331" s="59"/>
      <c r="M1331" s="60" t="str">
        <f t="shared" si="230"/>
        <v/>
      </c>
      <c r="N1331" s="4">
        <f t="shared" si="225"/>
        <v>0</v>
      </c>
      <c r="O1331" s="4">
        <f t="shared" si="226"/>
        <v>0</v>
      </c>
      <c r="P1331" s="4">
        <f t="shared" si="227"/>
        <v>0</v>
      </c>
      <c r="Q1331" s="16">
        <f t="shared" si="228"/>
        <v>0</v>
      </c>
      <c r="R1331" s="16">
        <f t="shared" si="229"/>
        <v>0</v>
      </c>
      <c r="S1331" s="16"/>
      <c r="T1331" s="110"/>
      <c r="U1331" s="111"/>
      <c r="V1331" s="111"/>
      <c r="W1331" s="111"/>
      <c r="X1331" s="112"/>
      <c r="Y1331" s="8"/>
      <c r="Z1331" s="11"/>
    </row>
    <row r="1332" spans="1:26" customFormat="1" x14ac:dyDescent="0.25">
      <c r="A1332" s="3">
        <f t="shared" si="220"/>
        <v>0</v>
      </c>
      <c r="B1332" s="43">
        <f t="shared" si="221"/>
        <v>0</v>
      </c>
      <c r="C1332" s="43">
        <f t="shared" si="222"/>
        <v>0</v>
      </c>
      <c r="D1332" s="43">
        <f t="shared" si="223"/>
        <v>0</v>
      </c>
      <c r="E1332" s="3">
        <f t="shared" si="224"/>
        <v>0</v>
      </c>
      <c r="F1332" s="45"/>
      <c r="G1332" s="70"/>
      <c r="H1332" s="50"/>
      <c r="I1332" s="50"/>
      <c r="J1332" s="59"/>
      <c r="K1332" s="59"/>
      <c r="L1332" s="59"/>
      <c r="M1332" s="60" t="str">
        <f t="shared" si="230"/>
        <v/>
      </c>
      <c r="N1332" s="4">
        <f t="shared" si="225"/>
        <v>0</v>
      </c>
      <c r="O1332" s="4">
        <f t="shared" si="226"/>
        <v>0</v>
      </c>
      <c r="P1332" s="4">
        <f t="shared" si="227"/>
        <v>0</v>
      </c>
      <c r="Q1332" s="16">
        <f t="shared" si="228"/>
        <v>0</v>
      </c>
      <c r="R1332" s="16">
        <f t="shared" si="229"/>
        <v>0</v>
      </c>
      <c r="S1332" s="16"/>
      <c r="T1332" s="110"/>
      <c r="U1332" s="111"/>
      <c r="V1332" s="111"/>
      <c r="W1332" s="111"/>
      <c r="X1332" s="112"/>
      <c r="Y1332" s="8"/>
      <c r="Z1332" s="11"/>
    </row>
    <row r="1333" spans="1:26" customFormat="1" x14ac:dyDescent="0.25">
      <c r="A1333" s="3">
        <f t="shared" si="220"/>
        <v>0</v>
      </c>
      <c r="B1333" s="43">
        <f t="shared" si="221"/>
        <v>0</v>
      </c>
      <c r="C1333" s="43">
        <f t="shared" si="222"/>
        <v>0</v>
      </c>
      <c r="D1333" s="43">
        <f t="shared" si="223"/>
        <v>0</v>
      </c>
      <c r="E1333" s="3">
        <f t="shared" si="224"/>
        <v>0</v>
      </c>
      <c r="F1333" s="45"/>
      <c r="G1333" s="70"/>
      <c r="H1333" s="50"/>
      <c r="I1333" s="50"/>
      <c r="J1333" s="59"/>
      <c r="K1333" s="59"/>
      <c r="L1333" s="59"/>
      <c r="M1333" s="60" t="str">
        <f t="shared" si="230"/>
        <v/>
      </c>
      <c r="N1333" s="4">
        <f t="shared" si="225"/>
        <v>0</v>
      </c>
      <c r="O1333" s="4">
        <f t="shared" si="226"/>
        <v>0</v>
      </c>
      <c r="P1333" s="4">
        <f t="shared" si="227"/>
        <v>0</v>
      </c>
      <c r="Q1333" s="16">
        <f t="shared" si="228"/>
        <v>0</v>
      </c>
      <c r="R1333" s="16">
        <f t="shared" si="229"/>
        <v>0</v>
      </c>
      <c r="S1333" s="16"/>
      <c r="T1333" s="110"/>
      <c r="U1333" s="111"/>
      <c r="V1333" s="111"/>
      <c r="W1333" s="111"/>
      <c r="X1333" s="112"/>
      <c r="Y1333" s="8"/>
      <c r="Z1333" s="11"/>
    </row>
    <row r="1334" spans="1:26" customFormat="1" x14ac:dyDescent="0.25">
      <c r="A1334" s="3">
        <f t="shared" si="220"/>
        <v>0</v>
      </c>
      <c r="B1334" s="43">
        <f t="shared" si="221"/>
        <v>0</v>
      </c>
      <c r="C1334" s="43">
        <f t="shared" si="222"/>
        <v>0</v>
      </c>
      <c r="D1334" s="43">
        <f t="shared" si="223"/>
        <v>0</v>
      </c>
      <c r="E1334" s="3">
        <f t="shared" si="224"/>
        <v>0</v>
      </c>
      <c r="F1334" s="45"/>
      <c r="G1334" s="70"/>
      <c r="H1334" s="50"/>
      <c r="I1334" s="50"/>
      <c r="J1334" s="59"/>
      <c r="K1334" s="59"/>
      <c r="L1334" s="59"/>
      <c r="M1334" s="60" t="str">
        <f t="shared" si="230"/>
        <v/>
      </c>
      <c r="N1334" s="4">
        <f t="shared" si="225"/>
        <v>0</v>
      </c>
      <c r="O1334" s="4">
        <f t="shared" si="226"/>
        <v>0</v>
      </c>
      <c r="P1334" s="4">
        <f t="shared" si="227"/>
        <v>0</v>
      </c>
      <c r="Q1334" s="16">
        <f t="shared" si="228"/>
        <v>0</v>
      </c>
      <c r="R1334" s="16">
        <f t="shared" si="229"/>
        <v>0</v>
      </c>
      <c r="S1334" s="16"/>
      <c r="T1334" s="110"/>
      <c r="U1334" s="111"/>
      <c r="V1334" s="111"/>
      <c r="W1334" s="111"/>
      <c r="X1334" s="112"/>
      <c r="Y1334" s="8"/>
      <c r="Z1334" s="11"/>
    </row>
    <row r="1335" spans="1:26" customFormat="1" x14ac:dyDescent="0.25">
      <c r="A1335" s="3">
        <f t="shared" si="220"/>
        <v>0</v>
      </c>
      <c r="B1335" s="43">
        <f t="shared" si="221"/>
        <v>0</v>
      </c>
      <c r="C1335" s="43">
        <f t="shared" si="222"/>
        <v>0</v>
      </c>
      <c r="D1335" s="43">
        <f t="shared" si="223"/>
        <v>0</v>
      </c>
      <c r="E1335" s="3">
        <f t="shared" si="224"/>
        <v>0</v>
      </c>
      <c r="F1335" s="45"/>
      <c r="G1335" s="70"/>
      <c r="H1335" s="50"/>
      <c r="I1335" s="50"/>
      <c r="J1335" s="59"/>
      <c r="K1335" s="59"/>
      <c r="L1335" s="59"/>
      <c r="M1335" s="60" t="str">
        <f t="shared" si="230"/>
        <v/>
      </c>
      <c r="N1335" s="4">
        <f t="shared" si="225"/>
        <v>0</v>
      </c>
      <c r="O1335" s="4">
        <f t="shared" si="226"/>
        <v>0</v>
      </c>
      <c r="P1335" s="4">
        <f t="shared" si="227"/>
        <v>0</v>
      </c>
      <c r="Q1335" s="16">
        <f t="shared" si="228"/>
        <v>0</v>
      </c>
      <c r="R1335" s="16">
        <f t="shared" si="229"/>
        <v>0</v>
      </c>
      <c r="S1335" s="16"/>
      <c r="T1335" s="110"/>
      <c r="U1335" s="111"/>
      <c r="V1335" s="111"/>
      <c r="W1335" s="111"/>
      <c r="X1335" s="112"/>
      <c r="Y1335" s="8"/>
      <c r="Z1335" s="11"/>
    </row>
    <row r="1336" spans="1:26" customFormat="1" x14ac:dyDescent="0.25">
      <c r="A1336" s="3">
        <f t="shared" si="220"/>
        <v>0</v>
      </c>
      <c r="B1336" s="43">
        <f t="shared" si="221"/>
        <v>0</v>
      </c>
      <c r="C1336" s="43">
        <f t="shared" si="222"/>
        <v>0</v>
      </c>
      <c r="D1336" s="43">
        <f t="shared" si="223"/>
        <v>0</v>
      </c>
      <c r="E1336" s="3">
        <f t="shared" si="224"/>
        <v>0</v>
      </c>
      <c r="F1336" s="45"/>
      <c r="G1336" s="70"/>
      <c r="H1336" s="50"/>
      <c r="I1336" s="50"/>
      <c r="J1336" s="59"/>
      <c r="K1336" s="59"/>
      <c r="L1336" s="59"/>
      <c r="M1336" s="60" t="str">
        <f t="shared" si="230"/>
        <v/>
      </c>
      <c r="N1336" s="4">
        <f t="shared" si="225"/>
        <v>0</v>
      </c>
      <c r="O1336" s="4">
        <f t="shared" si="226"/>
        <v>0</v>
      </c>
      <c r="P1336" s="4">
        <f t="shared" si="227"/>
        <v>0</v>
      </c>
      <c r="Q1336" s="16">
        <f t="shared" si="228"/>
        <v>0</v>
      </c>
      <c r="R1336" s="16">
        <f t="shared" si="229"/>
        <v>0</v>
      </c>
      <c r="S1336" s="16"/>
      <c r="T1336" s="110"/>
      <c r="U1336" s="111"/>
      <c r="V1336" s="111"/>
      <c r="W1336" s="111"/>
      <c r="X1336" s="112"/>
      <c r="Y1336" s="8"/>
      <c r="Z1336" s="11"/>
    </row>
    <row r="1337" spans="1:26" customFormat="1" x14ac:dyDescent="0.25">
      <c r="A1337" s="3">
        <f t="shared" si="220"/>
        <v>0</v>
      </c>
      <c r="B1337" s="43">
        <f t="shared" si="221"/>
        <v>0</v>
      </c>
      <c r="C1337" s="43">
        <f t="shared" si="222"/>
        <v>0</v>
      </c>
      <c r="D1337" s="43">
        <f t="shared" si="223"/>
        <v>0</v>
      </c>
      <c r="E1337" s="3">
        <f t="shared" si="224"/>
        <v>0</v>
      </c>
      <c r="F1337" s="45"/>
      <c r="G1337" s="70"/>
      <c r="H1337" s="50"/>
      <c r="I1337" s="50"/>
      <c r="J1337" s="59"/>
      <c r="K1337" s="59"/>
      <c r="L1337" s="59"/>
      <c r="M1337" s="60" t="str">
        <f t="shared" si="230"/>
        <v/>
      </c>
      <c r="N1337" s="4">
        <f t="shared" si="225"/>
        <v>0</v>
      </c>
      <c r="O1337" s="4">
        <f t="shared" si="226"/>
        <v>0</v>
      </c>
      <c r="P1337" s="4">
        <f t="shared" si="227"/>
        <v>0</v>
      </c>
      <c r="Q1337" s="16">
        <f t="shared" si="228"/>
        <v>0</v>
      </c>
      <c r="R1337" s="16">
        <f t="shared" si="229"/>
        <v>0</v>
      </c>
      <c r="S1337" s="16"/>
      <c r="T1337" s="110"/>
      <c r="U1337" s="111"/>
      <c r="V1337" s="111"/>
      <c r="W1337" s="111"/>
      <c r="X1337" s="112"/>
      <c r="Y1337" s="8"/>
      <c r="Z1337" s="11"/>
    </row>
    <row r="1338" spans="1:26" customFormat="1" x14ac:dyDescent="0.25">
      <c r="A1338" s="3">
        <f t="shared" si="220"/>
        <v>0</v>
      </c>
      <c r="B1338" s="43">
        <f t="shared" si="221"/>
        <v>0</v>
      </c>
      <c r="C1338" s="43">
        <f t="shared" si="222"/>
        <v>0</v>
      </c>
      <c r="D1338" s="43">
        <f t="shared" si="223"/>
        <v>0</v>
      </c>
      <c r="E1338" s="3">
        <f t="shared" si="224"/>
        <v>0</v>
      </c>
      <c r="F1338" s="45"/>
      <c r="G1338" s="70"/>
      <c r="H1338" s="50"/>
      <c r="I1338" s="50"/>
      <c r="J1338" s="59"/>
      <c r="K1338" s="59"/>
      <c r="L1338" s="59"/>
      <c r="M1338" s="60" t="str">
        <f t="shared" si="230"/>
        <v/>
      </c>
      <c r="N1338" s="4">
        <f t="shared" si="225"/>
        <v>0</v>
      </c>
      <c r="O1338" s="4">
        <f t="shared" si="226"/>
        <v>0</v>
      </c>
      <c r="P1338" s="4">
        <f t="shared" si="227"/>
        <v>0</v>
      </c>
      <c r="Q1338" s="16">
        <f t="shared" si="228"/>
        <v>0</v>
      </c>
      <c r="R1338" s="16">
        <f t="shared" si="229"/>
        <v>0</v>
      </c>
      <c r="S1338" s="16"/>
      <c r="T1338" s="113"/>
      <c r="U1338" s="114"/>
      <c r="V1338" s="114"/>
      <c r="W1338" s="114"/>
      <c r="X1338" s="115"/>
      <c r="Y1338" s="8"/>
      <c r="Z1338" s="11"/>
    </row>
    <row r="1339" spans="1:26" customFormat="1" x14ac:dyDescent="0.25">
      <c r="A1339" s="3">
        <f t="shared" si="220"/>
        <v>0</v>
      </c>
      <c r="B1339" s="43">
        <f t="shared" si="221"/>
        <v>0</v>
      </c>
      <c r="C1339" s="43">
        <f t="shared" si="222"/>
        <v>0</v>
      </c>
      <c r="D1339" s="43">
        <f t="shared" si="223"/>
        <v>0</v>
      </c>
      <c r="E1339" s="3">
        <f t="shared" si="224"/>
        <v>0</v>
      </c>
      <c r="F1339" s="45"/>
      <c r="G1339" s="70"/>
      <c r="H1339" s="50"/>
      <c r="I1339" s="50"/>
      <c r="J1339" s="59"/>
      <c r="K1339" s="59"/>
      <c r="L1339" s="59"/>
      <c r="M1339" s="60" t="str">
        <f t="shared" si="230"/>
        <v/>
      </c>
      <c r="N1339" s="4">
        <f t="shared" si="225"/>
        <v>0</v>
      </c>
      <c r="O1339" s="4">
        <f t="shared" si="226"/>
        <v>0</v>
      </c>
      <c r="P1339" s="4">
        <f t="shared" si="227"/>
        <v>0</v>
      </c>
      <c r="Q1339" s="16">
        <f t="shared" si="228"/>
        <v>0</v>
      </c>
      <c r="R1339" s="16">
        <f t="shared" si="229"/>
        <v>0</v>
      </c>
      <c r="S1339" s="16"/>
      <c r="T1339" s="113"/>
      <c r="U1339" s="114"/>
      <c r="V1339" s="114"/>
      <c r="W1339" s="114"/>
      <c r="X1339" s="115"/>
      <c r="Y1339" s="8"/>
      <c r="Z1339" s="11"/>
    </row>
    <row r="1340" spans="1:26" customFormat="1" x14ac:dyDescent="0.25">
      <c r="A1340" s="3">
        <f t="shared" si="220"/>
        <v>0</v>
      </c>
      <c r="B1340" s="43">
        <f t="shared" si="221"/>
        <v>0</v>
      </c>
      <c r="C1340" s="43">
        <f t="shared" si="222"/>
        <v>0</v>
      </c>
      <c r="D1340" s="43">
        <f t="shared" si="223"/>
        <v>0</v>
      </c>
      <c r="E1340" s="3">
        <f t="shared" si="224"/>
        <v>0</v>
      </c>
      <c r="F1340" s="45"/>
      <c r="G1340" s="70"/>
      <c r="H1340" s="50"/>
      <c r="I1340" s="50"/>
      <c r="J1340" s="59"/>
      <c r="K1340" s="59"/>
      <c r="L1340" s="59"/>
      <c r="M1340" s="60" t="str">
        <f t="shared" si="230"/>
        <v/>
      </c>
      <c r="N1340" s="4">
        <f t="shared" si="225"/>
        <v>0</v>
      </c>
      <c r="O1340" s="4">
        <f t="shared" si="226"/>
        <v>0</v>
      </c>
      <c r="P1340" s="4">
        <f t="shared" si="227"/>
        <v>0</v>
      </c>
      <c r="Q1340" s="16">
        <f t="shared" si="228"/>
        <v>0</v>
      </c>
      <c r="R1340" s="16">
        <f t="shared" si="229"/>
        <v>0</v>
      </c>
      <c r="S1340" s="16"/>
      <c r="T1340" s="113"/>
      <c r="U1340" s="114"/>
      <c r="V1340" s="114"/>
      <c r="W1340" s="114"/>
      <c r="X1340" s="115"/>
      <c r="Y1340" s="8"/>
      <c r="Z1340" s="11"/>
    </row>
    <row r="1341" spans="1:26" customFormat="1" x14ac:dyDescent="0.25">
      <c r="A1341" s="3">
        <f t="shared" si="220"/>
        <v>0</v>
      </c>
      <c r="B1341" s="43">
        <f t="shared" si="221"/>
        <v>0</v>
      </c>
      <c r="C1341" s="43">
        <f t="shared" si="222"/>
        <v>0</v>
      </c>
      <c r="D1341" s="43">
        <f t="shared" si="223"/>
        <v>0</v>
      </c>
      <c r="E1341" s="3">
        <f t="shared" si="224"/>
        <v>0</v>
      </c>
      <c r="F1341" s="45"/>
      <c r="G1341" s="70"/>
      <c r="H1341" s="50"/>
      <c r="I1341" s="50"/>
      <c r="J1341" s="59"/>
      <c r="K1341" s="59"/>
      <c r="L1341" s="59"/>
      <c r="M1341" s="60" t="str">
        <f t="shared" si="230"/>
        <v/>
      </c>
      <c r="N1341" s="4">
        <f t="shared" si="225"/>
        <v>0</v>
      </c>
      <c r="O1341" s="4">
        <f t="shared" si="226"/>
        <v>0</v>
      </c>
      <c r="P1341" s="4">
        <f t="shared" si="227"/>
        <v>0</v>
      </c>
      <c r="Q1341" s="16">
        <f t="shared" si="228"/>
        <v>0</v>
      </c>
      <c r="R1341" s="16">
        <f t="shared" si="229"/>
        <v>0</v>
      </c>
      <c r="S1341" s="16"/>
      <c r="T1341" s="113"/>
      <c r="U1341" s="114"/>
      <c r="V1341" s="114"/>
      <c r="W1341" s="114"/>
      <c r="X1341" s="115"/>
      <c r="Y1341" s="8"/>
      <c r="Z1341" s="11"/>
    </row>
    <row r="1342" spans="1:26" customFormat="1" x14ac:dyDescent="0.25">
      <c r="A1342" s="3">
        <f t="shared" si="220"/>
        <v>0</v>
      </c>
      <c r="B1342" s="43">
        <f t="shared" si="221"/>
        <v>0</v>
      </c>
      <c r="C1342" s="43">
        <f t="shared" si="222"/>
        <v>0</v>
      </c>
      <c r="D1342" s="43">
        <f t="shared" si="223"/>
        <v>0</v>
      </c>
      <c r="E1342" s="3">
        <f t="shared" si="224"/>
        <v>0</v>
      </c>
      <c r="F1342" s="45"/>
      <c r="G1342" s="70"/>
      <c r="H1342" s="50"/>
      <c r="I1342" s="50"/>
      <c r="J1342" s="59"/>
      <c r="K1342" s="59"/>
      <c r="L1342" s="59"/>
      <c r="M1342" s="60" t="str">
        <f t="shared" si="230"/>
        <v/>
      </c>
      <c r="N1342" s="4">
        <f t="shared" si="225"/>
        <v>0</v>
      </c>
      <c r="O1342" s="4">
        <f t="shared" si="226"/>
        <v>0</v>
      </c>
      <c r="P1342" s="4">
        <f t="shared" si="227"/>
        <v>0</v>
      </c>
      <c r="Q1342" s="16">
        <f t="shared" si="228"/>
        <v>0</v>
      </c>
      <c r="R1342" s="16">
        <f t="shared" si="229"/>
        <v>0</v>
      </c>
      <c r="S1342" s="16"/>
      <c r="T1342" s="113"/>
      <c r="U1342" s="114"/>
      <c r="V1342" s="114"/>
      <c r="W1342" s="114"/>
      <c r="X1342" s="115"/>
      <c r="Y1342" s="8"/>
      <c r="Z1342" s="11"/>
    </row>
    <row r="1343" spans="1:26" customFormat="1" x14ac:dyDescent="0.25">
      <c r="A1343" s="3">
        <f t="shared" si="220"/>
        <v>0</v>
      </c>
      <c r="B1343" s="43">
        <f t="shared" si="221"/>
        <v>0</v>
      </c>
      <c r="C1343" s="43">
        <f t="shared" si="222"/>
        <v>0</v>
      </c>
      <c r="D1343" s="43">
        <f t="shared" si="223"/>
        <v>0</v>
      </c>
      <c r="E1343" s="3">
        <f t="shared" si="224"/>
        <v>0</v>
      </c>
      <c r="F1343" s="45"/>
      <c r="G1343" s="70"/>
      <c r="H1343" s="50"/>
      <c r="I1343" s="50"/>
      <c r="J1343" s="59"/>
      <c r="K1343" s="59"/>
      <c r="L1343" s="59"/>
      <c r="M1343" s="60" t="str">
        <f t="shared" si="230"/>
        <v/>
      </c>
      <c r="N1343" s="4">
        <f t="shared" si="225"/>
        <v>0</v>
      </c>
      <c r="O1343" s="4">
        <f t="shared" si="226"/>
        <v>0</v>
      </c>
      <c r="P1343" s="4">
        <f t="shared" si="227"/>
        <v>0</v>
      </c>
      <c r="Q1343" s="16">
        <f t="shared" si="228"/>
        <v>0</v>
      </c>
      <c r="R1343" s="16">
        <f t="shared" si="229"/>
        <v>0</v>
      </c>
      <c r="S1343" s="16"/>
      <c r="T1343" s="110"/>
      <c r="U1343" s="111"/>
      <c r="V1343" s="111"/>
      <c r="W1343" s="111"/>
      <c r="X1343" s="112"/>
      <c r="Y1343" s="8"/>
      <c r="Z1343" s="11"/>
    </row>
    <row r="1344" spans="1:26" customFormat="1" x14ac:dyDescent="0.25">
      <c r="A1344" s="3">
        <f t="shared" si="220"/>
        <v>0</v>
      </c>
      <c r="B1344" s="43">
        <f t="shared" si="221"/>
        <v>0</v>
      </c>
      <c r="C1344" s="43">
        <f t="shared" si="222"/>
        <v>0</v>
      </c>
      <c r="D1344" s="43">
        <f t="shared" si="223"/>
        <v>0</v>
      </c>
      <c r="E1344" s="3">
        <f t="shared" si="224"/>
        <v>0</v>
      </c>
      <c r="F1344" s="45"/>
      <c r="G1344" s="70"/>
      <c r="H1344" s="50"/>
      <c r="I1344" s="50"/>
      <c r="J1344" s="59"/>
      <c r="K1344" s="59"/>
      <c r="L1344" s="59"/>
      <c r="M1344" s="60" t="str">
        <f t="shared" si="230"/>
        <v/>
      </c>
      <c r="N1344" s="4">
        <f t="shared" si="225"/>
        <v>0</v>
      </c>
      <c r="O1344" s="4">
        <f t="shared" si="226"/>
        <v>0</v>
      </c>
      <c r="P1344" s="4">
        <f t="shared" si="227"/>
        <v>0</v>
      </c>
      <c r="Q1344" s="16">
        <f t="shared" si="228"/>
        <v>0</v>
      </c>
      <c r="R1344" s="16">
        <f t="shared" si="229"/>
        <v>0</v>
      </c>
      <c r="S1344" s="16"/>
      <c r="T1344" s="110"/>
      <c r="U1344" s="111"/>
      <c r="V1344" s="111"/>
      <c r="W1344" s="111"/>
      <c r="X1344" s="112"/>
      <c r="Y1344" s="8"/>
      <c r="Z1344" s="11"/>
    </row>
    <row r="1345" spans="1:26" customFormat="1" x14ac:dyDescent="0.25">
      <c r="A1345" s="3">
        <f t="shared" si="220"/>
        <v>0</v>
      </c>
      <c r="B1345" s="43">
        <f t="shared" si="221"/>
        <v>0</v>
      </c>
      <c r="C1345" s="43">
        <f t="shared" si="222"/>
        <v>0</v>
      </c>
      <c r="D1345" s="43">
        <f t="shared" si="223"/>
        <v>0</v>
      </c>
      <c r="E1345" s="3">
        <f t="shared" si="224"/>
        <v>0</v>
      </c>
      <c r="F1345" s="45"/>
      <c r="G1345" s="70"/>
      <c r="H1345" s="50"/>
      <c r="I1345" s="50"/>
      <c r="J1345" s="59"/>
      <c r="K1345" s="59"/>
      <c r="L1345" s="59"/>
      <c r="M1345" s="60" t="str">
        <f t="shared" si="230"/>
        <v/>
      </c>
      <c r="N1345" s="4">
        <f t="shared" si="225"/>
        <v>0</v>
      </c>
      <c r="O1345" s="4">
        <f t="shared" si="226"/>
        <v>0</v>
      </c>
      <c r="P1345" s="4">
        <f t="shared" si="227"/>
        <v>0</v>
      </c>
      <c r="Q1345" s="16">
        <f t="shared" si="228"/>
        <v>0</v>
      </c>
      <c r="R1345" s="16">
        <f t="shared" si="229"/>
        <v>0</v>
      </c>
      <c r="S1345" s="16"/>
      <c r="T1345" s="110"/>
      <c r="U1345" s="111"/>
      <c r="V1345" s="111"/>
      <c r="W1345" s="111"/>
      <c r="X1345" s="112"/>
      <c r="Y1345" s="8"/>
      <c r="Z1345" s="11"/>
    </row>
    <row r="1346" spans="1:26" customFormat="1" x14ac:dyDescent="0.25">
      <c r="A1346" s="3">
        <f t="shared" si="220"/>
        <v>0</v>
      </c>
      <c r="B1346" s="43">
        <f t="shared" si="221"/>
        <v>0</v>
      </c>
      <c r="C1346" s="43">
        <f t="shared" si="222"/>
        <v>0</v>
      </c>
      <c r="D1346" s="43">
        <f t="shared" si="223"/>
        <v>0</v>
      </c>
      <c r="E1346" s="3">
        <f t="shared" si="224"/>
        <v>0</v>
      </c>
      <c r="F1346" s="45"/>
      <c r="G1346" s="70"/>
      <c r="H1346" s="50"/>
      <c r="I1346" s="50"/>
      <c r="J1346" s="59"/>
      <c r="K1346" s="59"/>
      <c r="L1346" s="59"/>
      <c r="M1346" s="60" t="str">
        <f t="shared" si="230"/>
        <v/>
      </c>
      <c r="N1346" s="4">
        <f t="shared" si="225"/>
        <v>0</v>
      </c>
      <c r="O1346" s="4">
        <f t="shared" si="226"/>
        <v>0</v>
      </c>
      <c r="P1346" s="4">
        <f t="shared" si="227"/>
        <v>0</v>
      </c>
      <c r="Q1346" s="16">
        <f t="shared" si="228"/>
        <v>0</v>
      </c>
      <c r="R1346" s="16">
        <f t="shared" si="229"/>
        <v>0</v>
      </c>
      <c r="S1346" s="16"/>
      <c r="T1346" s="110"/>
      <c r="U1346" s="111"/>
      <c r="V1346" s="111"/>
      <c r="W1346" s="111"/>
      <c r="X1346" s="112"/>
      <c r="Y1346" s="8"/>
      <c r="Z1346" s="11"/>
    </row>
    <row r="1347" spans="1:26" customFormat="1" x14ac:dyDescent="0.25">
      <c r="A1347" s="3">
        <f t="shared" si="220"/>
        <v>0</v>
      </c>
      <c r="B1347" s="43">
        <f t="shared" si="221"/>
        <v>0</v>
      </c>
      <c r="C1347" s="43">
        <f t="shared" si="222"/>
        <v>0</v>
      </c>
      <c r="D1347" s="43">
        <f t="shared" si="223"/>
        <v>0</v>
      </c>
      <c r="E1347" s="3">
        <f t="shared" si="224"/>
        <v>0</v>
      </c>
      <c r="F1347" s="45"/>
      <c r="G1347" s="70"/>
      <c r="H1347" s="50"/>
      <c r="I1347" s="50"/>
      <c r="J1347" s="59"/>
      <c r="K1347" s="59"/>
      <c r="L1347" s="59"/>
      <c r="M1347" s="60" t="str">
        <f t="shared" si="230"/>
        <v/>
      </c>
      <c r="N1347" s="4">
        <f t="shared" si="225"/>
        <v>0</v>
      </c>
      <c r="O1347" s="4">
        <f t="shared" si="226"/>
        <v>0</v>
      </c>
      <c r="P1347" s="4">
        <f t="shared" si="227"/>
        <v>0</v>
      </c>
      <c r="Q1347" s="16">
        <f t="shared" si="228"/>
        <v>0</v>
      </c>
      <c r="R1347" s="16">
        <f t="shared" si="229"/>
        <v>0</v>
      </c>
      <c r="S1347" s="16"/>
      <c r="T1347" s="110"/>
      <c r="U1347" s="111"/>
      <c r="V1347" s="111"/>
      <c r="W1347" s="111"/>
      <c r="X1347" s="112"/>
      <c r="Y1347" s="8"/>
      <c r="Z1347" s="11"/>
    </row>
    <row r="1348" spans="1:26" customFormat="1" x14ac:dyDescent="0.25">
      <c r="A1348" s="3">
        <f t="shared" si="220"/>
        <v>0</v>
      </c>
      <c r="B1348" s="43">
        <f t="shared" si="221"/>
        <v>0</v>
      </c>
      <c r="C1348" s="43">
        <f t="shared" si="222"/>
        <v>0</v>
      </c>
      <c r="D1348" s="43">
        <f t="shared" si="223"/>
        <v>0</v>
      </c>
      <c r="E1348" s="3">
        <f t="shared" si="224"/>
        <v>0</v>
      </c>
      <c r="F1348" s="45"/>
      <c r="G1348" s="70"/>
      <c r="H1348" s="50"/>
      <c r="I1348" s="50"/>
      <c r="J1348" s="59"/>
      <c r="K1348" s="59"/>
      <c r="L1348" s="59"/>
      <c r="M1348" s="60" t="str">
        <f t="shared" si="230"/>
        <v/>
      </c>
      <c r="N1348" s="4">
        <f t="shared" si="225"/>
        <v>0</v>
      </c>
      <c r="O1348" s="4">
        <f t="shared" si="226"/>
        <v>0</v>
      </c>
      <c r="P1348" s="4">
        <f t="shared" si="227"/>
        <v>0</v>
      </c>
      <c r="Q1348" s="16">
        <f t="shared" si="228"/>
        <v>0</v>
      </c>
      <c r="R1348" s="16">
        <f t="shared" si="229"/>
        <v>0</v>
      </c>
      <c r="S1348" s="16"/>
      <c r="T1348" s="110"/>
      <c r="U1348" s="111"/>
      <c r="V1348" s="111"/>
      <c r="W1348" s="111"/>
      <c r="X1348" s="112"/>
      <c r="Y1348" s="8"/>
      <c r="Z1348" s="11"/>
    </row>
    <row r="1349" spans="1:26" customFormat="1" x14ac:dyDescent="0.25">
      <c r="A1349" s="3">
        <f t="shared" si="220"/>
        <v>0</v>
      </c>
      <c r="B1349" s="43">
        <f t="shared" si="221"/>
        <v>0</v>
      </c>
      <c r="C1349" s="43">
        <f t="shared" si="222"/>
        <v>0</v>
      </c>
      <c r="D1349" s="43">
        <f t="shared" si="223"/>
        <v>0</v>
      </c>
      <c r="E1349" s="3">
        <f t="shared" si="224"/>
        <v>0</v>
      </c>
      <c r="F1349" s="45"/>
      <c r="G1349" s="70"/>
      <c r="H1349" s="50"/>
      <c r="I1349" s="50"/>
      <c r="J1349" s="59"/>
      <c r="K1349" s="59"/>
      <c r="L1349" s="59"/>
      <c r="M1349" s="60" t="str">
        <f t="shared" si="230"/>
        <v/>
      </c>
      <c r="N1349" s="4">
        <f t="shared" si="225"/>
        <v>0</v>
      </c>
      <c r="O1349" s="4">
        <f t="shared" si="226"/>
        <v>0</v>
      </c>
      <c r="P1349" s="4">
        <f t="shared" si="227"/>
        <v>0</v>
      </c>
      <c r="Q1349" s="16">
        <f t="shared" si="228"/>
        <v>0</v>
      </c>
      <c r="R1349" s="16">
        <f t="shared" si="229"/>
        <v>0</v>
      </c>
      <c r="S1349" s="16"/>
      <c r="T1349" s="110"/>
      <c r="U1349" s="111"/>
      <c r="V1349" s="111"/>
      <c r="W1349" s="111"/>
      <c r="X1349" s="112"/>
      <c r="Y1349" s="8"/>
      <c r="Z1349" s="11"/>
    </row>
    <row r="1350" spans="1:26" customFormat="1" x14ac:dyDescent="0.25">
      <c r="A1350" s="3">
        <f t="shared" si="220"/>
        <v>0</v>
      </c>
      <c r="B1350" s="43">
        <f t="shared" si="221"/>
        <v>0</v>
      </c>
      <c r="C1350" s="43">
        <f t="shared" si="222"/>
        <v>0</v>
      </c>
      <c r="D1350" s="43">
        <f t="shared" si="223"/>
        <v>0</v>
      </c>
      <c r="E1350" s="3">
        <f t="shared" si="224"/>
        <v>0</v>
      </c>
      <c r="F1350" s="45"/>
      <c r="G1350" s="70"/>
      <c r="H1350" s="50"/>
      <c r="I1350" s="50"/>
      <c r="J1350" s="59"/>
      <c r="K1350" s="59"/>
      <c r="L1350" s="59"/>
      <c r="M1350" s="60" t="str">
        <f t="shared" si="230"/>
        <v/>
      </c>
      <c r="N1350" s="4">
        <f t="shared" si="225"/>
        <v>0</v>
      </c>
      <c r="O1350" s="4">
        <f t="shared" si="226"/>
        <v>0</v>
      </c>
      <c r="P1350" s="4">
        <f t="shared" si="227"/>
        <v>0</v>
      </c>
      <c r="Q1350" s="16">
        <f t="shared" si="228"/>
        <v>0</v>
      </c>
      <c r="R1350" s="16">
        <f t="shared" si="229"/>
        <v>0</v>
      </c>
      <c r="S1350" s="16"/>
      <c r="T1350" s="110"/>
      <c r="U1350" s="111"/>
      <c r="V1350" s="111"/>
      <c r="W1350" s="111"/>
      <c r="X1350" s="112"/>
      <c r="Y1350" s="8"/>
      <c r="Z1350" s="11"/>
    </row>
    <row r="1351" spans="1:26" customFormat="1" x14ac:dyDescent="0.25">
      <c r="A1351" s="3">
        <f t="shared" si="220"/>
        <v>0</v>
      </c>
      <c r="B1351" s="43">
        <f t="shared" si="221"/>
        <v>0</v>
      </c>
      <c r="C1351" s="43">
        <f t="shared" si="222"/>
        <v>0</v>
      </c>
      <c r="D1351" s="43">
        <f t="shared" si="223"/>
        <v>0</v>
      </c>
      <c r="E1351" s="3">
        <f t="shared" si="224"/>
        <v>0</v>
      </c>
      <c r="F1351" s="45"/>
      <c r="G1351" s="70"/>
      <c r="H1351" s="50"/>
      <c r="I1351" s="50"/>
      <c r="J1351" s="59"/>
      <c r="K1351" s="59"/>
      <c r="L1351" s="59"/>
      <c r="M1351" s="60" t="str">
        <f t="shared" si="230"/>
        <v/>
      </c>
      <c r="N1351" s="4">
        <f t="shared" si="225"/>
        <v>0</v>
      </c>
      <c r="O1351" s="4">
        <f t="shared" si="226"/>
        <v>0</v>
      </c>
      <c r="P1351" s="4">
        <f t="shared" si="227"/>
        <v>0</v>
      </c>
      <c r="Q1351" s="16">
        <f t="shared" si="228"/>
        <v>0</v>
      </c>
      <c r="R1351" s="16">
        <f t="shared" si="229"/>
        <v>0</v>
      </c>
      <c r="S1351" s="16"/>
      <c r="T1351" s="110"/>
      <c r="U1351" s="111"/>
      <c r="V1351" s="111"/>
      <c r="W1351" s="111"/>
      <c r="X1351" s="112"/>
      <c r="Y1351" s="8"/>
      <c r="Z1351" s="11"/>
    </row>
    <row r="1352" spans="1:26" customFormat="1" x14ac:dyDescent="0.25">
      <c r="A1352" s="3">
        <f t="shared" si="220"/>
        <v>0</v>
      </c>
      <c r="B1352" s="43">
        <f t="shared" si="221"/>
        <v>0</v>
      </c>
      <c r="C1352" s="43">
        <f t="shared" si="222"/>
        <v>0</v>
      </c>
      <c r="D1352" s="43">
        <f t="shared" si="223"/>
        <v>0</v>
      </c>
      <c r="E1352" s="3">
        <f t="shared" si="224"/>
        <v>0</v>
      </c>
      <c r="F1352" s="45"/>
      <c r="G1352" s="70"/>
      <c r="H1352" s="50"/>
      <c r="I1352" s="50"/>
      <c r="J1352" s="59"/>
      <c r="K1352" s="59"/>
      <c r="L1352" s="59"/>
      <c r="M1352" s="60" t="str">
        <f t="shared" si="230"/>
        <v/>
      </c>
      <c r="N1352" s="4">
        <f t="shared" si="225"/>
        <v>0</v>
      </c>
      <c r="O1352" s="4">
        <f t="shared" si="226"/>
        <v>0</v>
      </c>
      <c r="P1352" s="4">
        <f t="shared" si="227"/>
        <v>0</v>
      </c>
      <c r="Q1352" s="16">
        <f t="shared" si="228"/>
        <v>0</v>
      </c>
      <c r="R1352" s="16">
        <f t="shared" si="229"/>
        <v>0</v>
      </c>
      <c r="S1352" s="16"/>
      <c r="T1352" s="110"/>
      <c r="U1352" s="111"/>
      <c r="V1352" s="111"/>
      <c r="W1352" s="111"/>
      <c r="X1352" s="112"/>
      <c r="Y1352" s="8"/>
      <c r="Z1352" s="11"/>
    </row>
    <row r="1353" spans="1:26" customFormat="1" x14ac:dyDescent="0.25">
      <c r="A1353" s="3">
        <f t="shared" si="220"/>
        <v>0</v>
      </c>
      <c r="B1353" s="43">
        <f t="shared" si="221"/>
        <v>0</v>
      </c>
      <c r="C1353" s="43">
        <f t="shared" si="222"/>
        <v>0</v>
      </c>
      <c r="D1353" s="43">
        <f t="shared" si="223"/>
        <v>0</v>
      </c>
      <c r="E1353" s="3">
        <f t="shared" si="224"/>
        <v>0</v>
      </c>
      <c r="F1353" s="45"/>
      <c r="G1353" s="70"/>
      <c r="H1353" s="50"/>
      <c r="I1353" s="50"/>
      <c r="J1353" s="59"/>
      <c r="K1353" s="59"/>
      <c r="L1353" s="59"/>
      <c r="M1353" s="60" t="str">
        <f t="shared" si="230"/>
        <v/>
      </c>
      <c r="N1353" s="4">
        <f t="shared" si="225"/>
        <v>0</v>
      </c>
      <c r="O1353" s="4">
        <f t="shared" si="226"/>
        <v>0</v>
      </c>
      <c r="P1353" s="4">
        <f t="shared" si="227"/>
        <v>0</v>
      </c>
      <c r="Q1353" s="16">
        <f t="shared" si="228"/>
        <v>0</v>
      </c>
      <c r="R1353" s="16">
        <f t="shared" si="229"/>
        <v>0</v>
      </c>
      <c r="S1353" s="16"/>
      <c r="T1353" s="110"/>
      <c r="U1353" s="111"/>
      <c r="V1353" s="111"/>
      <c r="W1353" s="111"/>
      <c r="X1353" s="112"/>
      <c r="Y1353" s="8"/>
      <c r="Z1353" s="11"/>
    </row>
    <row r="1354" spans="1:26" customFormat="1" x14ac:dyDescent="0.25">
      <c r="A1354" s="3">
        <f t="shared" si="220"/>
        <v>0</v>
      </c>
      <c r="B1354" s="43">
        <f t="shared" si="221"/>
        <v>0</v>
      </c>
      <c r="C1354" s="43">
        <f t="shared" si="222"/>
        <v>0</v>
      </c>
      <c r="D1354" s="43">
        <f t="shared" si="223"/>
        <v>0</v>
      </c>
      <c r="E1354" s="3">
        <f t="shared" si="224"/>
        <v>0</v>
      </c>
      <c r="F1354" s="45"/>
      <c r="G1354" s="70"/>
      <c r="H1354" s="50"/>
      <c r="I1354" s="50"/>
      <c r="J1354" s="59"/>
      <c r="K1354" s="59"/>
      <c r="L1354" s="59"/>
      <c r="M1354" s="60" t="str">
        <f t="shared" si="230"/>
        <v/>
      </c>
      <c r="N1354" s="4">
        <f t="shared" si="225"/>
        <v>0</v>
      </c>
      <c r="O1354" s="4">
        <f t="shared" si="226"/>
        <v>0</v>
      </c>
      <c r="P1354" s="4">
        <f t="shared" si="227"/>
        <v>0</v>
      </c>
      <c r="Q1354" s="16">
        <f t="shared" si="228"/>
        <v>0</v>
      </c>
      <c r="R1354" s="16">
        <f t="shared" si="229"/>
        <v>0</v>
      </c>
      <c r="S1354" s="16"/>
      <c r="T1354" s="110"/>
      <c r="U1354" s="111"/>
      <c r="V1354" s="111"/>
      <c r="W1354" s="111"/>
      <c r="X1354" s="112"/>
      <c r="Y1354" s="8"/>
      <c r="Z1354" s="11"/>
    </row>
    <row r="1355" spans="1:26" customFormat="1" x14ac:dyDescent="0.25">
      <c r="A1355" s="3">
        <f t="shared" si="220"/>
        <v>0</v>
      </c>
      <c r="B1355" s="43">
        <f t="shared" si="221"/>
        <v>0</v>
      </c>
      <c r="C1355" s="43">
        <f t="shared" si="222"/>
        <v>0</v>
      </c>
      <c r="D1355" s="43">
        <f t="shared" si="223"/>
        <v>0</v>
      </c>
      <c r="E1355" s="3">
        <f t="shared" si="224"/>
        <v>0</v>
      </c>
      <c r="F1355" s="45"/>
      <c r="G1355" s="70"/>
      <c r="H1355" s="50"/>
      <c r="I1355" s="50"/>
      <c r="J1355" s="59"/>
      <c r="K1355" s="59"/>
      <c r="L1355" s="59"/>
      <c r="M1355" s="60" t="str">
        <f t="shared" si="230"/>
        <v/>
      </c>
      <c r="N1355" s="4">
        <f t="shared" si="225"/>
        <v>0</v>
      </c>
      <c r="O1355" s="4">
        <f t="shared" si="226"/>
        <v>0</v>
      </c>
      <c r="P1355" s="4">
        <f t="shared" si="227"/>
        <v>0</v>
      </c>
      <c r="Q1355" s="16">
        <f t="shared" si="228"/>
        <v>0</v>
      </c>
      <c r="R1355" s="16">
        <f t="shared" si="229"/>
        <v>0</v>
      </c>
      <c r="S1355" s="16"/>
      <c r="T1355" s="110"/>
      <c r="U1355" s="111"/>
      <c r="V1355" s="111"/>
      <c r="W1355" s="111"/>
      <c r="X1355" s="112"/>
      <c r="Y1355" s="8"/>
      <c r="Z1355" s="11"/>
    </row>
    <row r="1356" spans="1:26" customFormat="1" x14ac:dyDescent="0.25">
      <c r="A1356" s="3">
        <f t="shared" si="220"/>
        <v>0</v>
      </c>
      <c r="B1356" s="43">
        <f t="shared" si="221"/>
        <v>0</v>
      </c>
      <c r="C1356" s="43">
        <f t="shared" si="222"/>
        <v>0</v>
      </c>
      <c r="D1356" s="43">
        <f t="shared" si="223"/>
        <v>0</v>
      </c>
      <c r="E1356" s="3">
        <f t="shared" si="224"/>
        <v>0</v>
      </c>
      <c r="F1356" s="45"/>
      <c r="G1356" s="70"/>
      <c r="H1356" s="50"/>
      <c r="I1356" s="50"/>
      <c r="J1356" s="59"/>
      <c r="K1356" s="59"/>
      <c r="L1356" s="59"/>
      <c r="M1356" s="60" t="str">
        <f t="shared" si="230"/>
        <v/>
      </c>
      <c r="N1356" s="4">
        <f t="shared" si="225"/>
        <v>0</v>
      </c>
      <c r="O1356" s="4">
        <f t="shared" si="226"/>
        <v>0</v>
      </c>
      <c r="P1356" s="4">
        <f t="shared" si="227"/>
        <v>0</v>
      </c>
      <c r="Q1356" s="16">
        <f t="shared" si="228"/>
        <v>0</v>
      </c>
      <c r="R1356" s="16">
        <f t="shared" si="229"/>
        <v>0</v>
      </c>
      <c r="S1356" s="16"/>
      <c r="T1356" s="110"/>
      <c r="U1356" s="111"/>
      <c r="V1356" s="111"/>
      <c r="W1356" s="111"/>
      <c r="X1356" s="112"/>
      <c r="Y1356" s="8"/>
      <c r="Z1356" s="11"/>
    </row>
    <row r="1357" spans="1:26" customFormat="1" x14ac:dyDescent="0.25">
      <c r="A1357" s="3">
        <f t="shared" si="220"/>
        <v>0</v>
      </c>
      <c r="B1357" s="43">
        <f t="shared" si="221"/>
        <v>0</v>
      </c>
      <c r="C1357" s="43">
        <f t="shared" si="222"/>
        <v>0</v>
      </c>
      <c r="D1357" s="43">
        <f t="shared" si="223"/>
        <v>0</v>
      </c>
      <c r="E1357" s="3">
        <f t="shared" si="224"/>
        <v>0</v>
      </c>
      <c r="F1357" s="45"/>
      <c r="G1357" s="70"/>
      <c r="H1357" s="50"/>
      <c r="I1357" s="50"/>
      <c r="J1357" s="59"/>
      <c r="K1357" s="59"/>
      <c r="L1357" s="59"/>
      <c r="M1357" s="60" t="str">
        <f t="shared" si="230"/>
        <v/>
      </c>
      <c r="N1357" s="4">
        <f t="shared" si="225"/>
        <v>0</v>
      </c>
      <c r="O1357" s="4">
        <f t="shared" si="226"/>
        <v>0</v>
      </c>
      <c r="P1357" s="4">
        <f t="shared" si="227"/>
        <v>0</v>
      </c>
      <c r="Q1357" s="16">
        <f t="shared" si="228"/>
        <v>0</v>
      </c>
      <c r="R1357" s="16">
        <f t="shared" si="229"/>
        <v>0</v>
      </c>
      <c r="S1357" s="16"/>
      <c r="T1357" s="110"/>
      <c r="U1357" s="111"/>
      <c r="V1357" s="111"/>
      <c r="W1357" s="111"/>
      <c r="X1357" s="112"/>
      <c r="Y1357" s="8"/>
      <c r="Z1357" s="11"/>
    </row>
    <row r="1358" spans="1:26" customFormat="1" x14ac:dyDescent="0.25">
      <c r="A1358" s="3">
        <f t="shared" si="220"/>
        <v>0</v>
      </c>
      <c r="B1358" s="43">
        <f t="shared" si="221"/>
        <v>0</v>
      </c>
      <c r="C1358" s="43">
        <f t="shared" si="222"/>
        <v>0</v>
      </c>
      <c r="D1358" s="43">
        <f t="shared" si="223"/>
        <v>0</v>
      </c>
      <c r="E1358" s="3">
        <f t="shared" si="224"/>
        <v>0</v>
      </c>
      <c r="F1358" s="45"/>
      <c r="G1358" s="70"/>
      <c r="H1358" s="50"/>
      <c r="I1358" s="50"/>
      <c r="J1358" s="59"/>
      <c r="K1358" s="59"/>
      <c r="L1358" s="59"/>
      <c r="M1358" s="60" t="str">
        <f t="shared" si="230"/>
        <v/>
      </c>
      <c r="N1358" s="4">
        <f t="shared" si="225"/>
        <v>0</v>
      </c>
      <c r="O1358" s="4">
        <f t="shared" si="226"/>
        <v>0</v>
      </c>
      <c r="P1358" s="4">
        <f t="shared" si="227"/>
        <v>0</v>
      </c>
      <c r="Q1358" s="16">
        <f t="shared" si="228"/>
        <v>0</v>
      </c>
      <c r="R1358" s="16">
        <f t="shared" si="229"/>
        <v>0</v>
      </c>
      <c r="S1358" s="16"/>
      <c r="T1358" s="110"/>
      <c r="U1358" s="111"/>
      <c r="V1358" s="111"/>
      <c r="W1358" s="111"/>
      <c r="X1358" s="112"/>
      <c r="Y1358" s="8"/>
      <c r="Z1358" s="11"/>
    </row>
    <row r="1359" spans="1:26" customFormat="1" x14ac:dyDescent="0.25">
      <c r="A1359" s="3">
        <f t="shared" si="220"/>
        <v>0</v>
      </c>
      <c r="B1359" s="43">
        <f t="shared" si="221"/>
        <v>0</v>
      </c>
      <c r="C1359" s="43">
        <f t="shared" si="222"/>
        <v>0</v>
      </c>
      <c r="D1359" s="43">
        <f t="shared" si="223"/>
        <v>0</v>
      </c>
      <c r="E1359" s="3">
        <f t="shared" si="224"/>
        <v>0</v>
      </c>
      <c r="F1359" s="45"/>
      <c r="G1359" s="70"/>
      <c r="H1359" s="50"/>
      <c r="I1359" s="50"/>
      <c r="J1359" s="59"/>
      <c r="K1359" s="59"/>
      <c r="L1359" s="59"/>
      <c r="M1359" s="60" t="str">
        <f t="shared" si="230"/>
        <v/>
      </c>
      <c r="N1359" s="4">
        <f t="shared" si="225"/>
        <v>0</v>
      </c>
      <c r="O1359" s="4">
        <f t="shared" si="226"/>
        <v>0</v>
      </c>
      <c r="P1359" s="4">
        <f t="shared" si="227"/>
        <v>0</v>
      </c>
      <c r="Q1359" s="16">
        <f t="shared" si="228"/>
        <v>0</v>
      </c>
      <c r="R1359" s="16">
        <f t="shared" si="229"/>
        <v>0</v>
      </c>
      <c r="S1359" s="16"/>
      <c r="T1359" s="110"/>
      <c r="U1359" s="111"/>
      <c r="V1359" s="111"/>
      <c r="W1359" s="111"/>
      <c r="X1359" s="112"/>
      <c r="Y1359" s="8"/>
      <c r="Z1359" s="11"/>
    </row>
    <row r="1360" spans="1:26" customFormat="1" x14ac:dyDescent="0.25">
      <c r="A1360" s="3">
        <f t="shared" si="220"/>
        <v>0</v>
      </c>
      <c r="B1360" s="43">
        <f t="shared" si="221"/>
        <v>0</v>
      </c>
      <c r="C1360" s="43">
        <f t="shared" si="222"/>
        <v>0</v>
      </c>
      <c r="D1360" s="43">
        <f t="shared" si="223"/>
        <v>0</v>
      </c>
      <c r="E1360" s="3">
        <f t="shared" si="224"/>
        <v>0</v>
      </c>
      <c r="F1360" s="45"/>
      <c r="G1360" s="70"/>
      <c r="H1360" s="50"/>
      <c r="I1360" s="50"/>
      <c r="J1360" s="59"/>
      <c r="K1360" s="59"/>
      <c r="L1360" s="59"/>
      <c r="M1360" s="60" t="str">
        <f t="shared" si="230"/>
        <v/>
      </c>
      <c r="N1360" s="4">
        <f t="shared" si="225"/>
        <v>0</v>
      </c>
      <c r="O1360" s="4">
        <f t="shared" si="226"/>
        <v>0</v>
      </c>
      <c r="P1360" s="4">
        <f t="shared" si="227"/>
        <v>0</v>
      </c>
      <c r="Q1360" s="16">
        <f t="shared" si="228"/>
        <v>0</v>
      </c>
      <c r="R1360" s="16">
        <f t="shared" si="229"/>
        <v>0</v>
      </c>
      <c r="S1360" s="16"/>
      <c r="T1360" s="110"/>
      <c r="U1360" s="111"/>
      <c r="V1360" s="111"/>
      <c r="W1360" s="111"/>
      <c r="X1360" s="112"/>
      <c r="Y1360" s="8"/>
      <c r="Z1360" s="11"/>
    </row>
    <row r="1361" spans="1:26" customFormat="1" x14ac:dyDescent="0.25">
      <c r="A1361" s="3">
        <f t="shared" si="220"/>
        <v>0</v>
      </c>
      <c r="B1361" s="43">
        <f t="shared" si="221"/>
        <v>0</v>
      </c>
      <c r="C1361" s="43">
        <f t="shared" si="222"/>
        <v>0</v>
      </c>
      <c r="D1361" s="43">
        <f t="shared" si="223"/>
        <v>0</v>
      </c>
      <c r="E1361" s="3">
        <f t="shared" si="224"/>
        <v>0</v>
      </c>
      <c r="F1361" s="45"/>
      <c r="G1361" s="70"/>
      <c r="H1361" s="50"/>
      <c r="I1361" s="50"/>
      <c r="J1361" s="59"/>
      <c r="K1361" s="59"/>
      <c r="L1361" s="59"/>
      <c r="M1361" s="60" t="str">
        <f t="shared" si="230"/>
        <v/>
      </c>
      <c r="N1361" s="4">
        <f t="shared" si="225"/>
        <v>0</v>
      </c>
      <c r="O1361" s="4">
        <f t="shared" si="226"/>
        <v>0</v>
      </c>
      <c r="P1361" s="4">
        <f t="shared" si="227"/>
        <v>0</v>
      </c>
      <c r="Q1361" s="16">
        <f t="shared" si="228"/>
        <v>0</v>
      </c>
      <c r="R1361" s="16">
        <f t="shared" si="229"/>
        <v>0</v>
      </c>
      <c r="S1361" s="16"/>
      <c r="T1361" s="110"/>
      <c r="U1361" s="111"/>
      <c r="V1361" s="111"/>
      <c r="W1361" s="111"/>
      <c r="X1361" s="112"/>
      <c r="Y1361" s="8"/>
      <c r="Z1361" s="11"/>
    </row>
    <row r="1362" spans="1:26" customFormat="1" x14ac:dyDescent="0.25">
      <c r="A1362" s="3">
        <f t="shared" ref="A1362:A1425" si="231">IF(AND(G1362="", H1362="", I1362="", J1362="", K1362="", L1362=""), 0, 1)</f>
        <v>0</v>
      </c>
      <c r="B1362" s="43">
        <f t="shared" ref="B1362:B1425" si="232">IF(OR(G1362&lt;&gt;"", H1362&lt;&gt;"", I1362&lt;&gt;"", J1362&lt;&gt;"", K1362&lt;&gt;"", L1362&lt;&gt;""), 1, 0)</f>
        <v>0</v>
      </c>
      <c r="C1362" s="43">
        <f t="shared" ref="C1362:C1425" si="233">$B1362*IF($G1362="", 1, 0)</f>
        <v>0</v>
      </c>
      <c r="D1362" s="43">
        <f t="shared" ref="D1362:D1425" si="234">$B1362*IF($H1362="", 1, 0)</f>
        <v>0</v>
      </c>
      <c r="E1362" s="3">
        <f t="shared" ref="E1362:E1425" si="235">$B1362*IF($I1362="", 1, 0)</f>
        <v>0</v>
      </c>
      <c r="F1362" s="45"/>
      <c r="G1362" s="70"/>
      <c r="H1362" s="50"/>
      <c r="I1362" s="50"/>
      <c r="J1362" s="59"/>
      <c r="K1362" s="59"/>
      <c r="L1362" s="59"/>
      <c r="M1362" s="60" t="str">
        <f t="shared" si="230"/>
        <v/>
      </c>
      <c r="N1362" s="4">
        <f t="shared" ref="N1362:N1425" si="236">$B1362*IF($J1362="", 1, 0)</f>
        <v>0</v>
      </c>
      <c r="O1362" s="4">
        <f t="shared" ref="O1362:O1425" si="237">$B1362*IF(OR($K1362="", $K1362&gt;$J1362), 1, 0)</f>
        <v>0</v>
      </c>
      <c r="P1362" s="4">
        <f t="shared" ref="P1362:P1425" si="238">$B1362*IF(OR($L1362="", $L1362&gt;J1362), 1, 0)</f>
        <v>0</v>
      </c>
      <c r="Q1362" s="16">
        <f t="shared" ref="Q1362:Q1425" si="239">$B1362*IF($M1362="", 1, 0)</f>
        <v>0</v>
      </c>
      <c r="R1362" s="16">
        <f t="shared" ref="R1362:R1425" si="240">IF(OR(M1362="", AND(M1362&gt;=0, M1362&lt;=J1362)),0,1)</f>
        <v>0</v>
      </c>
      <c r="S1362" s="16"/>
      <c r="T1362" s="110"/>
      <c r="U1362" s="111"/>
      <c r="V1362" s="111"/>
      <c r="W1362" s="111"/>
      <c r="X1362" s="112"/>
      <c r="Y1362" s="8"/>
      <c r="Z1362" s="11"/>
    </row>
    <row r="1363" spans="1:26" customFormat="1" x14ac:dyDescent="0.25">
      <c r="A1363" s="3">
        <f t="shared" si="231"/>
        <v>0</v>
      </c>
      <c r="B1363" s="43">
        <f t="shared" si="232"/>
        <v>0</v>
      </c>
      <c r="C1363" s="43">
        <f t="shared" si="233"/>
        <v>0</v>
      </c>
      <c r="D1363" s="43">
        <f t="shared" si="234"/>
        <v>0</v>
      </c>
      <c r="E1363" s="3">
        <f t="shared" si="235"/>
        <v>0</v>
      </c>
      <c r="F1363" s="45"/>
      <c r="G1363" s="70"/>
      <c r="H1363" s="50"/>
      <c r="I1363" s="50"/>
      <c r="J1363" s="59"/>
      <c r="K1363" s="59"/>
      <c r="L1363" s="59"/>
      <c r="M1363" s="60" t="str">
        <f t="shared" ref="M1363:M1426" si="241">IF(OR(J1363&lt;&gt;"", K1363&lt;&gt;"", L1363&lt;&gt;""), K1363+L1363, "")</f>
        <v/>
      </c>
      <c r="N1363" s="4">
        <f t="shared" si="236"/>
        <v>0</v>
      </c>
      <c r="O1363" s="4">
        <f t="shared" si="237"/>
        <v>0</v>
      </c>
      <c r="P1363" s="4">
        <f t="shared" si="238"/>
        <v>0</v>
      </c>
      <c r="Q1363" s="16">
        <f t="shared" si="239"/>
        <v>0</v>
      </c>
      <c r="R1363" s="16">
        <f t="shared" si="240"/>
        <v>0</v>
      </c>
      <c r="S1363" s="16"/>
      <c r="T1363" s="110"/>
      <c r="U1363" s="111"/>
      <c r="V1363" s="111"/>
      <c r="W1363" s="111"/>
      <c r="X1363" s="112"/>
      <c r="Y1363" s="8"/>
      <c r="Z1363" s="11"/>
    </row>
    <row r="1364" spans="1:26" customFormat="1" x14ac:dyDescent="0.25">
      <c r="A1364" s="3">
        <f t="shared" si="231"/>
        <v>0</v>
      </c>
      <c r="B1364" s="43">
        <f t="shared" si="232"/>
        <v>0</v>
      </c>
      <c r="C1364" s="43">
        <f t="shared" si="233"/>
        <v>0</v>
      </c>
      <c r="D1364" s="43">
        <f t="shared" si="234"/>
        <v>0</v>
      </c>
      <c r="E1364" s="3">
        <f t="shared" si="235"/>
        <v>0</v>
      </c>
      <c r="F1364" s="45"/>
      <c r="G1364" s="70"/>
      <c r="H1364" s="50"/>
      <c r="I1364" s="50"/>
      <c r="J1364" s="59"/>
      <c r="K1364" s="59"/>
      <c r="L1364" s="59"/>
      <c r="M1364" s="60" t="str">
        <f t="shared" si="241"/>
        <v/>
      </c>
      <c r="N1364" s="4">
        <f t="shared" si="236"/>
        <v>0</v>
      </c>
      <c r="O1364" s="4">
        <f t="shared" si="237"/>
        <v>0</v>
      </c>
      <c r="P1364" s="4">
        <f t="shared" si="238"/>
        <v>0</v>
      </c>
      <c r="Q1364" s="16">
        <f t="shared" si="239"/>
        <v>0</v>
      </c>
      <c r="R1364" s="16">
        <f t="shared" si="240"/>
        <v>0</v>
      </c>
      <c r="S1364" s="16"/>
      <c r="T1364" s="110"/>
      <c r="U1364" s="111"/>
      <c r="V1364" s="111"/>
      <c r="W1364" s="111"/>
      <c r="X1364" s="112"/>
      <c r="Y1364" s="8"/>
      <c r="Z1364" s="11"/>
    </row>
    <row r="1365" spans="1:26" customFormat="1" x14ac:dyDescent="0.25">
      <c r="A1365" s="3">
        <f t="shared" si="231"/>
        <v>0</v>
      </c>
      <c r="B1365" s="43">
        <f t="shared" si="232"/>
        <v>0</v>
      </c>
      <c r="C1365" s="43">
        <f t="shared" si="233"/>
        <v>0</v>
      </c>
      <c r="D1365" s="43">
        <f t="shared" si="234"/>
        <v>0</v>
      </c>
      <c r="E1365" s="3">
        <f t="shared" si="235"/>
        <v>0</v>
      </c>
      <c r="F1365" s="45"/>
      <c r="G1365" s="70"/>
      <c r="H1365" s="50"/>
      <c r="I1365" s="50"/>
      <c r="J1365" s="59"/>
      <c r="K1365" s="59"/>
      <c r="L1365" s="59"/>
      <c r="M1365" s="60" t="str">
        <f t="shared" si="241"/>
        <v/>
      </c>
      <c r="N1365" s="4">
        <f t="shared" si="236"/>
        <v>0</v>
      </c>
      <c r="O1365" s="4">
        <f t="shared" si="237"/>
        <v>0</v>
      </c>
      <c r="P1365" s="4">
        <f t="shared" si="238"/>
        <v>0</v>
      </c>
      <c r="Q1365" s="16">
        <f t="shared" si="239"/>
        <v>0</v>
      </c>
      <c r="R1365" s="16">
        <f t="shared" si="240"/>
        <v>0</v>
      </c>
      <c r="S1365" s="16"/>
      <c r="T1365" s="110"/>
      <c r="U1365" s="111"/>
      <c r="V1365" s="111"/>
      <c r="W1365" s="111"/>
      <c r="X1365" s="112"/>
      <c r="Y1365" s="8"/>
      <c r="Z1365" s="11"/>
    </row>
    <row r="1366" spans="1:26" customFormat="1" x14ac:dyDescent="0.25">
      <c r="A1366" s="3">
        <f t="shared" si="231"/>
        <v>0</v>
      </c>
      <c r="B1366" s="43">
        <f t="shared" si="232"/>
        <v>0</v>
      </c>
      <c r="C1366" s="43">
        <f t="shared" si="233"/>
        <v>0</v>
      </c>
      <c r="D1366" s="43">
        <f t="shared" si="234"/>
        <v>0</v>
      </c>
      <c r="E1366" s="3">
        <f t="shared" si="235"/>
        <v>0</v>
      </c>
      <c r="F1366" s="45"/>
      <c r="G1366" s="70"/>
      <c r="H1366" s="50"/>
      <c r="I1366" s="50"/>
      <c r="J1366" s="59"/>
      <c r="K1366" s="59"/>
      <c r="L1366" s="59"/>
      <c r="M1366" s="60" t="str">
        <f t="shared" si="241"/>
        <v/>
      </c>
      <c r="N1366" s="4">
        <f t="shared" si="236"/>
        <v>0</v>
      </c>
      <c r="O1366" s="4">
        <f t="shared" si="237"/>
        <v>0</v>
      </c>
      <c r="P1366" s="4">
        <f t="shared" si="238"/>
        <v>0</v>
      </c>
      <c r="Q1366" s="16">
        <f t="shared" si="239"/>
        <v>0</v>
      </c>
      <c r="R1366" s="16">
        <f t="shared" si="240"/>
        <v>0</v>
      </c>
      <c r="S1366" s="16"/>
      <c r="T1366" s="113"/>
      <c r="U1366" s="114"/>
      <c r="V1366" s="114"/>
      <c r="W1366" s="114"/>
      <c r="X1366" s="115"/>
      <c r="Y1366" s="8"/>
      <c r="Z1366" s="11"/>
    </row>
    <row r="1367" spans="1:26" customFormat="1" x14ac:dyDescent="0.25">
      <c r="A1367" s="3">
        <f t="shared" si="231"/>
        <v>0</v>
      </c>
      <c r="B1367" s="43">
        <f t="shared" si="232"/>
        <v>0</v>
      </c>
      <c r="C1367" s="43">
        <f t="shared" si="233"/>
        <v>0</v>
      </c>
      <c r="D1367" s="43">
        <f t="shared" si="234"/>
        <v>0</v>
      </c>
      <c r="E1367" s="3">
        <f t="shared" si="235"/>
        <v>0</v>
      </c>
      <c r="F1367" s="45"/>
      <c r="G1367" s="70"/>
      <c r="H1367" s="50"/>
      <c r="I1367" s="50"/>
      <c r="J1367" s="59"/>
      <c r="K1367" s="59"/>
      <c r="L1367" s="59"/>
      <c r="M1367" s="60" t="str">
        <f t="shared" si="241"/>
        <v/>
      </c>
      <c r="N1367" s="4">
        <f t="shared" si="236"/>
        <v>0</v>
      </c>
      <c r="O1367" s="4">
        <f t="shared" si="237"/>
        <v>0</v>
      </c>
      <c r="P1367" s="4">
        <f t="shared" si="238"/>
        <v>0</v>
      </c>
      <c r="Q1367" s="16">
        <f t="shared" si="239"/>
        <v>0</v>
      </c>
      <c r="R1367" s="16">
        <f t="shared" si="240"/>
        <v>0</v>
      </c>
      <c r="S1367" s="16"/>
      <c r="T1367" s="110"/>
      <c r="U1367" s="111"/>
      <c r="V1367" s="111"/>
      <c r="W1367" s="111"/>
      <c r="X1367" s="112"/>
      <c r="Y1367" s="8"/>
      <c r="Z1367" s="11"/>
    </row>
    <row r="1368" spans="1:26" customFormat="1" x14ac:dyDescent="0.25">
      <c r="A1368" s="3">
        <f t="shared" si="231"/>
        <v>0</v>
      </c>
      <c r="B1368" s="43">
        <f t="shared" si="232"/>
        <v>0</v>
      </c>
      <c r="C1368" s="43">
        <f t="shared" si="233"/>
        <v>0</v>
      </c>
      <c r="D1368" s="43">
        <f t="shared" si="234"/>
        <v>0</v>
      </c>
      <c r="E1368" s="3">
        <f t="shared" si="235"/>
        <v>0</v>
      </c>
      <c r="F1368" s="45"/>
      <c r="G1368" s="70"/>
      <c r="H1368" s="50"/>
      <c r="I1368" s="50"/>
      <c r="J1368" s="59"/>
      <c r="K1368" s="59"/>
      <c r="L1368" s="59"/>
      <c r="M1368" s="60" t="str">
        <f t="shared" si="241"/>
        <v/>
      </c>
      <c r="N1368" s="4">
        <f t="shared" si="236"/>
        <v>0</v>
      </c>
      <c r="O1368" s="4">
        <f t="shared" si="237"/>
        <v>0</v>
      </c>
      <c r="P1368" s="4">
        <f t="shared" si="238"/>
        <v>0</v>
      </c>
      <c r="Q1368" s="16">
        <f t="shared" si="239"/>
        <v>0</v>
      </c>
      <c r="R1368" s="16">
        <f t="shared" si="240"/>
        <v>0</v>
      </c>
      <c r="S1368" s="16"/>
      <c r="T1368" s="110"/>
      <c r="U1368" s="111"/>
      <c r="V1368" s="111"/>
      <c r="W1368" s="111"/>
      <c r="X1368" s="112"/>
      <c r="Y1368" s="8"/>
      <c r="Z1368" s="11"/>
    </row>
    <row r="1369" spans="1:26" customFormat="1" x14ac:dyDescent="0.25">
      <c r="A1369" s="3">
        <f t="shared" si="231"/>
        <v>0</v>
      </c>
      <c r="B1369" s="43">
        <f t="shared" si="232"/>
        <v>0</v>
      </c>
      <c r="C1369" s="43">
        <f t="shared" si="233"/>
        <v>0</v>
      </c>
      <c r="D1369" s="43">
        <f t="shared" si="234"/>
        <v>0</v>
      </c>
      <c r="E1369" s="3">
        <f t="shared" si="235"/>
        <v>0</v>
      </c>
      <c r="F1369" s="45"/>
      <c r="G1369" s="70"/>
      <c r="H1369" s="50"/>
      <c r="I1369" s="50"/>
      <c r="J1369" s="59"/>
      <c r="K1369" s="59"/>
      <c r="L1369" s="59"/>
      <c r="M1369" s="60" t="str">
        <f t="shared" si="241"/>
        <v/>
      </c>
      <c r="N1369" s="4">
        <f t="shared" si="236"/>
        <v>0</v>
      </c>
      <c r="O1369" s="4">
        <f t="shared" si="237"/>
        <v>0</v>
      </c>
      <c r="P1369" s="4">
        <f t="shared" si="238"/>
        <v>0</v>
      </c>
      <c r="Q1369" s="16">
        <f t="shared" si="239"/>
        <v>0</v>
      </c>
      <c r="R1369" s="16">
        <f t="shared" si="240"/>
        <v>0</v>
      </c>
      <c r="S1369" s="16"/>
      <c r="T1369" s="110"/>
      <c r="U1369" s="111"/>
      <c r="V1369" s="111"/>
      <c r="W1369" s="111"/>
      <c r="X1369" s="112"/>
      <c r="Y1369" s="8"/>
      <c r="Z1369" s="11"/>
    </row>
    <row r="1370" spans="1:26" customFormat="1" x14ac:dyDescent="0.25">
      <c r="A1370" s="3">
        <f t="shared" si="231"/>
        <v>0</v>
      </c>
      <c r="B1370" s="43">
        <f t="shared" si="232"/>
        <v>0</v>
      </c>
      <c r="C1370" s="43">
        <f t="shared" si="233"/>
        <v>0</v>
      </c>
      <c r="D1370" s="43">
        <f t="shared" si="234"/>
        <v>0</v>
      </c>
      <c r="E1370" s="3">
        <f t="shared" si="235"/>
        <v>0</v>
      </c>
      <c r="F1370" s="45"/>
      <c r="G1370" s="70"/>
      <c r="H1370" s="50"/>
      <c r="I1370" s="50"/>
      <c r="J1370" s="59"/>
      <c r="K1370" s="59"/>
      <c r="L1370" s="59"/>
      <c r="M1370" s="60" t="str">
        <f t="shared" si="241"/>
        <v/>
      </c>
      <c r="N1370" s="4">
        <f t="shared" si="236"/>
        <v>0</v>
      </c>
      <c r="O1370" s="4">
        <f t="shared" si="237"/>
        <v>0</v>
      </c>
      <c r="P1370" s="4">
        <f t="shared" si="238"/>
        <v>0</v>
      </c>
      <c r="Q1370" s="16">
        <f t="shared" si="239"/>
        <v>0</v>
      </c>
      <c r="R1370" s="16">
        <f t="shared" si="240"/>
        <v>0</v>
      </c>
      <c r="S1370" s="16"/>
      <c r="T1370" s="110"/>
      <c r="U1370" s="111"/>
      <c r="V1370" s="111"/>
      <c r="W1370" s="111"/>
      <c r="X1370" s="112"/>
      <c r="Y1370" s="8"/>
      <c r="Z1370" s="11"/>
    </row>
    <row r="1371" spans="1:26" customFormat="1" x14ac:dyDescent="0.25">
      <c r="A1371" s="3">
        <f t="shared" si="231"/>
        <v>0</v>
      </c>
      <c r="B1371" s="43">
        <f t="shared" si="232"/>
        <v>0</v>
      </c>
      <c r="C1371" s="43">
        <f t="shared" si="233"/>
        <v>0</v>
      </c>
      <c r="D1371" s="43">
        <f t="shared" si="234"/>
        <v>0</v>
      </c>
      <c r="E1371" s="3">
        <f t="shared" si="235"/>
        <v>0</v>
      </c>
      <c r="F1371" s="45"/>
      <c r="G1371" s="70"/>
      <c r="H1371" s="50"/>
      <c r="I1371" s="50"/>
      <c r="J1371" s="59"/>
      <c r="K1371" s="59"/>
      <c r="L1371" s="59"/>
      <c r="M1371" s="60" t="str">
        <f t="shared" si="241"/>
        <v/>
      </c>
      <c r="N1371" s="4">
        <f t="shared" si="236"/>
        <v>0</v>
      </c>
      <c r="O1371" s="4">
        <f t="shared" si="237"/>
        <v>0</v>
      </c>
      <c r="P1371" s="4">
        <f t="shared" si="238"/>
        <v>0</v>
      </c>
      <c r="Q1371" s="16">
        <f t="shared" si="239"/>
        <v>0</v>
      </c>
      <c r="R1371" s="16">
        <f t="shared" si="240"/>
        <v>0</v>
      </c>
      <c r="S1371" s="16"/>
      <c r="T1371" s="110"/>
      <c r="U1371" s="111"/>
      <c r="V1371" s="111"/>
      <c r="W1371" s="111"/>
      <c r="X1371" s="112"/>
      <c r="Y1371" s="8"/>
      <c r="Z1371" s="11"/>
    </row>
    <row r="1372" spans="1:26" customFormat="1" x14ac:dyDescent="0.25">
      <c r="A1372" s="3">
        <f t="shared" si="231"/>
        <v>0</v>
      </c>
      <c r="B1372" s="43">
        <f t="shared" si="232"/>
        <v>0</v>
      </c>
      <c r="C1372" s="43">
        <f t="shared" si="233"/>
        <v>0</v>
      </c>
      <c r="D1372" s="43">
        <f t="shared" si="234"/>
        <v>0</v>
      </c>
      <c r="E1372" s="3">
        <f t="shared" si="235"/>
        <v>0</v>
      </c>
      <c r="F1372" s="45"/>
      <c r="G1372" s="70"/>
      <c r="H1372" s="50"/>
      <c r="I1372" s="50"/>
      <c r="J1372" s="59"/>
      <c r="K1372" s="59"/>
      <c r="L1372" s="59"/>
      <c r="M1372" s="60" t="str">
        <f t="shared" si="241"/>
        <v/>
      </c>
      <c r="N1372" s="4">
        <f t="shared" si="236"/>
        <v>0</v>
      </c>
      <c r="O1372" s="4">
        <f t="shared" si="237"/>
        <v>0</v>
      </c>
      <c r="P1372" s="4">
        <f t="shared" si="238"/>
        <v>0</v>
      </c>
      <c r="Q1372" s="16">
        <f t="shared" si="239"/>
        <v>0</v>
      </c>
      <c r="R1372" s="16">
        <f t="shared" si="240"/>
        <v>0</v>
      </c>
      <c r="S1372" s="16"/>
      <c r="T1372" s="110"/>
      <c r="U1372" s="111"/>
      <c r="V1372" s="111"/>
      <c r="W1372" s="111"/>
      <c r="X1372" s="112"/>
      <c r="Y1372" s="8"/>
      <c r="Z1372" s="11"/>
    </row>
    <row r="1373" spans="1:26" customFormat="1" x14ac:dyDescent="0.25">
      <c r="A1373" s="3">
        <f t="shared" si="231"/>
        <v>0</v>
      </c>
      <c r="B1373" s="43">
        <f t="shared" si="232"/>
        <v>0</v>
      </c>
      <c r="C1373" s="43">
        <f t="shared" si="233"/>
        <v>0</v>
      </c>
      <c r="D1373" s="43">
        <f t="shared" si="234"/>
        <v>0</v>
      </c>
      <c r="E1373" s="3">
        <f t="shared" si="235"/>
        <v>0</v>
      </c>
      <c r="F1373" s="45"/>
      <c r="G1373" s="70"/>
      <c r="H1373" s="50"/>
      <c r="I1373" s="50"/>
      <c r="J1373" s="59"/>
      <c r="K1373" s="59"/>
      <c r="L1373" s="59"/>
      <c r="M1373" s="60" t="str">
        <f t="shared" si="241"/>
        <v/>
      </c>
      <c r="N1373" s="4">
        <f t="shared" si="236"/>
        <v>0</v>
      </c>
      <c r="O1373" s="4">
        <f t="shared" si="237"/>
        <v>0</v>
      </c>
      <c r="P1373" s="4">
        <f t="shared" si="238"/>
        <v>0</v>
      </c>
      <c r="Q1373" s="16">
        <f t="shared" si="239"/>
        <v>0</v>
      </c>
      <c r="R1373" s="16">
        <f t="shared" si="240"/>
        <v>0</v>
      </c>
      <c r="S1373" s="16"/>
      <c r="T1373" s="110"/>
      <c r="U1373" s="111"/>
      <c r="V1373" s="111"/>
      <c r="W1373" s="111"/>
      <c r="X1373" s="112"/>
      <c r="Y1373" s="8"/>
      <c r="Z1373" s="11"/>
    </row>
    <row r="1374" spans="1:26" customFormat="1" x14ac:dyDescent="0.25">
      <c r="A1374" s="3">
        <f t="shared" si="231"/>
        <v>0</v>
      </c>
      <c r="B1374" s="43">
        <f t="shared" si="232"/>
        <v>0</v>
      </c>
      <c r="C1374" s="43">
        <f t="shared" si="233"/>
        <v>0</v>
      </c>
      <c r="D1374" s="43">
        <f t="shared" si="234"/>
        <v>0</v>
      </c>
      <c r="E1374" s="3">
        <f t="shared" si="235"/>
        <v>0</v>
      </c>
      <c r="F1374" s="45"/>
      <c r="G1374" s="70"/>
      <c r="H1374" s="50"/>
      <c r="I1374" s="50"/>
      <c r="J1374" s="59"/>
      <c r="K1374" s="59"/>
      <c r="L1374" s="59"/>
      <c r="M1374" s="60" t="str">
        <f t="shared" si="241"/>
        <v/>
      </c>
      <c r="N1374" s="4">
        <f t="shared" si="236"/>
        <v>0</v>
      </c>
      <c r="O1374" s="4">
        <f t="shared" si="237"/>
        <v>0</v>
      </c>
      <c r="P1374" s="4">
        <f t="shared" si="238"/>
        <v>0</v>
      </c>
      <c r="Q1374" s="16">
        <f t="shared" si="239"/>
        <v>0</v>
      </c>
      <c r="R1374" s="16">
        <f t="shared" si="240"/>
        <v>0</v>
      </c>
      <c r="S1374" s="16"/>
      <c r="T1374" s="110"/>
      <c r="U1374" s="111"/>
      <c r="V1374" s="111"/>
      <c r="W1374" s="111"/>
      <c r="X1374" s="112"/>
      <c r="Y1374" s="8"/>
      <c r="Z1374" s="11"/>
    </row>
    <row r="1375" spans="1:26" customFormat="1" x14ac:dyDescent="0.25">
      <c r="A1375" s="3">
        <f t="shared" si="231"/>
        <v>0</v>
      </c>
      <c r="B1375" s="43">
        <f t="shared" si="232"/>
        <v>0</v>
      </c>
      <c r="C1375" s="43">
        <f t="shared" si="233"/>
        <v>0</v>
      </c>
      <c r="D1375" s="43">
        <f t="shared" si="234"/>
        <v>0</v>
      </c>
      <c r="E1375" s="3">
        <f t="shared" si="235"/>
        <v>0</v>
      </c>
      <c r="F1375" s="45"/>
      <c r="G1375" s="70"/>
      <c r="H1375" s="50"/>
      <c r="I1375" s="50"/>
      <c r="J1375" s="59"/>
      <c r="K1375" s="59"/>
      <c r="L1375" s="59"/>
      <c r="M1375" s="60" t="str">
        <f t="shared" si="241"/>
        <v/>
      </c>
      <c r="N1375" s="4">
        <f t="shared" si="236"/>
        <v>0</v>
      </c>
      <c r="O1375" s="4">
        <f t="shared" si="237"/>
        <v>0</v>
      </c>
      <c r="P1375" s="4">
        <f t="shared" si="238"/>
        <v>0</v>
      </c>
      <c r="Q1375" s="16">
        <f t="shared" si="239"/>
        <v>0</v>
      </c>
      <c r="R1375" s="16">
        <f t="shared" si="240"/>
        <v>0</v>
      </c>
      <c r="S1375" s="16"/>
      <c r="T1375" s="110"/>
      <c r="U1375" s="111"/>
      <c r="V1375" s="111"/>
      <c r="W1375" s="111"/>
      <c r="X1375" s="112"/>
      <c r="Y1375" s="8"/>
      <c r="Z1375" s="11"/>
    </row>
    <row r="1376" spans="1:26" customFormat="1" x14ac:dyDescent="0.25">
      <c r="A1376" s="3">
        <f t="shared" si="231"/>
        <v>0</v>
      </c>
      <c r="B1376" s="43">
        <f t="shared" si="232"/>
        <v>0</v>
      </c>
      <c r="C1376" s="43">
        <f t="shared" si="233"/>
        <v>0</v>
      </c>
      <c r="D1376" s="43">
        <f t="shared" si="234"/>
        <v>0</v>
      </c>
      <c r="E1376" s="3">
        <f t="shared" si="235"/>
        <v>0</v>
      </c>
      <c r="F1376" s="45"/>
      <c r="G1376" s="70"/>
      <c r="H1376" s="50"/>
      <c r="I1376" s="50"/>
      <c r="J1376" s="59"/>
      <c r="K1376" s="59"/>
      <c r="L1376" s="59"/>
      <c r="M1376" s="60" t="str">
        <f t="shared" si="241"/>
        <v/>
      </c>
      <c r="N1376" s="4">
        <f t="shared" si="236"/>
        <v>0</v>
      </c>
      <c r="O1376" s="4">
        <f t="shared" si="237"/>
        <v>0</v>
      </c>
      <c r="P1376" s="4">
        <f t="shared" si="238"/>
        <v>0</v>
      </c>
      <c r="Q1376" s="16">
        <f t="shared" si="239"/>
        <v>0</v>
      </c>
      <c r="R1376" s="16">
        <f t="shared" si="240"/>
        <v>0</v>
      </c>
      <c r="S1376" s="16"/>
      <c r="T1376" s="110"/>
      <c r="U1376" s="111"/>
      <c r="V1376" s="111"/>
      <c r="W1376" s="111"/>
      <c r="X1376" s="112"/>
      <c r="Y1376" s="8"/>
      <c r="Z1376" s="11"/>
    </row>
    <row r="1377" spans="1:26" customFormat="1" x14ac:dyDescent="0.25">
      <c r="A1377" s="3">
        <f t="shared" si="231"/>
        <v>0</v>
      </c>
      <c r="B1377" s="43">
        <f t="shared" si="232"/>
        <v>0</v>
      </c>
      <c r="C1377" s="43">
        <f t="shared" si="233"/>
        <v>0</v>
      </c>
      <c r="D1377" s="43">
        <f t="shared" si="234"/>
        <v>0</v>
      </c>
      <c r="E1377" s="3">
        <f t="shared" si="235"/>
        <v>0</v>
      </c>
      <c r="F1377" s="45"/>
      <c r="G1377" s="70"/>
      <c r="H1377" s="50"/>
      <c r="I1377" s="50"/>
      <c r="J1377" s="59"/>
      <c r="K1377" s="59"/>
      <c r="L1377" s="59"/>
      <c r="M1377" s="60" t="str">
        <f t="shared" si="241"/>
        <v/>
      </c>
      <c r="N1377" s="4">
        <f t="shared" si="236"/>
        <v>0</v>
      </c>
      <c r="O1377" s="4">
        <f t="shared" si="237"/>
        <v>0</v>
      </c>
      <c r="P1377" s="4">
        <f t="shared" si="238"/>
        <v>0</v>
      </c>
      <c r="Q1377" s="16">
        <f t="shared" si="239"/>
        <v>0</v>
      </c>
      <c r="R1377" s="16">
        <f t="shared" si="240"/>
        <v>0</v>
      </c>
      <c r="S1377" s="16"/>
      <c r="T1377" s="110"/>
      <c r="U1377" s="111"/>
      <c r="V1377" s="111"/>
      <c r="W1377" s="111"/>
      <c r="X1377" s="112"/>
      <c r="Y1377" s="8"/>
      <c r="Z1377" s="11"/>
    </row>
    <row r="1378" spans="1:26" customFormat="1" x14ac:dyDescent="0.25">
      <c r="A1378" s="3">
        <f t="shared" si="231"/>
        <v>0</v>
      </c>
      <c r="B1378" s="43">
        <f t="shared" si="232"/>
        <v>0</v>
      </c>
      <c r="C1378" s="43">
        <f t="shared" si="233"/>
        <v>0</v>
      </c>
      <c r="D1378" s="43">
        <f t="shared" si="234"/>
        <v>0</v>
      </c>
      <c r="E1378" s="3">
        <f t="shared" si="235"/>
        <v>0</v>
      </c>
      <c r="F1378" s="45"/>
      <c r="G1378" s="70"/>
      <c r="H1378" s="50"/>
      <c r="I1378" s="50"/>
      <c r="J1378" s="59"/>
      <c r="K1378" s="59"/>
      <c r="L1378" s="59"/>
      <c r="M1378" s="60" t="str">
        <f t="shared" si="241"/>
        <v/>
      </c>
      <c r="N1378" s="4">
        <f t="shared" si="236"/>
        <v>0</v>
      </c>
      <c r="O1378" s="4">
        <f t="shared" si="237"/>
        <v>0</v>
      </c>
      <c r="P1378" s="4">
        <f t="shared" si="238"/>
        <v>0</v>
      </c>
      <c r="Q1378" s="16">
        <f t="shared" si="239"/>
        <v>0</v>
      </c>
      <c r="R1378" s="16">
        <f t="shared" si="240"/>
        <v>0</v>
      </c>
      <c r="S1378" s="16"/>
      <c r="T1378" s="110"/>
      <c r="U1378" s="111"/>
      <c r="V1378" s="111"/>
      <c r="W1378" s="111"/>
      <c r="X1378" s="112"/>
      <c r="Y1378" s="8"/>
      <c r="Z1378" s="11"/>
    </row>
    <row r="1379" spans="1:26" customFormat="1" x14ac:dyDescent="0.25">
      <c r="A1379" s="3">
        <f t="shared" si="231"/>
        <v>0</v>
      </c>
      <c r="B1379" s="43">
        <f t="shared" si="232"/>
        <v>0</v>
      </c>
      <c r="C1379" s="43">
        <f t="shared" si="233"/>
        <v>0</v>
      </c>
      <c r="D1379" s="43">
        <f t="shared" si="234"/>
        <v>0</v>
      </c>
      <c r="E1379" s="3">
        <f t="shared" si="235"/>
        <v>0</v>
      </c>
      <c r="F1379" s="45"/>
      <c r="G1379" s="70"/>
      <c r="H1379" s="50"/>
      <c r="I1379" s="50"/>
      <c r="J1379" s="59"/>
      <c r="K1379" s="59"/>
      <c r="L1379" s="59"/>
      <c r="M1379" s="60" t="str">
        <f t="shared" si="241"/>
        <v/>
      </c>
      <c r="N1379" s="4">
        <f t="shared" si="236"/>
        <v>0</v>
      </c>
      <c r="O1379" s="4">
        <f t="shared" si="237"/>
        <v>0</v>
      </c>
      <c r="P1379" s="4">
        <f t="shared" si="238"/>
        <v>0</v>
      </c>
      <c r="Q1379" s="16">
        <f t="shared" si="239"/>
        <v>0</v>
      </c>
      <c r="R1379" s="16">
        <f t="shared" si="240"/>
        <v>0</v>
      </c>
      <c r="S1379" s="16"/>
      <c r="T1379" s="110"/>
      <c r="U1379" s="111"/>
      <c r="V1379" s="111"/>
      <c r="W1379" s="111"/>
      <c r="X1379" s="112"/>
      <c r="Y1379" s="8"/>
      <c r="Z1379" s="11"/>
    </row>
    <row r="1380" spans="1:26" customFormat="1" x14ac:dyDescent="0.25">
      <c r="A1380" s="3">
        <f t="shared" si="231"/>
        <v>0</v>
      </c>
      <c r="B1380" s="43">
        <f t="shared" si="232"/>
        <v>0</v>
      </c>
      <c r="C1380" s="43">
        <f t="shared" si="233"/>
        <v>0</v>
      </c>
      <c r="D1380" s="43">
        <f t="shared" si="234"/>
        <v>0</v>
      </c>
      <c r="E1380" s="3">
        <f t="shared" si="235"/>
        <v>0</v>
      </c>
      <c r="F1380" s="45"/>
      <c r="G1380" s="70"/>
      <c r="H1380" s="50"/>
      <c r="I1380" s="50"/>
      <c r="J1380" s="59"/>
      <c r="K1380" s="59"/>
      <c r="L1380" s="59"/>
      <c r="M1380" s="60" t="str">
        <f t="shared" si="241"/>
        <v/>
      </c>
      <c r="N1380" s="4">
        <f t="shared" si="236"/>
        <v>0</v>
      </c>
      <c r="O1380" s="4">
        <f t="shared" si="237"/>
        <v>0</v>
      </c>
      <c r="P1380" s="4">
        <f t="shared" si="238"/>
        <v>0</v>
      </c>
      <c r="Q1380" s="16">
        <f t="shared" si="239"/>
        <v>0</v>
      </c>
      <c r="R1380" s="16">
        <f t="shared" si="240"/>
        <v>0</v>
      </c>
      <c r="S1380" s="16"/>
      <c r="T1380" s="110"/>
      <c r="U1380" s="111"/>
      <c r="V1380" s="111"/>
      <c r="W1380" s="111"/>
      <c r="X1380" s="112"/>
      <c r="Y1380" s="8"/>
      <c r="Z1380" s="11"/>
    </row>
    <row r="1381" spans="1:26" customFormat="1" x14ac:dyDescent="0.25">
      <c r="A1381" s="3">
        <f t="shared" si="231"/>
        <v>0</v>
      </c>
      <c r="B1381" s="43">
        <f t="shared" si="232"/>
        <v>0</v>
      </c>
      <c r="C1381" s="43">
        <f t="shared" si="233"/>
        <v>0</v>
      </c>
      <c r="D1381" s="43">
        <f t="shared" si="234"/>
        <v>0</v>
      </c>
      <c r="E1381" s="3">
        <f t="shared" si="235"/>
        <v>0</v>
      </c>
      <c r="F1381" s="45"/>
      <c r="G1381" s="70"/>
      <c r="H1381" s="50"/>
      <c r="I1381" s="50"/>
      <c r="J1381" s="59"/>
      <c r="K1381" s="59"/>
      <c r="L1381" s="59"/>
      <c r="M1381" s="60" t="str">
        <f t="shared" si="241"/>
        <v/>
      </c>
      <c r="N1381" s="4">
        <f t="shared" si="236"/>
        <v>0</v>
      </c>
      <c r="O1381" s="4">
        <f t="shared" si="237"/>
        <v>0</v>
      </c>
      <c r="P1381" s="4">
        <f t="shared" si="238"/>
        <v>0</v>
      </c>
      <c r="Q1381" s="16">
        <f t="shared" si="239"/>
        <v>0</v>
      </c>
      <c r="R1381" s="16">
        <f t="shared" si="240"/>
        <v>0</v>
      </c>
      <c r="S1381" s="16"/>
      <c r="T1381" s="110"/>
      <c r="U1381" s="111"/>
      <c r="V1381" s="111"/>
      <c r="W1381" s="111"/>
      <c r="X1381" s="112"/>
      <c r="Y1381" s="8"/>
      <c r="Z1381" s="11"/>
    </row>
    <row r="1382" spans="1:26" customFormat="1" x14ac:dyDescent="0.25">
      <c r="A1382" s="3">
        <f t="shared" si="231"/>
        <v>0</v>
      </c>
      <c r="B1382" s="43">
        <f t="shared" si="232"/>
        <v>0</v>
      </c>
      <c r="C1382" s="43">
        <f t="shared" si="233"/>
        <v>0</v>
      </c>
      <c r="D1382" s="43">
        <f t="shared" si="234"/>
        <v>0</v>
      </c>
      <c r="E1382" s="3">
        <f t="shared" si="235"/>
        <v>0</v>
      </c>
      <c r="F1382" s="45"/>
      <c r="G1382" s="70"/>
      <c r="H1382" s="50"/>
      <c r="I1382" s="50"/>
      <c r="J1382" s="59"/>
      <c r="K1382" s="59"/>
      <c r="L1382" s="59"/>
      <c r="M1382" s="60" t="str">
        <f t="shared" si="241"/>
        <v/>
      </c>
      <c r="N1382" s="4">
        <f t="shared" si="236"/>
        <v>0</v>
      </c>
      <c r="O1382" s="4">
        <f t="shared" si="237"/>
        <v>0</v>
      </c>
      <c r="P1382" s="4">
        <f t="shared" si="238"/>
        <v>0</v>
      </c>
      <c r="Q1382" s="16">
        <f t="shared" si="239"/>
        <v>0</v>
      </c>
      <c r="R1382" s="16">
        <f t="shared" si="240"/>
        <v>0</v>
      </c>
      <c r="S1382" s="16"/>
      <c r="T1382" s="110"/>
      <c r="U1382" s="111"/>
      <c r="V1382" s="111"/>
      <c r="W1382" s="111"/>
      <c r="X1382" s="112"/>
      <c r="Y1382" s="8"/>
      <c r="Z1382" s="11"/>
    </row>
    <row r="1383" spans="1:26" customFormat="1" x14ac:dyDescent="0.25">
      <c r="A1383" s="3">
        <f t="shared" si="231"/>
        <v>0</v>
      </c>
      <c r="B1383" s="43">
        <f t="shared" si="232"/>
        <v>0</v>
      </c>
      <c r="C1383" s="43">
        <f t="shared" si="233"/>
        <v>0</v>
      </c>
      <c r="D1383" s="43">
        <f t="shared" si="234"/>
        <v>0</v>
      </c>
      <c r="E1383" s="3">
        <f t="shared" si="235"/>
        <v>0</v>
      </c>
      <c r="F1383" s="45"/>
      <c r="G1383" s="70"/>
      <c r="H1383" s="50"/>
      <c r="I1383" s="50"/>
      <c r="J1383" s="59"/>
      <c r="K1383" s="59"/>
      <c r="L1383" s="59"/>
      <c r="M1383" s="60" t="str">
        <f t="shared" si="241"/>
        <v/>
      </c>
      <c r="N1383" s="4">
        <f t="shared" si="236"/>
        <v>0</v>
      </c>
      <c r="O1383" s="4">
        <f t="shared" si="237"/>
        <v>0</v>
      </c>
      <c r="P1383" s="4">
        <f t="shared" si="238"/>
        <v>0</v>
      </c>
      <c r="Q1383" s="16">
        <f t="shared" si="239"/>
        <v>0</v>
      </c>
      <c r="R1383" s="16">
        <f t="shared" si="240"/>
        <v>0</v>
      </c>
      <c r="S1383" s="16"/>
      <c r="T1383" s="110"/>
      <c r="U1383" s="111"/>
      <c r="V1383" s="111"/>
      <c r="W1383" s="111"/>
      <c r="X1383" s="112"/>
      <c r="Y1383" s="8"/>
      <c r="Z1383" s="11"/>
    </row>
    <row r="1384" spans="1:26" customFormat="1" x14ac:dyDescent="0.25">
      <c r="A1384" s="3">
        <f t="shared" si="231"/>
        <v>0</v>
      </c>
      <c r="B1384" s="43">
        <f t="shared" si="232"/>
        <v>0</v>
      </c>
      <c r="C1384" s="43">
        <f t="shared" si="233"/>
        <v>0</v>
      </c>
      <c r="D1384" s="43">
        <f t="shared" si="234"/>
        <v>0</v>
      </c>
      <c r="E1384" s="3">
        <f t="shared" si="235"/>
        <v>0</v>
      </c>
      <c r="F1384" s="45"/>
      <c r="G1384" s="70"/>
      <c r="H1384" s="50"/>
      <c r="I1384" s="50"/>
      <c r="J1384" s="59"/>
      <c r="K1384" s="59"/>
      <c r="L1384" s="59"/>
      <c r="M1384" s="60" t="str">
        <f t="shared" si="241"/>
        <v/>
      </c>
      <c r="N1384" s="4">
        <f t="shared" si="236"/>
        <v>0</v>
      </c>
      <c r="O1384" s="4">
        <f t="shared" si="237"/>
        <v>0</v>
      </c>
      <c r="P1384" s="4">
        <f t="shared" si="238"/>
        <v>0</v>
      </c>
      <c r="Q1384" s="16">
        <f t="shared" si="239"/>
        <v>0</v>
      </c>
      <c r="R1384" s="16">
        <f t="shared" si="240"/>
        <v>0</v>
      </c>
      <c r="S1384" s="16"/>
      <c r="T1384" s="113"/>
      <c r="U1384" s="114"/>
      <c r="V1384" s="114"/>
      <c r="W1384" s="114"/>
      <c r="X1384" s="115"/>
      <c r="Y1384" s="8"/>
      <c r="Z1384" s="11"/>
    </row>
    <row r="1385" spans="1:26" customFormat="1" x14ac:dyDescent="0.25">
      <c r="A1385" s="3">
        <f t="shared" si="231"/>
        <v>0</v>
      </c>
      <c r="B1385" s="43">
        <f t="shared" si="232"/>
        <v>0</v>
      </c>
      <c r="C1385" s="43">
        <f t="shared" si="233"/>
        <v>0</v>
      </c>
      <c r="D1385" s="43">
        <f t="shared" si="234"/>
        <v>0</v>
      </c>
      <c r="E1385" s="3">
        <f t="shared" si="235"/>
        <v>0</v>
      </c>
      <c r="F1385" s="45"/>
      <c r="G1385" s="70"/>
      <c r="H1385" s="50"/>
      <c r="I1385" s="50"/>
      <c r="J1385" s="59"/>
      <c r="K1385" s="59"/>
      <c r="L1385" s="59"/>
      <c r="M1385" s="60" t="str">
        <f t="shared" si="241"/>
        <v/>
      </c>
      <c r="N1385" s="4">
        <f t="shared" si="236"/>
        <v>0</v>
      </c>
      <c r="O1385" s="4">
        <f t="shared" si="237"/>
        <v>0</v>
      </c>
      <c r="P1385" s="4">
        <f t="shared" si="238"/>
        <v>0</v>
      </c>
      <c r="Q1385" s="16">
        <f t="shared" si="239"/>
        <v>0</v>
      </c>
      <c r="R1385" s="16">
        <f t="shared" si="240"/>
        <v>0</v>
      </c>
      <c r="S1385" s="16"/>
      <c r="T1385" s="113"/>
      <c r="U1385" s="114"/>
      <c r="V1385" s="114"/>
      <c r="W1385" s="114"/>
      <c r="X1385" s="115"/>
      <c r="Y1385" s="8"/>
      <c r="Z1385" s="11"/>
    </row>
    <row r="1386" spans="1:26" customFormat="1" x14ac:dyDescent="0.25">
      <c r="A1386" s="3">
        <f t="shared" si="231"/>
        <v>0</v>
      </c>
      <c r="B1386" s="43">
        <f t="shared" si="232"/>
        <v>0</v>
      </c>
      <c r="C1386" s="43">
        <f t="shared" si="233"/>
        <v>0</v>
      </c>
      <c r="D1386" s="43">
        <f t="shared" si="234"/>
        <v>0</v>
      </c>
      <c r="E1386" s="3">
        <f t="shared" si="235"/>
        <v>0</v>
      </c>
      <c r="F1386" s="45"/>
      <c r="G1386" s="70"/>
      <c r="H1386" s="50"/>
      <c r="I1386" s="50"/>
      <c r="J1386" s="59"/>
      <c r="K1386" s="59"/>
      <c r="L1386" s="59"/>
      <c r="M1386" s="60" t="str">
        <f t="shared" si="241"/>
        <v/>
      </c>
      <c r="N1386" s="4">
        <f t="shared" si="236"/>
        <v>0</v>
      </c>
      <c r="O1386" s="4">
        <f t="shared" si="237"/>
        <v>0</v>
      </c>
      <c r="P1386" s="4">
        <f t="shared" si="238"/>
        <v>0</v>
      </c>
      <c r="Q1386" s="16">
        <f t="shared" si="239"/>
        <v>0</v>
      </c>
      <c r="R1386" s="16">
        <f t="shared" si="240"/>
        <v>0</v>
      </c>
      <c r="S1386" s="16"/>
      <c r="T1386" s="113"/>
      <c r="U1386" s="114"/>
      <c r="V1386" s="114"/>
      <c r="W1386" s="114"/>
      <c r="X1386" s="115"/>
      <c r="Y1386" s="8"/>
      <c r="Z1386" s="11"/>
    </row>
    <row r="1387" spans="1:26" customFormat="1" x14ac:dyDescent="0.25">
      <c r="A1387" s="3">
        <f t="shared" si="231"/>
        <v>0</v>
      </c>
      <c r="B1387" s="43">
        <f t="shared" si="232"/>
        <v>0</v>
      </c>
      <c r="C1387" s="43">
        <f t="shared" si="233"/>
        <v>0</v>
      </c>
      <c r="D1387" s="43">
        <f t="shared" si="234"/>
        <v>0</v>
      </c>
      <c r="E1387" s="3">
        <f t="shared" si="235"/>
        <v>0</v>
      </c>
      <c r="F1387" s="45"/>
      <c r="G1387" s="70"/>
      <c r="H1387" s="50"/>
      <c r="I1387" s="50"/>
      <c r="J1387" s="59"/>
      <c r="K1387" s="59"/>
      <c r="L1387" s="59"/>
      <c r="M1387" s="60" t="str">
        <f t="shared" si="241"/>
        <v/>
      </c>
      <c r="N1387" s="4">
        <f t="shared" si="236"/>
        <v>0</v>
      </c>
      <c r="O1387" s="4">
        <f t="shared" si="237"/>
        <v>0</v>
      </c>
      <c r="P1387" s="4">
        <f t="shared" si="238"/>
        <v>0</v>
      </c>
      <c r="Q1387" s="16">
        <f t="shared" si="239"/>
        <v>0</v>
      </c>
      <c r="R1387" s="16">
        <f t="shared" si="240"/>
        <v>0</v>
      </c>
      <c r="S1387" s="16"/>
      <c r="T1387" s="113"/>
      <c r="U1387" s="114"/>
      <c r="V1387" s="114"/>
      <c r="W1387" s="114"/>
      <c r="X1387" s="115"/>
      <c r="Y1387" s="8"/>
      <c r="Z1387" s="11"/>
    </row>
    <row r="1388" spans="1:26" customFormat="1" x14ac:dyDescent="0.25">
      <c r="A1388" s="3">
        <f t="shared" si="231"/>
        <v>0</v>
      </c>
      <c r="B1388" s="43">
        <f t="shared" si="232"/>
        <v>0</v>
      </c>
      <c r="C1388" s="43">
        <f t="shared" si="233"/>
        <v>0</v>
      </c>
      <c r="D1388" s="43">
        <f t="shared" si="234"/>
        <v>0</v>
      </c>
      <c r="E1388" s="3">
        <f t="shared" si="235"/>
        <v>0</v>
      </c>
      <c r="F1388" s="45"/>
      <c r="G1388" s="70"/>
      <c r="H1388" s="50"/>
      <c r="I1388" s="50"/>
      <c r="J1388" s="59"/>
      <c r="K1388" s="59"/>
      <c r="L1388" s="59"/>
      <c r="M1388" s="60" t="str">
        <f t="shared" si="241"/>
        <v/>
      </c>
      <c r="N1388" s="4">
        <f t="shared" si="236"/>
        <v>0</v>
      </c>
      <c r="O1388" s="4">
        <f t="shared" si="237"/>
        <v>0</v>
      </c>
      <c r="P1388" s="4">
        <f t="shared" si="238"/>
        <v>0</v>
      </c>
      <c r="Q1388" s="16">
        <f t="shared" si="239"/>
        <v>0</v>
      </c>
      <c r="R1388" s="16">
        <f t="shared" si="240"/>
        <v>0</v>
      </c>
      <c r="S1388" s="16"/>
      <c r="T1388" s="113"/>
      <c r="U1388" s="114"/>
      <c r="V1388" s="114"/>
      <c r="W1388" s="114"/>
      <c r="X1388" s="115"/>
      <c r="Y1388" s="8"/>
      <c r="Z1388" s="11"/>
    </row>
    <row r="1389" spans="1:26" customFormat="1" x14ac:dyDescent="0.25">
      <c r="A1389" s="3">
        <f t="shared" si="231"/>
        <v>0</v>
      </c>
      <c r="B1389" s="43">
        <f t="shared" si="232"/>
        <v>0</v>
      </c>
      <c r="C1389" s="43">
        <f t="shared" si="233"/>
        <v>0</v>
      </c>
      <c r="D1389" s="43">
        <f t="shared" si="234"/>
        <v>0</v>
      </c>
      <c r="E1389" s="3">
        <f t="shared" si="235"/>
        <v>0</v>
      </c>
      <c r="F1389" s="45"/>
      <c r="G1389" s="70"/>
      <c r="H1389" s="50"/>
      <c r="I1389" s="50"/>
      <c r="J1389" s="59"/>
      <c r="K1389" s="59"/>
      <c r="L1389" s="59"/>
      <c r="M1389" s="60" t="str">
        <f t="shared" si="241"/>
        <v/>
      </c>
      <c r="N1389" s="4">
        <f t="shared" si="236"/>
        <v>0</v>
      </c>
      <c r="O1389" s="4">
        <f t="shared" si="237"/>
        <v>0</v>
      </c>
      <c r="P1389" s="4">
        <f t="shared" si="238"/>
        <v>0</v>
      </c>
      <c r="Q1389" s="16">
        <f t="shared" si="239"/>
        <v>0</v>
      </c>
      <c r="R1389" s="16">
        <f t="shared" si="240"/>
        <v>0</v>
      </c>
      <c r="S1389" s="16"/>
      <c r="T1389" s="110"/>
      <c r="U1389" s="111"/>
      <c r="V1389" s="111"/>
      <c r="W1389" s="111"/>
      <c r="X1389" s="112"/>
      <c r="Y1389" s="8"/>
      <c r="Z1389" s="11"/>
    </row>
    <row r="1390" spans="1:26" customFormat="1" x14ac:dyDescent="0.25">
      <c r="A1390" s="3">
        <f t="shared" si="231"/>
        <v>0</v>
      </c>
      <c r="B1390" s="43">
        <f t="shared" si="232"/>
        <v>0</v>
      </c>
      <c r="C1390" s="43">
        <f t="shared" si="233"/>
        <v>0</v>
      </c>
      <c r="D1390" s="43">
        <f t="shared" si="234"/>
        <v>0</v>
      </c>
      <c r="E1390" s="3">
        <f t="shared" si="235"/>
        <v>0</v>
      </c>
      <c r="F1390" s="45"/>
      <c r="G1390" s="70"/>
      <c r="H1390" s="50"/>
      <c r="I1390" s="50"/>
      <c r="J1390" s="59"/>
      <c r="K1390" s="59"/>
      <c r="L1390" s="59"/>
      <c r="M1390" s="60" t="str">
        <f t="shared" si="241"/>
        <v/>
      </c>
      <c r="N1390" s="4">
        <f t="shared" si="236"/>
        <v>0</v>
      </c>
      <c r="O1390" s="4">
        <f t="shared" si="237"/>
        <v>0</v>
      </c>
      <c r="P1390" s="4">
        <f t="shared" si="238"/>
        <v>0</v>
      </c>
      <c r="Q1390" s="16">
        <f t="shared" si="239"/>
        <v>0</v>
      </c>
      <c r="R1390" s="16">
        <f t="shared" si="240"/>
        <v>0</v>
      </c>
      <c r="S1390" s="16"/>
      <c r="T1390" s="110"/>
      <c r="U1390" s="111"/>
      <c r="V1390" s="111"/>
      <c r="W1390" s="111"/>
      <c r="X1390" s="112"/>
      <c r="Y1390" s="8"/>
      <c r="Z1390" s="11"/>
    </row>
    <row r="1391" spans="1:26" customFormat="1" x14ac:dyDescent="0.25">
      <c r="A1391" s="3">
        <f t="shared" si="231"/>
        <v>0</v>
      </c>
      <c r="B1391" s="43">
        <f t="shared" si="232"/>
        <v>0</v>
      </c>
      <c r="C1391" s="43">
        <f t="shared" si="233"/>
        <v>0</v>
      </c>
      <c r="D1391" s="43">
        <f t="shared" si="234"/>
        <v>0</v>
      </c>
      <c r="E1391" s="3">
        <f t="shared" si="235"/>
        <v>0</v>
      </c>
      <c r="F1391" s="45"/>
      <c r="G1391" s="70"/>
      <c r="H1391" s="50"/>
      <c r="I1391" s="50"/>
      <c r="J1391" s="59"/>
      <c r="K1391" s="59"/>
      <c r="L1391" s="59"/>
      <c r="M1391" s="60" t="str">
        <f t="shared" si="241"/>
        <v/>
      </c>
      <c r="N1391" s="4">
        <f t="shared" si="236"/>
        <v>0</v>
      </c>
      <c r="O1391" s="4">
        <f t="shared" si="237"/>
        <v>0</v>
      </c>
      <c r="P1391" s="4">
        <f t="shared" si="238"/>
        <v>0</v>
      </c>
      <c r="Q1391" s="16">
        <f t="shared" si="239"/>
        <v>0</v>
      </c>
      <c r="R1391" s="16">
        <f t="shared" si="240"/>
        <v>0</v>
      </c>
      <c r="S1391" s="16"/>
      <c r="T1391" s="110"/>
      <c r="U1391" s="111"/>
      <c r="V1391" s="111"/>
      <c r="W1391" s="111"/>
      <c r="X1391" s="112"/>
      <c r="Y1391" s="8"/>
      <c r="Z1391" s="11"/>
    </row>
    <row r="1392" spans="1:26" customFormat="1" x14ac:dyDescent="0.25">
      <c r="A1392" s="3">
        <f t="shared" si="231"/>
        <v>0</v>
      </c>
      <c r="B1392" s="43">
        <f t="shared" si="232"/>
        <v>0</v>
      </c>
      <c r="C1392" s="43">
        <f t="shared" si="233"/>
        <v>0</v>
      </c>
      <c r="D1392" s="43">
        <f t="shared" si="234"/>
        <v>0</v>
      </c>
      <c r="E1392" s="3">
        <f t="shared" si="235"/>
        <v>0</v>
      </c>
      <c r="F1392" s="45"/>
      <c r="G1392" s="70"/>
      <c r="H1392" s="50"/>
      <c r="I1392" s="50"/>
      <c r="J1392" s="59"/>
      <c r="K1392" s="59"/>
      <c r="L1392" s="59"/>
      <c r="M1392" s="60" t="str">
        <f t="shared" si="241"/>
        <v/>
      </c>
      <c r="N1392" s="4">
        <f t="shared" si="236"/>
        <v>0</v>
      </c>
      <c r="O1392" s="4">
        <f t="shared" si="237"/>
        <v>0</v>
      </c>
      <c r="P1392" s="4">
        <f t="shared" si="238"/>
        <v>0</v>
      </c>
      <c r="Q1392" s="16">
        <f t="shared" si="239"/>
        <v>0</v>
      </c>
      <c r="R1392" s="16">
        <f t="shared" si="240"/>
        <v>0</v>
      </c>
      <c r="S1392" s="16"/>
      <c r="T1392" s="110"/>
      <c r="U1392" s="111"/>
      <c r="V1392" s="111"/>
      <c r="W1392" s="111"/>
      <c r="X1392" s="112"/>
      <c r="Y1392" s="8"/>
      <c r="Z1392" s="11"/>
    </row>
    <row r="1393" spans="1:26" customFormat="1" x14ac:dyDescent="0.25">
      <c r="A1393" s="3">
        <f t="shared" si="231"/>
        <v>0</v>
      </c>
      <c r="B1393" s="43">
        <f t="shared" si="232"/>
        <v>0</v>
      </c>
      <c r="C1393" s="43">
        <f t="shared" si="233"/>
        <v>0</v>
      </c>
      <c r="D1393" s="43">
        <f t="shared" si="234"/>
        <v>0</v>
      </c>
      <c r="E1393" s="3">
        <f t="shared" si="235"/>
        <v>0</v>
      </c>
      <c r="F1393" s="45"/>
      <c r="G1393" s="70"/>
      <c r="H1393" s="50"/>
      <c r="I1393" s="50"/>
      <c r="J1393" s="59"/>
      <c r="K1393" s="59"/>
      <c r="L1393" s="59"/>
      <c r="M1393" s="60" t="str">
        <f t="shared" si="241"/>
        <v/>
      </c>
      <c r="N1393" s="4">
        <f t="shared" si="236"/>
        <v>0</v>
      </c>
      <c r="O1393" s="4">
        <f t="shared" si="237"/>
        <v>0</v>
      </c>
      <c r="P1393" s="4">
        <f t="shared" si="238"/>
        <v>0</v>
      </c>
      <c r="Q1393" s="16">
        <f t="shared" si="239"/>
        <v>0</v>
      </c>
      <c r="R1393" s="16">
        <f t="shared" si="240"/>
        <v>0</v>
      </c>
      <c r="S1393" s="16"/>
      <c r="T1393" s="110"/>
      <c r="U1393" s="111"/>
      <c r="V1393" s="111"/>
      <c r="W1393" s="111"/>
      <c r="X1393" s="112"/>
      <c r="Y1393" s="8"/>
      <c r="Z1393" s="11"/>
    </row>
    <row r="1394" spans="1:26" customFormat="1" x14ac:dyDescent="0.25">
      <c r="A1394" s="3">
        <f t="shared" si="231"/>
        <v>0</v>
      </c>
      <c r="B1394" s="43">
        <f t="shared" si="232"/>
        <v>0</v>
      </c>
      <c r="C1394" s="43">
        <f t="shared" si="233"/>
        <v>0</v>
      </c>
      <c r="D1394" s="43">
        <f t="shared" si="234"/>
        <v>0</v>
      </c>
      <c r="E1394" s="3">
        <f t="shared" si="235"/>
        <v>0</v>
      </c>
      <c r="F1394" s="45"/>
      <c r="G1394" s="70"/>
      <c r="H1394" s="50"/>
      <c r="I1394" s="50"/>
      <c r="J1394" s="59"/>
      <c r="K1394" s="59"/>
      <c r="L1394" s="59"/>
      <c r="M1394" s="60" t="str">
        <f t="shared" si="241"/>
        <v/>
      </c>
      <c r="N1394" s="4">
        <f t="shared" si="236"/>
        <v>0</v>
      </c>
      <c r="O1394" s="4">
        <f t="shared" si="237"/>
        <v>0</v>
      </c>
      <c r="P1394" s="4">
        <f t="shared" si="238"/>
        <v>0</v>
      </c>
      <c r="Q1394" s="16">
        <f t="shared" si="239"/>
        <v>0</v>
      </c>
      <c r="R1394" s="16">
        <f t="shared" si="240"/>
        <v>0</v>
      </c>
      <c r="S1394" s="16"/>
      <c r="T1394" s="110"/>
      <c r="U1394" s="111"/>
      <c r="V1394" s="111"/>
      <c r="W1394" s="111"/>
      <c r="X1394" s="112"/>
      <c r="Y1394" s="8"/>
      <c r="Z1394" s="11"/>
    </row>
    <row r="1395" spans="1:26" customFormat="1" x14ac:dyDescent="0.25">
      <c r="A1395" s="3">
        <f t="shared" si="231"/>
        <v>0</v>
      </c>
      <c r="B1395" s="43">
        <f t="shared" si="232"/>
        <v>0</v>
      </c>
      <c r="C1395" s="43">
        <f t="shared" si="233"/>
        <v>0</v>
      </c>
      <c r="D1395" s="43">
        <f t="shared" si="234"/>
        <v>0</v>
      </c>
      <c r="E1395" s="3">
        <f t="shared" si="235"/>
        <v>0</v>
      </c>
      <c r="F1395" s="45"/>
      <c r="G1395" s="70"/>
      <c r="H1395" s="50"/>
      <c r="I1395" s="50"/>
      <c r="J1395" s="59"/>
      <c r="K1395" s="59"/>
      <c r="L1395" s="59"/>
      <c r="M1395" s="60" t="str">
        <f t="shared" si="241"/>
        <v/>
      </c>
      <c r="N1395" s="4">
        <f t="shared" si="236"/>
        <v>0</v>
      </c>
      <c r="O1395" s="4">
        <f t="shared" si="237"/>
        <v>0</v>
      </c>
      <c r="P1395" s="4">
        <f t="shared" si="238"/>
        <v>0</v>
      </c>
      <c r="Q1395" s="16">
        <f t="shared" si="239"/>
        <v>0</v>
      </c>
      <c r="R1395" s="16">
        <f t="shared" si="240"/>
        <v>0</v>
      </c>
      <c r="S1395" s="16"/>
      <c r="T1395" s="110"/>
      <c r="U1395" s="111"/>
      <c r="V1395" s="111"/>
      <c r="W1395" s="111"/>
      <c r="X1395" s="112"/>
      <c r="Y1395" s="8"/>
      <c r="Z1395" s="11"/>
    </row>
    <row r="1396" spans="1:26" customFormat="1" x14ac:dyDescent="0.25">
      <c r="A1396" s="3">
        <f t="shared" si="231"/>
        <v>0</v>
      </c>
      <c r="B1396" s="43">
        <f t="shared" si="232"/>
        <v>0</v>
      </c>
      <c r="C1396" s="43">
        <f t="shared" si="233"/>
        <v>0</v>
      </c>
      <c r="D1396" s="43">
        <f t="shared" si="234"/>
        <v>0</v>
      </c>
      <c r="E1396" s="3">
        <f t="shared" si="235"/>
        <v>0</v>
      </c>
      <c r="F1396" s="45"/>
      <c r="G1396" s="70"/>
      <c r="H1396" s="50"/>
      <c r="I1396" s="50"/>
      <c r="J1396" s="59"/>
      <c r="K1396" s="59"/>
      <c r="L1396" s="59"/>
      <c r="M1396" s="60" t="str">
        <f t="shared" si="241"/>
        <v/>
      </c>
      <c r="N1396" s="4">
        <f t="shared" si="236"/>
        <v>0</v>
      </c>
      <c r="O1396" s="4">
        <f t="shared" si="237"/>
        <v>0</v>
      </c>
      <c r="P1396" s="4">
        <f t="shared" si="238"/>
        <v>0</v>
      </c>
      <c r="Q1396" s="16">
        <f t="shared" si="239"/>
        <v>0</v>
      </c>
      <c r="R1396" s="16">
        <f t="shared" si="240"/>
        <v>0</v>
      </c>
      <c r="S1396" s="16"/>
      <c r="T1396" s="110"/>
      <c r="U1396" s="111"/>
      <c r="V1396" s="111"/>
      <c r="W1396" s="111"/>
      <c r="X1396" s="112"/>
      <c r="Y1396" s="8"/>
      <c r="Z1396" s="11"/>
    </row>
    <row r="1397" spans="1:26" customFormat="1" x14ac:dyDescent="0.25">
      <c r="A1397" s="3">
        <f t="shared" si="231"/>
        <v>0</v>
      </c>
      <c r="B1397" s="43">
        <f t="shared" si="232"/>
        <v>0</v>
      </c>
      <c r="C1397" s="43">
        <f t="shared" si="233"/>
        <v>0</v>
      </c>
      <c r="D1397" s="43">
        <f t="shared" si="234"/>
        <v>0</v>
      </c>
      <c r="E1397" s="3">
        <f t="shared" si="235"/>
        <v>0</v>
      </c>
      <c r="F1397" s="45"/>
      <c r="G1397" s="70"/>
      <c r="H1397" s="50"/>
      <c r="I1397" s="50"/>
      <c r="J1397" s="59"/>
      <c r="K1397" s="59"/>
      <c r="L1397" s="59"/>
      <c r="M1397" s="60" t="str">
        <f t="shared" si="241"/>
        <v/>
      </c>
      <c r="N1397" s="4">
        <f t="shared" si="236"/>
        <v>0</v>
      </c>
      <c r="O1397" s="4">
        <f t="shared" si="237"/>
        <v>0</v>
      </c>
      <c r="P1397" s="4">
        <f t="shared" si="238"/>
        <v>0</v>
      </c>
      <c r="Q1397" s="16">
        <f t="shared" si="239"/>
        <v>0</v>
      </c>
      <c r="R1397" s="16">
        <f t="shared" si="240"/>
        <v>0</v>
      </c>
      <c r="S1397" s="16"/>
      <c r="T1397" s="110"/>
      <c r="U1397" s="111"/>
      <c r="V1397" s="111"/>
      <c r="W1397" s="111"/>
      <c r="X1397" s="112"/>
      <c r="Y1397" s="8"/>
      <c r="Z1397" s="11"/>
    </row>
    <row r="1398" spans="1:26" customFormat="1" x14ac:dyDescent="0.25">
      <c r="A1398" s="3">
        <f t="shared" si="231"/>
        <v>0</v>
      </c>
      <c r="B1398" s="43">
        <f t="shared" si="232"/>
        <v>0</v>
      </c>
      <c r="C1398" s="43">
        <f t="shared" si="233"/>
        <v>0</v>
      </c>
      <c r="D1398" s="43">
        <f t="shared" si="234"/>
        <v>0</v>
      </c>
      <c r="E1398" s="3">
        <f t="shared" si="235"/>
        <v>0</v>
      </c>
      <c r="F1398" s="45"/>
      <c r="G1398" s="70"/>
      <c r="H1398" s="50"/>
      <c r="I1398" s="50"/>
      <c r="J1398" s="59"/>
      <c r="K1398" s="59"/>
      <c r="L1398" s="59"/>
      <c r="M1398" s="60" t="str">
        <f t="shared" si="241"/>
        <v/>
      </c>
      <c r="N1398" s="4">
        <f t="shared" si="236"/>
        <v>0</v>
      </c>
      <c r="O1398" s="4">
        <f t="shared" si="237"/>
        <v>0</v>
      </c>
      <c r="P1398" s="4">
        <f t="shared" si="238"/>
        <v>0</v>
      </c>
      <c r="Q1398" s="16">
        <f t="shared" si="239"/>
        <v>0</v>
      </c>
      <c r="R1398" s="16">
        <f t="shared" si="240"/>
        <v>0</v>
      </c>
      <c r="S1398" s="16"/>
      <c r="T1398" s="110"/>
      <c r="U1398" s="111"/>
      <c r="V1398" s="111"/>
      <c r="W1398" s="111"/>
      <c r="X1398" s="112"/>
      <c r="Y1398" s="8"/>
      <c r="Z1398" s="11"/>
    </row>
    <row r="1399" spans="1:26" customFormat="1" x14ac:dyDescent="0.25">
      <c r="A1399" s="3">
        <f t="shared" si="231"/>
        <v>0</v>
      </c>
      <c r="B1399" s="43">
        <f t="shared" si="232"/>
        <v>0</v>
      </c>
      <c r="C1399" s="43">
        <f t="shared" si="233"/>
        <v>0</v>
      </c>
      <c r="D1399" s="43">
        <f t="shared" si="234"/>
        <v>0</v>
      </c>
      <c r="E1399" s="3">
        <f t="shared" si="235"/>
        <v>0</v>
      </c>
      <c r="F1399" s="45"/>
      <c r="G1399" s="70"/>
      <c r="H1399" s="50"/>
      <c r="I1399" s="50"/>
      <c r="J1399" s="59"/>
      <c r="K1399" s="59"/>
      <c r="L1399" s="59"/>
      <c r="M1399" s="60" t="str">
        <f t="shared" si="241"/>
        <v/>
      </c>
      <c r="N1399" s="4">
        <f t="shared" si="236"/>
        <v>0</v>
      </c>
      <c r="O1399" s="4">
        <f t="shared" si="237"/>
        <v>0</v>
      </c>
      <c r="P1399" s="4">
        <f t="shared" si="238"/>
        <v>0</v>
      </c>
      <c r="Q1399" s="16">
        <f t="shared" si="239"/>
        <v>0</v>
      </c>
      <c r="R1399" s="16">
        <f t="shared" si="240"/>
        <v>0</v>
      </c>
      <c r="S1399" s="16"/>
      <c r="T1399" s="110"/>
      <c r="U1399" s="111"/>
      <c r="V1399" s="111"/>
      <c r="W1399" s="111"/>
      <c r="X1399" s="112"/>
      <c r="Y1399" s="8"/>
      <c r="Z1399" s="11"/>
    </row>
    <row r="1400" spans="1:26" customFormat="1" x14ac:dyDescent="0.25">
      <c r="A1400" s="3">
        <f t="shared" si="231"/>
        <v>0</v>
      </c>
      <c r="B1400" s="43">
        <f t="shared" si="232"/>
        <v>0</v>
      </c>
      <c r="C1400" s="43">
        <f t="shared" si="233"/>
        <v>0</v>
      </c>
      <c r="D1400" s="43">
        <f t="shared" si="234"/>
        <v>0</v>
      </c>
      <c r="E1400" s="3">
        <f t="shared" si="235"/>
        <v>0</v>
      </c>
      <c r="F1400" s="45"/>
      <c r="G1400" s="70"/>
      <c r="H1400" s="50"/>
      <c r="I1400" s="50"/>
      <c r="J1400" s="59"/>
      <c r="K1400" s="59"/>
      <c r="L1400" s="59"/>
      <c r="M1400" s="60" t="str">
        <f t="shared" si="241"/>
        <v/>
      </c>
      <c r="N1400" s="4">
        <f t="shared" si="236"/>
        <v>0</v>
      </c>
      <c r="O1400" s="4">
        <f t="shared" si="237"/>
        <v>0</v>
      </c>
      <c r="P1400" s="4">
        <f t="shared" si="238"/>
        <v>0</v>
      </c>
      <c r="Q1400" s="16">
        <f t="shared" si="239"/>
        <v>0</v>
      </c>
      <c r="R1400" s="16">
        <f t="shared" si="240"/>
        <v>0</v>
      </c>
      <c r="S1400" s="16"/>
      <c r="T1400" s="110"/>
      <c r="U1400" s="111"/>
      <c r="V1400" s="111"/>
      <c r="W1400" s="111"/>
      <c r="X1400" s="112"/>
      <c r="Y1400" s="8"/>
      <c r="Z1400" s="11"/>
    </row>
    <row r="1401" spans="1:26" customFormat="1" x14ac:dyDescent="0.25">
      <c r="A1401" s="3">
        <f t="shared" si="231"/>
        <v>0</v>
      </c>
      <c r="B1401" s="43">
        <f t="shared" si="232"/>
        <v>0</v>
      </c>
      <c r="C1401" s="43">
        <f t="shared" si="233"/>
        <v>0</v>
      </c>
      <c r="D1401" s="43">
        <f t="shared" si="234"/>
        <v>0</v>
      </c>
      <c r="E1401" s="3">
        <f t="shared" si="235"/>
        <v>0</v>
      </c>
      <c r="F1401" s="45"/>
      <c r="G1401" s="70"/>
      <c r="H1401" s="50"/>
      <c r="I1401" s="50"/>
      <c r="J1401" s="59"/>
      <c r="K1401" s="59"/>
      <c r="L1401" s="59"/>
      <c r="M1401" s="60" t="str">
        <f t="shared" si="241"/>
        <v/>
      </c>
      <c r="N1401" s="4">
        <f t="shared" si="236"/>
        <v>0</v>
      </c>
      <c r="O1401" s="4">
        <f t="shared" si="237"/>
        <v>0</v>
      </c>
      <c r="P1401" s="4">
        <f t="shared" si="238"/>
        <v>0</v>
      </c>
      <c r="Q1401" s="16">
        <f t="shared" si="239"/>
        <v>0</v>
      </c>
      <c r="R1401" s="16">
        <f t="shared" si="240"/>
        <v>0</v>
      </c>
      <c r="S1401" s="16"/>
      <c r="T1401" s="110"/>
      <c r="U1401" s="111"/>
      <c r="V1401" s="111"/>
      <c r="W1401" s="111"/>
      <c r="X1401" s="112"/>
      <c r="Y1401" s="8"/>
      <c r="Z1401" s="11"/>
    </row>
    <row r="1402" spans="1:26" customFormat="1" x14ac:dyDescent="0.25">
      <c r="A1402" s="3">
        <f t="shared" si="231"/>
        <v>0</v>
      </c>
      <c r="B1402" s="43">
        <f t="shared" si="232"/>
        <v>0</v>
      </c>
      <c r="C1402" s="43">
        <f t="shared" si="233"/>
        <v>0</v>
      </c>
      <c r="D1402" s="43">
        <f t="shared" si="234"/>
        <v>0</v>
      </c>
      <c r="E1402" s="3">
        <f t="shared" si="235"/>
        <v>0</v>
      </c>
      <c r="F1402" s="45"/>
      <c r="G1402" s="70"/>
      <c r="H1402" s="50"/>
      <c r="I1402" s="50"/>
      <c r="J1402" s="59"/>
      <c r="K1402" s="59"/>
      <c r="L1402" s="59"/>
      <c r="M1402" s="60" t="str">
        <f t="shared" si="241"/>
        <v/>
      </c>
      <c r="N1402" s="4">
        <f t="shared" si="236"/>
        <v>0</v>
      </c>
      <c r="O1402" s="4">
        <f t="shared" si="237"/>
        <v>0</v>
      </c>
      <c r="P1402" s="4">
        <f t="shared" si="238"/>
        <v>0</v>
      </c>
      <c r="Q1402" s="16">
        <f t="shared" si="239"/>
        <v>0</v>
      </c>
      <c r="R1402" s="16">
        <f t="shared" si="240"/>
        <v>0</v>
      </c>
      <c r="S1402" s="16"/>
      <c r="T1402" s="110"/>
      <c r="U1402" s="111"/>
      <c r="V1402" s="111"/>
      <c r="W1402" s="111"/>
      <c r="X1402" s="112"/>
      <c r="Y1402" s="8"/>
      <c r="Z1402" s="11"/>
    </row>
    <row r="1403" spans="1:26" customFormat="1" x14ac:dyDescent="0.25">
      <c r="A1403" s="3">
        <f t="shared" si="231"/>
        <v>0</v>
      </c>
      <c r="B1403" s="43">
        <f t="shared" si="232"/>
        <v>0</v>
      </c>
      <c r="C1403" s="43">
        <f t="shared" si="233"/>
        <v>0</v>
      </c>
      <c r="D1403" s="43">
        <f t="shared" si="234"/>
        <v>0</v>
      </c>
      <c r="E1403" s="3">
        <f t="shared" si="235"/>
        <v>0</v>
      </c>
      <c r="F1403" s="45"/>
      <c r="G1403" s="70"/>
      <c r="H1403" s="50"/>
      <c r="I1403" s="50"/>
      <c r="J1403" s="59"/>
      <c r="K1403" s="59"/>
      <c r="L1403" s="59"/>
      <c r="M1403" s="60" t="str">
        <f t="shared" si="241"/>
        <v/>
      </c>
      <c r="N1403" s="4">
        <f t="shared" si="236"/>
        <v>0</v>
      </c>
      <c r="O1403" s="4">
        <f t="shared" si="237"/>
        <v>0</v>
      </c>
      <c r="P1403" s="4">
        <f t="shared" si="238"/>
        <v>0</v>
      </c>
      <c r="Q1403" s="16">
        <f t="shared" si="239"/>
        <v>0</v>
      </c>
      <c r="R1403" s="16">
        <f t="shared" si="240"/>
        <v>0</v>
      </c>
      <c r="S1403" s="16"/>
      <c r="T1403" s="110"/>
      <c r="U1403" s="111"/>
      <c r="V1403" s="111"/>
      <c r="W1403" s="111"/>
      <c r="X1403" s="112"/>
      <c r="Y1403" s="8"/>
      <c r="Z1403" s="11"/>
    </row>
    <row r="1404" spans="1:26" customFormat="1" x14ac:dyDescent="0.25">
      <c r="A1404" s="3">
        <f t="shared" si="231"/>
        <v>0</v>
      </c>
      <c r="B1404" s="43">
        <f t="shared" si="232"/>
        <v>0</v>
      </c>
      <c r="C1404" s="43">
        <f t="shared" si="233"/>
        <v>0</v>
      </c>
      <c r="D1404" s="43">
        <f t="shared" si="234"/>
        <v>0</v>
      </c>
      <c r="E1404" s="3">
        <f t="shared" si="235"/>
        <v>0</v>
      </c>
      <c r="F1404" s="45"/>
      <c r="G1404" s="70"/>
      <c r="H1404" s="50"/>
      <c r="I1404" s="50"/>
      <c r="J1404" s="59"/>
      <c r="K1404" s="59"/>
      <c r="L1404" s="59"/>
      <c r="M1404" s="60" t="str">
        <f t="shared" si="241"/>
        <v/>
      </c>
      <c r="N1404" s="4">
        <f t="shared" si="236"/>
        <v>0</v>
      </c>
      <c r="O1404" s="4">
        <f t="shared" si="237"/>
        <v>0</v>
      </c>
      <c r="P1404" s="4">
        <f t="shared" si="238"/>
        <v>0</v>
      </c>
      <c r="Q1404" s="16">
        <f t="shared" si="239"/>
        <v>0</v>
      </c>
      <c r="R1404" s="16">
        <f t="shared" si="240"/>
        <v>0</v>
      </c>
      <c r="S1404" s="16"/>
      <c r="T1404" s="110"/>
      <c r="U1404" s="111"/>
      <c r="V1404" s="111"/>
      <c r="W1404" s="111"/>
      <c r="X1404" s="112"/>
      <c r="Y1404" s="8"/>
      <c r="Z1404" s="11"/>
    </row>
    <row r="1405" spans="1:26" customFormat="1" x14ac:dyDescent="0.25">
      <c r="A1405" s="3">
        <f t="shared" si="231"/>
        <v>0</v>
      </c>
      <c r="B1405" s="43">
        <f t="shared" si="232"/>
        <v>0</v>
      </c>
      <c r="C1405" s="43">
        <f t="shared" si="233"/>
        <v>0</v>
      </c>
      <c r="D1405" s="43">
        <f t="shared" si="234"/>
        <v>0</v>
      </c>
      <c r="E1405" s="3">
        <f t="shared" si="235"/>
        <v>0</v>
      </c>
      <c r="F1405" s="45"/>
      <c r="G1405" s="70"/>
      <c r="H1405" s="50"/>
      <c r="I1405" s="50"/>
      <c r="J1405" s="59"/>
      <c r="K1405" s="59"/>
      <c r="L1405" s="59"/>
      <c r="M1405" s="60" t="str">
        <f t="shared" si="241"/>
        <v/>
      </c>
      <c r="N1405" s="4">
        <f t="shared" si="236"/>
        <v>0</v>
      </c>
      <c r="O1405" s="4">
        <f t="shared" si="237"/>
        <v>0</v>
      </c>
      <c r="P1405" s="4">
        <f t="shared" si="238"/>
        <v>0</v>
      </c>
      <c r="Q1405" s="16">
        <f t="shared" si="239"/>
        <v>0</v>
      </c>
      <c r="R1405" s="16">
        <f t="shared" si="240"/>
        <v>0</v>
      </c>
      <c r="S1405" s="16"/>
      <c r="T1405" s="110"/>
      <c r="U1405" s="111"/>
      <c r="V1405" s="111"/>
      <c r="W1405" s="111"/>
      <c r="X1405" s="112"/>
      <c r="Y1405" s="8"/>
      <c r="Z1405" s="11"/>
    </row>
    <row r="1406" spans="1:26" customFormat="1" x14ac:dyDescent="0.25">
      <c r="A1406" s="3">
        <f t="shared" si="231"/>
        <v>0</v>
      </c>
      <c r="B1406" s="43">
        <f t="shared" si="232"/>
        <v>0</v>
      </c>
      <c r="C1406" s="43">
        <f t="shared" si="233"/>
        <v>0</v>
      </c>
      <c r="D1406" s="43">
        <f t="shared" si="234"/>
        <v>0</v>
      </c>
      <c r="E1406" s="3">
        <f t="shared" si="235"/>
        <v>0</v>
      </c>
      <c r="F1406" s="45"/>
      <c r="G1406" s="70"/>
      <c r="H1406" s="50"/>
      <c r="I1406" s="50"/>
      <c r="J1406" s="59"/>
      <c r="K1406" s="59"/>
      <c r="L1406" s="59"/>
      <c r="M1406" s="60" t="str">
        <f t="shared" si="241"/>
        <v/>
      </c>
      <c r="N1406" s="4">
        <f t="shared" si="236"/>
        <v>0</v>
      </c>
      <c r="O1406" s="4">
        <f t="shared" si="237"/>
        <v>0</v>
      </c>
      <c r="P1406" s="4">
        <f t="shared" si="238"/>
        <v>0</v>
      </c>
      <c r="Q1406" s="16">
        <f t="shared" si="239"/>
        <v>0</v>
      </c>
      <c r="R1406" s="16">
        <f t="shared" si="240"/>
        <v>0</v>
      </c>
      <c r="S1406" s="16"/>
      <c r="T1406" s="110"/>
      <c r="U1406" s="111"/>
      <c r="V1406" s="111"/>
      <c r="W1406" s="111"/>
      <c r="X1406" s="112"/>
      <c r="Y1406" s="8"/>
      <c r="Z1406" s="11"/>
    </row>
    <row r="1407" spans="1:26" customFormat="1" x14ac:dyDescent="0.25">
      <c r="A1407" s="3">
        <f t="shared" si="231"/>
        <v>0</v>
      </c>
      <c r="B1407" s="43">
        <f t="shared" si="232"/>
        <v>0</v>
      </c>
      <c r="C1407" s="43">
        <f t="shared" si="233"/>
        <v>0</v>
      </c>
      <c r="D1407" s="43">
        <f t="shared" si="234"/>
        <v>0</v>
      </c>
      <c r="E1407" s="3">
        <f t="shared" si="235"/>
        <v>0</v>
      </c>
      <c r="F1407" s="45"/>
      <c r="G1407" s="70"/>
      <c r="H1407" s="50"/>
      <c r="I1407" s="50"/>
      <c r="J1407" s="59"/>
      <c r="K1407" s="59"/>
      <c r="L1407" s="59"/>
      <c r="M1407" s="60" t="str">
        <f t="shared" si="241"/>
        <v/>
      </c>
      <c r="N1407" s="4">
        <f t="shared" si="236"/>
        <v>0</v>
      </c>
      <c r="O1407" s="4">
        <f t="shared" si="237"/>
        <v>0</v>
      </c>
      <c r="P1407" s="4">
        <f t="shared" si="238"/>
        <v>0</v>
      </c>
      <c r="Q1407" s="16">
        <f t="shared" si="239"/>
        <v>0</v>
      </c>
      <c r="R1407" s="16">
        <f t="shared" si="240"/>
        <v>0</v>
      </c>
      <c r="S1407" s="16"/>
      <c r="T1407" s="110"/>
      <c r="U1407" s="111"/>
      <c r="V1407" s="111"/>
      <c r="W1407" s="111"/>
      <c r="X1407" s="112"/>
      <c r="Y1407" s="8"/>
      <c r="Z1407" s="11"/>
    </row>
    <row r="1408" spans="1:26" customFormat="1" x14ac:dyDescent="0.25">
      <c r="A1408" s="3">
        <f t="shared" si="231"/>
        <v>0</v>
      </c>
      <c r="B1408" s="43">
        <f t="shared" si="232"/>
        <v>0</v>
      </c>
      <c r="C1408" s="43">
        <f t="shared" si="233"/>
        <v>0</v>
      </c>
      <c r="D1408" s="43">
        <f t="shared" si="234"/>
        <v>0</v>
      </c>
      <c r="E1408" s="3">
        <f t="shared" si="235"/>
        <v>0</v>
      </c>
      <c r="F1408" s="45"/>
      <c r="G1408" s="70"/>
      <c r="H1408" s="50"/>
      <c r="I1408" s="50"/>
      <c r="J1408" s="59"/>
      <c r="K1408" s="59"/>
      <c r="L1408" s="59"/>
      <c r="M1408" s="60" t="str">
        <f t="shared" si="241"/>
        <v/>
      </c>
      <c r="N1408" s="4">
        <f t="shared" si="236"/>
        <v>0</v>
      </c>
      <c r="O1408" s="4">
        <f t="shared" si="237"/>
        <v>0</v>
      </c>
      <c r="P1408" s="4">
        <f t="shared" si="238"/>
        <v>0</v>
      </c>
      <c r="Q1408" s="16">
        <f t="shared" si="239"/>
        <v>0</v>
      </c>
      <c r="R1408" s="16">
        <f t="shared" si="240"/>
        <v>0</v>
      </c>
      <c r="S1408" s="16"/>
      <c r="T1408" s="110"/>
      <c r="U1408" s="111"/>
      <c r="V1408" s="111"/>
      <c r="W1408" s="111"/>
      <c r="X1408" s="112"/>
      <c r="Y1408" s="8"/>
      <c r="Z1408" s="11"/>
    </row>
    <row r="1409" spans="1:26" customFormat="1" x14ac:dyDescent="0.25">
      <c r="A1409" s="3">
        <f t="shared" si="231"/>
        <v>0</v>
      </c>
      <c r="B1409" s="43">
        <f t="shared" si="232"/>
        <v>0</v>
      </c>
      <c r="C1409" s="43">
        <f t="shared" si="233"/>
        <v>0</v>
      </c>
      <c r="D1409" s="43">
        <f t="shared" si="234"/>
        <v>0</v>
      </c>
      <c r="E1409" s="3">
        <f t="shared" si="235"/>
        <v>0</v>
      </c>
      <c r="F1409" s="45"/>
      <c r="G1409" s="70"/>
      <c r="H1409" s="50"/>
      <c r="I1409" s="50"/>
      <c r="J1409" s="59"/>
      <c r="K1409" s="59"/>
      <c r="L1409" s="59"/>
      <c r="M1409" s="60" t="str">
        <f t="shared" si="241"/>
        <v/>
      </c>
      <c r="N1409" s="4">
        <f t="shared" si="236"/>
        <v>0</v>
      </c>
      <c r="O1409" s="4">
        <f t="shared" si="237"/>
        <v>0</v>
      </c>
      <c r="P1409" s="4">
        <f t="shared" si="238"/>
        <v>0</v>
      </c>
      <c r="Q1409" s="16">
        <f t="shared" si="239"/>
        <v>0</v>
      </c>
      <c r="R1409" s="16">
        <f t="shared" si="240"/>
        <v>0</v>
      </c>
      <c r="S1409" s="16"/>
      <c r="T1409" s="110"/>
      <c r="U1409" s="111"/>
      <c r="V1409" s="111"/>
      <c r="W1409" s="111"/>
      <c r="X1409" s="112"/>
      <c r="Y1409" s="8"/>
      <c r="Z1409" s="11"/>
    </row>
    <row r="1410" spans="1:26" customFormat="1" x14ac:dyDescent="0.25">
      <c r="A1410" s="3">
        <f t="shared" si="231"/>
        <v>0</v>
      </c>
      <c r="B1410" s="43">
        <f t="shared" si="232"/>
        <v>0</v>
      </c>
      <c r="C1410" s="43">
        <f t="shared" si="233"/>
        <v>0</v>
      </c>
      <c r="D1410" s="43">
        <f t="shared" si="234"/>
        <v>0</v>
      </c>
      <c r="E1410" s="3">
        <f t="shared" si="235"/>
        <v>0</v>
      </c>
      <c r="F1410" s="45"/>
      <c r="G1410" s="70"/>
      <c r="H1410" s="50"/>
      <c r="I1410" s="50"/>
      <c r="J1410" s="59"/>
      <c r="K1410" s="59"/>
      <c r="L1410" s="59"/>
      <c r="M1410" s="60" t="str">
        <f t="shared" si="241"/>
        <v/>
      </c>
      <c r="N1410" s="4">
        <f t="shared" si="236"/>
        <v>0</v>
      </c>
      <c r="O1410" s="4">
        <f t="shared" si="237"/>
        <v>0</v>
      </c>
      <c r="P1410" s="4">
        <f t="shared" si="238"/>
        <v>0</v>
      </c>
      <c r="Q1410" s="16">
        <f t="shared" si="239"/>
        <v>0</v>
      </c>
      <c r="R1410" s="16">
        <f t="shared" si="240"/>
        <v>0</v>
      </c>
      <c r="S1410" s="16"/>
      <c r="T1410" s="110"/>
      <c r="U1410" s="111"/>
      <c r="V1410" s="111"/>
      <c r="W1410" s="111"/>
      <c r="X1410" s="112"/>
      <c r="Y1410" s="8"/>
      <c r="Z1410" s="11"/>
    </row>
    <row r="1411" spans="1:26" customFormat="1" x14ac:dyDescent="0.25">
      <c r="A1411" s="3">
        <f t="shared" si="231"/>
        <v>0</v>
      </c>
      <c r="B1411" s="43">
        <f t="shared" si="232"/>
        <v>0</v>
      </c>
      <c r="C1411" s="43">
        <f t="shared" si="233"/>
        <v>0</v>
      </c>
      <c r="D1411" s="43">
        <f t="shared" si="234"/>
        <v>0</v>
      </c>
      <c r="E1411" s="3">
        <f t="shared" si="235"/>
        <v>0</v>
      </c>
      <c r="F1411" s="45"/>
      <c r="G1411" s="70"/>
      <c r="H1411" s="50"/>
      <c r="I1411" s="50"/>
      <c r="J1411" s="59"/>
      <c r="K1411" s="59"/>
      <c r="L1411" s="59"/>
      <c r="M1411" s="60" t="str">
        <f t="shared" si="241"/>
        <v/>
      </c>
      <c r="N1411" s="4">
        <f t="shared" si="236"/>
        <v>0</v>
      </c>
      <c r="O1411" s="4">
        <f t="shared" si="237"/>
        <v>0</v>
      </c>
      <c r="P1411" s="4">
        <f t="shared" si="238"/>
        <v>0</v>
      </c>
      <c r="Q1411" s="16">
        <f t="shared" si="239"/>
        <v>0</v>
      </c>
      <c r="R1411" s="16">
        <f t="shared" si="240"/>
        <v>0</v>
      </c>
      <c r="S1411" s="16"/>
      <c r="T1411" s="110"/>
      <c r="U1411" s="111"/>
      <c r="V1411" s="111"/>
      <c r="W1411" s="111"/>
      <c r="X1411" s="112"/>
      <c r="Y1411" s="8"/>
      <c r="Z1411" s="11"/>
    </row>
    <row r="1412" spans="1:26" customFormat="1" x14ac:dyDescent="0.25">
      <c r="A1412" s="3">
        <f t="shared" si="231"/>
        <v>0</v>
      </c>
      <c r="B1412" s="43">
        <f t="shared" si="232"/>
        <v>0</v>
      </c>
      <c r="C1412" s="43">
        <f t="shared" si="233"/>
        <v>0</v>
      </c>
      <c r="D1412" s="43">
        <f t="shared" si="234"/>
        <v>0</v>
      </c>
      <c r="E1412" s="3">
        <f t="shared" si="235"/>
        <v>0</v>
      </c>
      <c r="F1412" s="45"/>
      <c r="G1412" s="70"/>
      <c r="H1412" s="50"/>
      <c r="I1412" s="50"/>
      <c r="J1412" s="59"/>
      <c r="K1412" s="59"/>
      <c r="L1412" s="59"/>
      <c r="M1412" s="60" t="str">
        <f t="shared" si="241"/>
        <v/>
      </c>
      <c r="N1412" s="4">
        <f t="shared" si="236"/>
        <v>0</v>
      </c>
      <c r="O1412" s="4">
        <f t="shared" si="237"/>
        <v>0</v>
      </c>
      <c r="P1412" s="4">
        <f t="shared" si="238"/>
        <v>0</v>
      </c>
      <c r="Q1412" s="16">
        <f t="shared" si="239"/>
        <v>0</v>
      </c>
      <c r="R1412" s="16">
        <f t="shared" si="240"/>
        <v>0</v>
      </c>
      <c r="S1412" s="16"/>
      <c r="T1412" s="113"/>
      <c r="U1412" s="114"/>
      <c r="V1412" s="114"/>
      <c r="W1412" s="114"/>
      <c r="X1412" s="115"/>
      <c r="Y1412" s="8"/>
      <c r="Z1412" s="11"/>
    </row>
    <row r="1413" spans="1:26" customFormat="1" x14ac:dyDescent="0.25">
      <c r="A1413" s="3">
        <f t="shared" si="231"/>
        <v>0</v>
      </c>
      <c r="B1413" s="43">
        <f t="shared" si="232"/>
        <v>0</v>
      </c>
      <c r="C1413" s="43">
        <f t="shared" si="233"/>
        <v>0</v>
      </c>
      <c r="D1413" s="43">
        <f t="shared" si="234"/>
        <v>0</v>
      </c>
      <c r="E1413" s="3">
        <f t="shared" si="235"/>
        <v>0</v>
      </c>
      <c r="F1413" s="45"/>
      <c r="G1413" s="70"/>
      <c r="H1413" s="50"/>
      <c r="I1413" s="50"/>
      <c r="J1413" s="59"/>
      <c r="K1413" s="59"/>
      <c r="L1413" s="59"/>
      <c r="M1413" s="60" t="str">
        <f t="shared" si="241"/>
        <v/>
      </c>
      <c r="N1413" s="4">
        <f t="shared" si="236"/>
        <v>0</v>
      </c>
      <c r="O1413" s="4">
        <f t="shared" si="237"/>
        <v>0</v>
      </c>
      <c r="P1413" s="4">
        <f t="shared" si="238"/>
        <v>0</v>
      </c>
      <c r="Q1413" s="16">
        <f t="shared" si="239"/>
        <v>0</v>
      </c>
      <c r="R1413" s="16">
        <f t="shared" si="240"/>
        <v>0</v>
      </c>
      <c r="S1413" s="16"/>
      <c r="T1413" s="110"/>
      <c r="U1413" s="111"/>
      <c r="V1413" s="111"/>
      <c r="W1413" s="111"/>
      <c r="X1413" s="112"/>
      <c r="Y1413" s="8"/>
      <c r="Z1413" s="11"/>
    </row>
    <row r="1414" spans="1:26" customFormat="1" x14ac:dyDescent="0.25">
      <c r="A1414" s="3">
        <f t="shared" si="231"/>
        <v>0</v>
      </c>
      <c r="B1414" s="43">
        <f t="shared" si="232"/>
        <v>0</v>
      </c>
      <c r="C1414" s="43">
        <f t="shared" si="233"/>
        <v>0</v>
      </c>
      <c r="D1414" s="43">
        <f t="shared" si="234"/>
        <v>0</v>
      </c>
      <c r="E1414" s="3">
        <f t="shared" si="235"/>
        <v>0</v>
      </c>
      <c r="F1414" s="45"/>
      <c r="G1414" s="70"/>
      <c r="H1414" s="50"/>
      <c r="I1414" s="50"/>
      <c r="J1414" s="59"/>
      <c r="K1414" s="59"/>
      <c r="L1414" s="59"/>
      <c r="M1414" s="60" t="str">
        <f t="shared" si="241"/>
        <v/>
      </c>
      <c r="N1414" s="4">
        <f t="shared" si="236"/>
        <v>0</v>
      </c>
      <c r="O1414" s="4">
        <f t="shared" si="237"/>
        <v>0</v>
      </c>
      <c r="P1414" s="4">
        <f t="shared" si="238"/>
        <v>0</v>
      </c>
      <c r="Q1414" s="16">
        <f t="shared" si="239"/>
        <v>0</v>
      </c>
      <c r="R1414" s="16">
        <f t="shared" si="240"/>
        <v>0</v>
      </c>
      <c r="S1414" s="16"/>
      <c r="T1414" s="110"/>
      <c r="U1414" s="111"/>
      <c r="V1414" s="111"/>
      <c r="W1414" s="111"/>
      <c r="X1414" s="112"/>
      <c r="Y1414" s="8"/>
      <c r="Z1414" s="11"/>
    </row>
    <row r="1415" spans="1:26" customFormat="1" x14ac:dyDescent="0.25">
      <c r="A1415" s="3">
        <f t="shared" si="231"/>
        <v>0</v>
      </c>
      <c r="B1415" s="43">
        <f t="shared" si="232"/>
        <v>0</v>
      </c>
      <c r="C1415" s="43">
        <f t="shared" si="233"/>
        <v>0</v>
      </c>
      <c r="D1415" s="43">
        <f t="shared" si="234"/>
        <v>0</v>
      </c>
      <c r="E1415" s="3">
        <f t="shared" si="235"/>
        <v>0</v>
      </c>
      <c r="F1415" s="45"/>
      <c r="G1415" s="70"/>
      <c r="H1415" s="50"/>
      <c r="I1415" s="50"/>
      <c r="J1415" s="59"/>
      <c r="K1415" s="59"/>
      <c r="L1415" s="59"/>
      <c r="M1415" s="60" t="str">
        <f t="shared" si="241"/>
        <v/>
      </c>
      <c r="N1415" s="4">
        <f t="shared" si="236"/>
        <v>0</v>
      </c>
      <c r="O1415" s="4">
        <f t="shared" si="237"/>
        <v>0</v>
      </c>
      <c r="P1415" s="4">
        <f t="shared" si="238"/>
        <v>0</v>
      </c>
      <c r="Q1415" s="16">
        <f t="shared" si="239"/>
        <v>0</v>
      </c>
      <c r="R1415" s="16">
        <f t="shared" si="240"/>
        <v>0</v>
      </c>
      <c r="S1415" s="16"/>
      <c r="T1415" s="110"/>
      <c r="U1415" s="111"/>
      <c r="V1415" s="111"/>
      <c r="W1415" s="111"/>
      <c r="X1415" s="112"/>
      <c r="Y1415" s="8"/>
      <c r="Z1415" s="11"/>
    </row>
    <row r="1416" spans="1:26" customFormat="1" x14ac:dyDescent="0.25">
      <c r="A1416" s="3">
        <f t="shared" si="231"/>
        <v>0</v>
      </c>
      <c r="B1416" s="43">
        <f t="shared" si="232"/>
        <v>0</v>
      </c>
      <c r="C1416" s="43">
        <f t="shared" si="233"/>
        <v>0</v>
      </c>
      <c r="D1416" s="43">
        <f t="shared" si="234"/>
        <v>0</v>
      </c>
      <c r="E1416" s="3">
        <f t="shared" si="235"/>
        <v>0</v>
      </c>
      <c r="F1416" s="45"/>
      <c r="G1416" s="70"/>
      <c r="H1416" s="50"/>
      <c r="I1416" s="50"/>
      <c r="J1416" s="59"/>
      <c r="K1416" s="59"/>
      <c r="L1416" s="59"/>
      <c r="M1416" s="60" t="str">
        <f t="shared" si="241"/>
        <v/>
      </c>
      <c r="N1416" s="4">
        <f t="shared" si="236"/>
        <v>0</v>
      </c>
      <c r="O1416" s="4">
        <f t="shared" si="237"/>
        <v>0</v>
      </c>
      <c r="P1416" s="4">
        <f t="shared" si="238"/>
        <v>0</v>
      </c>
      <c r="Q1416" s="16">
        <f t="shared" si="239"/>
        <v>0</v>
      </c>
      <c r="R1416" s="16">
        <f t="shared" si="240"/>
        <v>0</v>
      </c>
      <c r="S1416" s="16"/>
      <c r="T1416" s="110"/>
      <c r="U1416" s="111"/>
      <c r="V1416" s="111"/>
      <c r="W1416" s="111"/>
      <c r="X1416" s="112"/>
      <c r="Y1416" s="8"/>
      <c r="Z1416" s="11"/>
    </row>
    <row r="1417" spans="1:26" customFormat="1" x14ac:dyDescent="0.25">
      <c r="A1417" s="3">
        <f t="shared" si="231"/>
        <v>0</v>
      </c>
      <c r="B1417" s="43">
        <f t="shared" si="232"/>
        <v>0</v>
      </c>
      <c r="C1417" s="43">
        <f t="shared" si="233"/>
        <v>0</v>
      </c>
      <c r="D1417" s="43">
        <f t="shared" si="234"/>
        <v>0</v>
      </c>
      <c r="E1417" s="3">
        <f t="shared" si="235"/>
        <v>0</v>
      </c>
      <c r="F1417" s="45"/>
      <c r="G1417" s="70"/>
      <c r="H1417" s="50"/>
      <c r="I1417" s="50"/>
      <c r="J1417" s="59"/>
      <c r="K1417" s="59"/>
      <c r="L1417" s="59"/>
      <c r="M1417" s="60" t="str">
        <f t="shared" si="241"/>
        <v/>
      </c>
      <c r="N1417" s="4">
        <f t="shared" si="236"/>
        <v>0</v>
      </c>
      <c r="O1417" s="4">
        <f t="shared" si="237"/>
        <v>0</v>
      </c>
      <c r="P1417" s="4">
        <f t="shared" si="238"/>
        <v>0</v>
      </c>
      <c r="Q1417" s="16">
        <f t="shared" si="239"/>
        <v>0</v>
      </c>
      <c r="R1417" s="16">
        <f t="shared" si="240"/>
        <v>0</v>
      </c>
      <c r="S1417" s="16"/>
      <c r="T1417" s="110"/>
      <c r="U1417" s="111"/>
      <c r="V1417" s="111"/>
      <c r="W1417" s="111"/>
      <c r="X1417" s="112"/>
      <c r="Y1417" s="8"/>
      <c r="Z1417" s="11"/>
    </row>
    <row r="1418" spans="1:26" customFormat="1" x14ac:dyDescent="0.25">
      <c r="A1418" s="3">
        <f t="shared" si="231"/>
        <v>0</v>
      </c>
      <c r="B1418" s="43">
        <f t="shared" si="232"/>
        <v>0</v>
      </c>
      <c r="C1418" s="43">
        <f t="shared" si="233"/>
        <v>0</v>
      </c>
      <c r="D1418" s="43">
        <f t="shared" si="234"/>
        <v>0</v>
      </c>
      <c r="E1418" s="3">
        <f t="shared" si="235"/>
        <v>0</v>
      </c>
      <c r="F1418" s="45"/>
      <c r="G1418" s="70"/>
      <c r="H1418" s="50"/>
      <c r="I1418" s="50"/>
      <c r="J1418" s="59"/>
      <c r="K1418" s="59"/>
      <c r="L1418" s="59"/>
      <c r="M1418" s="60" t="str">
        <f t="shared" si="241"/>
        <v/>
      </c>
      <c r="N1418" s="4">
        <f t="shared" si="236"/>
        <v>0</v>
      </c>
      <c r="O1418" s="4">
        <f t="shared" si="237"/>
        <v>0</v>
      </c>
      <c r="P1418" s="4">
        <f t="shared" si="238"/>
        <v>0</v>
      </c>
      <c r="Q1418" s="16">
        <f t="shared" si="239"/>
        <v>0</v>
      </c>
      <c r="R1418" s="16">
        <f t="shared" si="240"/>
        <v>0</v>
      </c>
      <c r="S1418" s="16"/>
      <c r="T1418" s="110"/>
      <c r="U1418" s="111"/>
      <c r="V1418" s="111"/>
      <c r="W1418" s="111"/>
      <c r="X1418" s="112"/>
      <c r="Y1418" s="8"/>
      <c r="Z1418" s="11"/>
    </row>
    <row r="1419" spans="1:26" customFormat="1" x14ac:dyDescent="0.25">
      <c r="A1419" s="3">
        <f t="shared" si="231"/>
        <v>0</v>
      </c>
      <c r="B1419" s="43">
        <f t="shared" si="232"/>
        <v>0</v>
      </c>
      <c r="C1419" s="43">
        <f t="shared" si="233"/>
        <v>0</v>
      </c>
      <c r="D1419" s="43">
        <f t="shared" si="234"/>
        <v>0</v>
      </c>
      <c r="E1419" s="3">
        <f t="shared" si="235"/>
        <v>0</v>
      </c>
      <c r="F1419" s="45"/>
      <c r="G1419" s="70"/>
      <c r="H1419" s="50"/>
      <c r="I1419" s="50"/>
      <c r="J1419" s="59"/>
      <c r="K1419" s="59"/>
      <c r="L1419" s="59"/>
      <c r="M1419" s="60" t="str">
        <f t="shared" si="241"/>
        <v/>
      </c>
      <c r="N1419" s="4">
        <f t="shared" si="236"/>
        <v>0</v>
      </c>
      <c r="O1419" s="4">
        <f t="shared" si="237"/>
        <v>0</v>
      </c>
      <c r="P1419" s="4">
        <f t="shared" si="238"/>
        <v>0</v>
      </c>
      <c r="Q1419" s="16">
        <f t="shared" si="239"/>
        <v>0</v>
      </c>
      <c r="R1419" s="16">
        <f t="shared" si="240"/>
        <v>0</v>
      </c>
      <c r="S1419" s="16"/>
      <c r="T1419" s="110"/>
      <c r="U1419" s="111"/>
      <c r="V1419" s="111"/>
      <c r="W1419" s="111"/>
      <c r="X1419" s="112"/>
      <c r="Y1419" s="8"/>
      <c r="Z1419" s="11"/>
    </row>
    <row r="1420" spans="1:26" customFormat="1" x14ac:dyDescent="0.25">
      <c r="A1420" s="3">
        <f t="shared" si="231"/>
        <v>0</v>
      </c>
      <c r="B1420" s="43">
        <f t="shared" si="232"/>
        <v>0</v>
      </c>
      <c r="C1420" s="43">
        <f t="shared" si="233"/>
        <v>0</v>
      </c>
      <c r="D1420" s="43">
        <f t="shared" si="234"/>
        <v>0</v>
      </c>
      <c r="E1420" s="3">
        <f t="shared" si="235"/>
        <v>0</v>
      </c>
      <c r="F1420" s="45"/>
      <c r="G1420" s="70"/>
      <c r="H1420" s="50"/>
      <c r="I1420" s="50"/>
      <c r="J1420" s="59"/>
      <c r="K1420" s="59"/>
      <c r="L1420" s="59"/>
      <c r="M1420" s="60" t="str">
        <f t="shared" si="241"/>
        <v/>
      </c>
      <c r="N1420" s="4">
        <f t="shared" si="236"/>
        <v>0</v>
      </c>
      <c r="O1420" s="4">
        <f t="shared" si="237"/>
        <v>0</v>
      </c>
      <c r="P1420" s="4">
        <f t="shared" si="238"/>
        <v>0</v>
      </c>
      <c r="Q1420" s="16">
        <f t="shared" si="239"/>
        <v>0</v>
      </c>
      <c r="R1420" s="16">
        <f t="shared" si="240"/>
        <v>0</v>
      </c>
      <c r="S1420" s="16"/>
      <c r="T1420" s="110"/>
      <c r="U1420" s="111"/>
      <c r="V1420" s="111"/>
      <c r="W1420" s="111"/>
      <c r="X1420" s="112"/>
      <c r="Y1420" s="8"/>
      <c r="Z1420" s="11"/>
    </row>
    <row r="1421" spans="1:26" customFormat="1" x14ac:dyDescent="0.25">
      <c r="A1421" s="3">
        <f t="shared" si="231"/>
        <v>0</v>
      </c>
      <c r="B1421" s="43">
        <f t="shared" si="232"/>
        <v>0</v>
      </c>
      <c r="C1421" s="43">
        <f t="shared" si="233"/>
        <v>0</v>
      </c>
      <c r="D1421" s="43">
        <f t="shared" si="234"/>
        <v>0</v>
      </c>
      <c r="E1421" s="3">
        <f t="shared" si="235"/>
        <v>0</v>
      </c>
      <c r="F1421" s="45"/>
      <c r="G1421" s="70"/>
      <c r="H1421" s="50"/>
      <c r="I1421" s="50"/>
      <c r="J1421" s="59"/>
      <c r="K1421" s="59"/>
      <c r="L1421" s="59"/>
      <c r="M1421" s="60" t="str">
        <f t="shared" si="241"/>
        <v/>
      </c>
      <c r="N1421" s="4">
        <f t="shared" si="236"/>
        <v>0</v>
      </c>
      <c r="O1421" s="4">
        <f t="shared" si="237"/>
        <v>0</v>
      </c>
      <c r="P1421" s="4">
        <f t="shared" si="238"/>
        <v>0</v>
      </c>
      <c r="Q1421" s="16">
        <f t="shared" si="239"/>
        <v>0</v>
      </c>
      <c r="R1421" s="16">
        <f t="shared" si="240"/>
        <v>0</v>
      </c>
      <c r="S1421" s="16"/>
      <c r="T1421" s="110"/>
      <c r="U1421" s="111"/>
      <c r="V1421" s="111"/>
      <c r="W1421" s="111"/>
      <c r="X1421" s="112"/>
      <c r="Y1421" s="8"/>
      <c r="Z1421" s="11"/>
    </row>
    <row r="1422" spans="1:26" customFormat="1" x14ac:dyDescent="0.25">
      <c r="A1422" s="3">
        <f t="shared" si="231"/>
        <v>0</v>
      </c>
      <c r="B1422" s="43">
        <f t="shared" si="232"/>
        <v>0</v>
      </c>
      <c r="C1422" s="43">
        <f t="shared" si="233"/>
        <v>0</v>
      </c>
      <c r="D1422" s="43">
        <f t="shared" si="234"/>
        <v>0</v>
      </c>
      <c r="E1422" s="3">
        <f t="shared" si="235"/>
        <v>0</v>
      </c>
      <c r="F1422" s="45"/>
      <c r="G1422" s="70"/>
      <c r="H1422" s="50"/>
      <c r="I1422" s="50"/>
      <c r="J1422" s="59"/>
      <c r="K1422" s="59"/>
      <c r="L1422" s="59"/>
      <c r="M1422" s="60" t="str">
        <f t="shared" si="241"/>
        <v/>
      </c>
      <c r="N1422" s="4">
        <f t="shared" si="236"/>
        <v>0</v>
      </c>
      <c r="O1422" s="4">
        <f t="shared" si="237"/>
        <v>0</v>
      </c>
      <c r="P1422" s="4">
        <f t="shared" si="238"/>
        <v>0</v>
      </c>
      <c r="Q1422" s="16">
        <f t="shared" si="239"/>
        <v>0</v>
      </c>
      <c r="R1422" s="16">
        <f t="shared" si="240"/>
        <v>0</v>
      </c>
      <c r="S1422" s="16"/>
      <c r="T1422" s="110"/>
      <c r="U1422" s="111"/>
      <c r="V1422" s="111"/>
      <c r="W1422" s="111"/>
      <c r="X1422" s="112"/>
      <c r="Y1422" s="8"/>
      <c r="Z1422" s="11"/>
    </row>
    <row r="1423" spans="1:26" customFormat="1" x14ac:dyDescent="0.25">
      <c r="A1423" s="3">
        <f t="shared" si="231"/>
        <v>0</v>
      </c>
      <c r="B1423" s="43">
        <f t="shared" si="232"/>
        <v>0</v>
      </c>
      <c r="C1423" s="43">
        <f t="shared" si="233"/>
        <v>0</v>
      </c>
      <c r="D1423" s="43">
        <f t="shared" si="234"/>
        <v>0</v>
      </c>
      <c r="E1423" s="3">
        <f t="shared" si="235"/>
        <v>0</v>
      </c>
      <c r="F1423" s="45"/>
      <c r="G1423" s="70"/>
      <c r="H1423" s="50"/>
      <c r="I1423" s="50"/>
      <c r="J1423" s="59"/>
      <c r="K1423" s="59"/>
      <c r="L1423" s="59"/>
      <c r="M1423" s="60" t="str">
        <f t="shared" si="241"/>
        <v/>
      </c>
      <c r="N1423" s="4">
        <f t="shared" si="236"/>
        <v>0</v>
      </c>
      <c r="O1423" s="4">
        <f t="shared" si="237"/>
        <v>0</v>
      </c>
      <c r="P1423" s="4">
        <f t="shared" si="238"/>
        <v>0</v>
      </c>
      <c r="Q1423" s="16">
        <f t="shared" si="239"/>
        <v>0</v>
      </c>
      <c r="R1423" s="16">
        <f t="shared" si="240"/>
        <v>0</v>
      </c>
      <c r="S1423" s="16"/>
      <c r="T1423" s="110"/>
      <c r="U1423" s="111"/>
      <c r="V1423" s="111"/>
      <c r="W1423" s="111"/>
      <c r="X1423" s="112"/>
      <c r="Y1423" s="8"/>
      <c r="Z1423" s="11"/>
    </row>
    <row r="1424" spans="1:26" customFormat="1" x14ac:dyDescent="0.25">
      <c r="A1424" s="3">
        <f t="shared" si="231"/>
        <v>0</v>
      </c>
      <c r="B1424" s="43">
        <f t="shared" si="232"/>
        <v>0</v>
      </c>
      <c r="C1424" s="43">
        <f t="shared" si="233"/>
        <v>0</v>
      </c>
      <c r="D1424" s="43">
        <f t="shared" si="234"/>
        <v>0</v>
      </c>
      <c r="E1424" s="3">
        <f t="shared" si="235"/>
        <v>0</v>
      </c>
      <c r="F1424" s="45"/>
      <c r="G1424" s="70"/>
      <c r="H1424" s="50"/>
      <c r="I1424" s="50"/>
      <c r="J1424" s="59"/>
      <c r="K1424" s="59"/>
      <c r="L1424" s="59"/>
      <c r="M1424" s="60" t="str">
        <f t="shared" si="241"/>
        <v/>
      </c>
      <c r="N1424" s="4">
        <f t="shared" si="236"/>
        <v>0</v>
      </c>
      <c r="O1424" s="4">
        <f t="shared" si="237"/>
        <v>0</v>
      </c>
      <c r="P1424" s="4">
        <f t="shared" si="238"/>
        <v>0</v>
      </c>
      <c r="Q1424" s="16">
        <f t="shared" si="239"/>
        <v>0</v>
      </c>
      <c r="R1424" s="16">
        <f t="shared" si="240"/>
        <v>0</v>
      </c>
      <c r="S1424" s="16"/>
      <c r="T1424" s="110"/>
      <c r="U1424" s="111"/>
      <c r="V1424" s="111"/>
      <c r="W1424" s="111"/>
      <c r="X1424" s="112"/>
      <c r="Y1424" s="8"/>
      <c r="Z1424" s="11"/>
    </row>
    <row r="1425" spans="1:26" customFormat="1" x14ac:dyDescent="0.25">
      <c r="A1425" s="3">
        <f t="shared" si="231"/>
        <v>0</v>
      </c>
      <c r="B1425" s="43">
        <f t="shared" si="232"/>
        <v>0</v>
      </c>
      <c r="C1425" s="43">
        <f t="shared" si="233"/>
        <v>0</v>
      </c>
      <c r="D1425" s="43">
        <f t="shared" si="234"/>
        <v>0</v>
      </c>
      <c r="E1425" s="3">
        <f t="shared" si="235"/>
        <v>0</v>
      </c>
      <c r="F1425" s="45"/>
      <c r="G1425" s="70"/>
      <c r="H1425" s="50"/>
      <c r="I1425" s="50"/>
      <c r="J1425" s="59"/>
      <c r="K1425" s="59"/>
      <c r="L1425" s="59"/>
      <c r="M1425" s="60" t="str">
        <f t="shared" si="241"/>
        <v/>
      </c>
      <c r="N1425" s="4">
        <f t="shared" si="236"/>
        <v>0</v>
      </c>
      <c r="O1425" s="4">
        <f t="shared" si="237"/>
        <v>0</v>
      </c>
      <c r="P1425" s="4">
        <f t="shared" si="238"/>
        <v>0</v>
      </c>
      <c r="Q1425" s="16">
        <f t="shared" si="239"/>
        <v>0</v>
      </c>
      <c r="R1425" s="16">
        <f t="shared" si="240"/>
        <v>0</v>
      </c>
      <c r="S1425" s="16"/>
      <c r="T1425" s="110"/>
      <c r="U1425" s="111"/>
      <c r="V1425" s="111"/>
      <c r="W1425" s="111"/>
      <c r="X1425" s="112"/>
      <c r="Y1425" s="8"/>
      <c r="Z1425" s="11"/>
    </row>
    <row r="1426" spans="1:26" customFormat="1" x14ac:dyDescent="0.25">
      <c r="A1426" s="3">
        <f t="shared" ref="A1426:A1489" si="242">IF(AND(G1426="", H1426="", I1426="", J1426="", K1426="", L1426=""), 0, 1)</f>
        <v>0</v>
      </c>
      <c r="B1426" s="43">
        <f t="shared" ref="B1426:B1489" si="243">IF(OR(G1426&lt;&gt;"", H1426&lt;&gt;"", I1426&lt;&gt;"", J1426&lt;&gt;"", K1426&lt;&gt;"", L1426&lt;&gt;""), 1, 0)</f>
        <v>0</v>
      </c>
      <c r="C1426" s="43">
        <f t="shared" ref="C1426:C1489" si="244">$B1426*IF($G1426="", 1, 0)</f>
        <v>0</v>
      </c>
      <c r="D1426" s="43">
        <f t="shared" ref="D1426:D1489" si="245">$B1426*IF($H1426="", 1, 0)</f>
        <v>0</v>
      </c>
      <c r="E1426" s="3">
        <f t="shared" ref="E1426:E1489" si="246">$B1426*IF($I1426="", 1, 0)</f>
        <v>0</v>
      </c>
      <c r="F1426" s="45"/>
      <c r="G1426" s="70"/>
      <c r="H1426" s="50"/>
      <c r="I1426" s="50"/>
      <c r="J1426" s="59"/>
      <c r="K1426" s="59"/>
      <c r="L1426" s="59"/>
      <c r="M1426" s="60" t="str">
        <f t="shared" si="241"/>
        <v/>
      </c>
      <c r="N1426" s="4">
        <f t="shared" ref="N1426:N1489" si="247">$B1426*IF($J1426="", 1, 0)</f>
        <v>0</v>
      </c>
      <c r="O1426" s="4">
        <f t="shared" ref="O1426:O1489" si="248">$B1426*IF(OR($K1426="", $K1426&gt;$J1426), 1, 0)</f>
        <v>0</v>
      </c>
      <c r="P1426" s="4">
        <f t="shared" ref="P1426:P1489" si="249">$B1426*IF(OR($L1426="", $L1426&gt;J1426), 1, 0)</f>
        <v>0</v>
      </c>
      <c r="Q1426" s="16">
        <f t="shared" ref="Q1426:Q1489" si="250">$B1426*IF($M1426="", 1, 0)</f>
        <v>0</v>
      </c>
      <c r="R1426" s="16">
        <f t="shared" ref="R1426:R1489" si="251">IF(OR(M1426="", AND(M1426&gt;=0, M1426&lt;=J1426)),0,1)</f>
        <v>0</v>
      </c>
      <c r="S1426" s="16"/>
      <c r="T1426" s="110"/>
      <c r="U1426" s="111"/>
      <c r="V1426" s="111"/>
      <c r="W1426" s="111"/>
      <c r="X1426" s="112"/>
      <c r="Y1426" s="8"/>
      <c r="Z1426" s="11"/>
    </row>
    <row r="1427" spans="1:26" customFormat="1" x14ac:dyDescent="0.25">
      <c r="A1427" s="3">
        <f t="shared" si="242"/>
        <v>0</v>
      </c>
      <c r="B1427" s="43">
        <f t="shared" si="243"/>
        <v>0</v>
      </c>
      <c r="C1427" s="43">
        <f t="shared" si="244"/>
        <v>0</v>
      </c>
      <c r="D1427" s="43">
        <f t="shared" si="245"/>
        <v>0</v>
      </c>
      <c r="E1427" s="3">
        <f t="shared" si="246"/>
        <v>0</v>
      </c>
      <c r="F1427" s="45"/>
      <c r="G1427" s="70"/>
      <c r="H1427" s="50"/>
      <c r="I1427" s="50"/>
      <c r="J1427" s="59"/>
      <c r="K1427" s="59"/>
      <c r="L1427" s="59"/>
      <c r="M1427" s="60" t="str">
        <f t="shared" ref="M1427:M1490" si="252">IF(OR(J1427&lt;&gt;"", K1427&lt;&gt;"", L1427&lt;&gt;""), K1427+L1427, "")</f>
        <v/>
      </c>
      <c r="N1427" s="4">
        <f t="shared" si="247"/>
        <v>0</v>
      </c>
      <c r="O1427" s="4">
        <f t="shared" si="248"/>
        <v>0</v>
      </c>
      <c r="P1427" s="4">
        <f t="shared" si="249"/>
        <v>0</v>
      </c>
      <c r="Q1427" s="16">
        <f t="shared" si="250"/>
        <v>0</v>
      </c>
      <c r="R1427" s="16">
        <f t="shared" si="251"/>
        <v>0</v>
      </c>
      <c r="S1427" s="16"/>
      <c r="T1427" s="110"/>
      <c r="U1427" s="111"/>
      <c r="V1427" s="111"/>
      <c r="W1427" s="111"/>
      <c r="X1427" s="112"/>
      <c r="Y1427" s="8"/>
      <c r="Z1427" s="11"/>
    </row>
    <row r="1428" spans="1:26" customFormat="1" x14ac:dyDescent="0.25">
      <c r="A1428" s="3">
        <f t="shared" si="242"/>
        <v>0</v>
      </c>
      <c r="B1428" s="43">
        <f t="shared" si="243"/>
        <v>0</v>
      </c>
      <c r="C1428" s="43">
        <f t="shared" si="244"/>
        <v>0</v>
      </c>
      <c r="D1428" s="43">
        <f t="shared" si="245"/>
        <v>0</v>
      </c>
      <c r="E1428" s="3">
        <f t="shared" si="246"/>
        <v>0</v>
      </c>
      <c r="F1428" s="45"/>
      <c r="G1428" s="70"/>
      <c r="H1428" s="50"/>
      <c r="I1428" s="50"/>
      <c r="J1428" s="59"/>
      <c r="K1428" s="59"/>
      <c r="L1428" s="59"/>
      <c r="M1428" s="60" t="str">
        <f t="shared" si="252"/>
        <v/>
      </c>
      <c r="N1428" s="4">
        <f t="shared" si="247"/>
        <v>0</v>
      </c>
      <c r="O1428" s="4">
        <f t="shared" si="248"/>
        <v>0</v>
      </c>
      <c r="P1428" s="4">
        <f t="shared" si="249"/>
        <v>0</v>
      </c>
      <c r="Q1428" s="16">
        <f t="shared" si="250"/>
        <v>0</v>
      </c>
      <c r="R1428" s="16">
        <f t="shared" si="251"/>
        <v>0</v>
      </c>
      <c r="S1428" s="16"/>
      <c r="T1428" s="110"/>
      <c r="U1428" s="111"/>
      <c r="V1428" s="111"/>
      <c r="W1428" s="111"/>
      <c r="X1428" s="112"/>
      <c r="Y1428" s="8"/>
      <c r="Z1428" s="11"/>
    </row>
    <row r="1429" spans="1:26" customFormat="1" x14ac:dyDescent="0.25">
      <c r="A1429" s="3">
        <f t="shared" si="242"/>
        <v>0</v>
      </c>
      <c r="B1429" s="43">
        <f t="shared" si="243"/>
        <v>0</v>
      </c>
      <c r="C1429" s="43">
        <f t="shared" si="244"/>
        <v>0</v>
      </c>
      <c r="D1429" s="43">
        <f t="shared" si="245"/>
        <v>0</v>
      </c>
      <c r="E1429" s="3">
        <f t="shared" si="246"/>
        <v>0</v>
      </c>
      <c r="F1429" s="45"/>
      <c r="G1429" s="70"/>
      <c r="H1429" s="50"/>
      <c r="I1429" s="50"/>
      <c r="J1429" s="59"/>
      <c r="K1429" s="59"/>
      <c r="L1429" s="59"/>
      <c r="M1429" s="60" t="str">
        <f t="shared" si="252"/>
        <v/>
      </c>
      <c r="N1429" s="4">
        <f t="shared" si="247"/>
        <v>0</v>
      </c>
      <c r="O1429" s="4">
        <f t="shared" si="248"/>
        <v>0</v>
      </c>
      <c r="P1429" s="4">
        <f t="shared" si="249"/>
        <v>0</v>
      </c>
      <c r="Q1429" s="16">
        <f t="shared" si="250"/>
        <v>0</v>
      </c>
      <c r="R1429" s="16">
        <f t="shared" si="251"/>
        <v>0</v>
      </c>
      <c r="S1429" s="16"/>
      <c r="T1429" s="110"/>
      <c r="U1429" s="111"/>
      <c r="V1429" s="111"/>
      <c r="W1429" s="111"/>
      <c r="X1429" s="112"/>
      <c r="Y1429" s="8"/>
      <c r="Z1429" s="11"/>
    </row>
    <row r="1430" spans="1:26" customFormat="1" x14ac:dyDescent="0.25">
      <c r="A1430" s="3">
        <f t="shared" si="242"/>
        <v>0</v>
      </c>
      <c r="B1430" s="43">
        <f t="shared" si="243"/>
        <v>0</v>
      </c>
      <c r="C1430" s="43">
        <f t="shared" si="244"/>
        <v>0</v>
      </c>
      <c r="D1430" s="43">
        <f t="shared" si="245"/>
        <v>0</v>
      </c>
      <c r="E1430" s="3">
        <f t="shared" si="246"/>
        <v>0</v>
      </c>
      <c r="F1430" s="45"/>
      <c r="G1430" s="70"/>
      <c r="H1430" s="50"/>
      <c r="I1430" s="50"/>
      <c r="J1430" s="59"/>
      <c r="K1430" s="59"/>
      <c r="L1430" s="59"/>
      <c r="M1430" s="60" t="str">
        <f t="shared" si="252"/>
        <v/>
      </c>
      <c r="N1430" s="4">
        <f t="shared" si="247"/>
        <v>0</v>
      </c>
      <c r="O1430" s="4">
        <f t="shared" si="248"/>
        <v>0</v>
      </c>
      <c r="P1430" s="4">
        <f t="shared" si="249"/>
        <v>0</v>
      </c>
      <c r="Q1430" s="16">
        <f t="shared" si="250"/>
        <v>0</v>
      </c>
      <c r="R1430" s="16">
        <f t="shared" si="251"/>
        <v>0</v>
      </c>
      <c r="S1430" s="16"/>
      <c r="T1430" s="113"/>
      <c r="U1430" s="114"/>
      <c r="V1430" s="114"/>
      <c r="W1430" s="114"/>
      <c r="X1430" s="115"/>
      <c r="Y1430" s="8"/>
      <c r="Z1430" s="11"/>
    </row>
    <row r="1431" spans="1:26" customFormat="1" x14ac:dyDescent="0.25">
      <c r="A1431" s="3">
        <f t="shared" si="242"/>
        <v>0</v>
      </c>
      <c r="B1431" s="43">
        <f t="shared" si="243"/>
        <v>0</v>
      </c>
      <c r="C1431" s="43">
        <f t="shared" si="244"/>
        <v>0</v>
      </c>
      <c r="D1431" s="43">
        <f t="shared" si="245"/>
        <v>0</v>
      </c>
      <c r="E1431" s="3">
        <f t="shared" si="246"/>
        <v>0</v>
      </c>
      <c r="F1431" s="45"/>
      <c r="G1431" s="70"/>
      <c r="H1431" s="50"/>
      <c r="I1431" s="50"/>
      <c r="J1431" s="59"/>
      <c r="K1431" s="59"/>
      <c r="L1431" s="59"/>
      <c r="M1431" s="60" t="str">
        <f t="shared" si="252"/>
        <v/>
      </c>
      <c r="N1431" s="4">
        <f t="shared" si="247"/>
        <v>0</v>
      </c>
      <c r="O1431" s="4">
        <f t="shared" si="248"/>
        <v>0</v>
      </c>
      <c r="P1431" s="4">
        <f t="shared" si="249"/>
        <v>0</v>
      </c>
      <c r="Q1431" s="16">
        <f t="shared" si="250"/>
        <v>0</v>
      </c>
      <c r="R1431" s="16">
        <f t="shared" si="251"/>
        <v>0</v>
      </c>
      <c r="S1431" s="16"/>
      <c r="T1431" s="113"/>
      <c r="U1431" s="114"/>
      <c r="V1431" s="114"/>
      <c r="W1431" s="114"/>
      <c r="X1431" s="115"/>
      <c r="Y1431" s="8"/>
      <c r="Z1431" s="11"/>
    </row>
    <row r="1432" spans="1:26" customFormat="1" x14ac:dyDescent="0.25">
      <c r="A1432" s="3">
        <f t="shared" si="242"/>
        <v>0</v>
      </c>
      <c r="B1432" s="43">
        <f t="shared" si="243"/>
        <v>0</v>
      </c>
      <c r="C1432" s="43">
        <f t="shared" si="244"/>
        <v>0</v>
      </c>
      <c r="D1432" s="43">
        <f t="shared" si="245"/>
        <v>0</v>
      </c>
      <c r="E1432" s="3">
        <f t="shared" si="246"/>
        <v>0</v>
      </c>
      <c r="F1432" s="45"/>
      <c r="G1432" s="70"/>
      <c r="H1432" s="50"/>
      <c r="I1432" s="50"/>
      <c r="J1432" s="59"/>
      <c r="K1432" s="59"/>
      <c r="L1432" s="59"/>
      <c r="M1432" s="60" t="str">
        <f t="shared" si="252"/>
        <v/>
      </c>
      <c r="N1432" s="4">
        <f t="shared" si="247"/>
        <v>0</v>
      </c>
      <c r="O1432" s="4">
        <f t="shared" si="248"/>
        <v>0</v>
      </c>
      <c r="P1432" s="4">
        <f t="shared" si="249"/>
        <v>0</v>
      </c>
      <c r="Q1432" s="16">
        <f t="shared" si="250"/>
        <v>0</v>
      </c>
      <c r="R1432" s="16">
        <f t="shared" si="251"/>
        <v>0</v>
      </c>
      <c r="S1432" s="16"/>
      <c r="T1432" s="113"/>
      <c r="U1432" s="114"/>
      <c r="V1432" s="114"/>
      <c r="W1432" s="114"/>
      <c r="X1432" s="115"/>
      <c r="Y1432" s="8"/>
      <c r="Z1432" s="11"/>
    </row>
    <row r="1433" spans="1:26" customFormat="1" x14ac:dyDescent="0.25">
      <c r="A1433" s="3">
        <f t="shared" si="242"/>
        <v>0</v>
      </c>
      <c r="B1433" s="43">
        <f t="shared" si="243"/>
        <v>0</v>
      </c>
      <c r="C1433" s="43">
        <f t="shared" si="244"/>
        <v>0</v>
      </c>
      <c r="D1433" s="43">
        <f t="shared" si="245"/>
        <v>0</v>
      </c>
      <c r="E1433" s="3">
        <f t="shared" si="246"/>
        <v>0</v>
      </c>
      <c r="F1433" s="45"/>
      <c r="G1433" s="70"/>
      <c r="H1433" s="50"/>
      <c r="I1433" s="50"/>
      <c r="J1433" s="59"/>
      <c r="K1433" s="59"/>
      <c r="L1433" s="59"/>
      <c r="M1433" s="60" t="str">
        <f t="shared" si="252"/>
        <v/>
      </c>
      <c r="N1433" s="4">
        <f t="shared" si="247"/>
        <v>0</v>
      </c>
      <c r="O1433" s="4">
        <f t="shared" si="248"/>
        <v>0</v>
      </c>
      <c r="P1433" s="4">
        <f t="shared" si="249"/>
        <v>0</v>
      </c>
      <c r="Q1433" s="16">
        <f t="shared" si="250"/>
        <v>0</v>
      </c>
      <c r="R1433" s="16">
        <f t="shared" si="251"/>
        <v>0</v>
      </c>
      <c r="S1433" s="16"/>
      <c r="T1433" s="113"/>
      <c r="U1433" s="114"/>
      <c r="V1433" s="114"/>
      <c r="W1433" s="114"/>
      <c r="X1433" s="115"/>
      <c r="Y1433" s="8"/>
      <c r="Z1433" s="11"/>
    </row>
    <row r="1434" spans="1:26" customFormat="1" x14ac:dyDescent="0.25">
      <c r="A1434" s="3">
        <f t="shared" si="242"/>
        <v>0</v>
      </c>
      <c r="B1434" s="43">
        <f t="shared" si="243"/>
        <v>0</v>
      </c>
      <c r="C1434" s="43">
        <f t="shared" si="244"/>
        <v>0</v>
      </c>
      <c r="D1434" s="43">
        <f t="shared" si="245"/>
        <v>0</v>
      </c>
      <c r="E1434" s="3">
        <f t="shared" si="246"/>
        <v>0</v>
      </c>
      <c r="F1434" s="45"/>
      <c r="G1434" s="70"/>
      <c r="H1434" s="50"/>
      <c r="I1434" s="50"/>
      <c r="J1434" s="59"/>
      <c r="K1434" s="59"/>
      <c r="L1434" s="59"/>
      <c r="M1434" s="60" t="str">
        <f t="shared" si="252"/>
        <v/>
      </c>
      <c r="N1434" s="4">
        <f t="shared" si="247"/>
        <v>0</v>
      </c>
      <c r="O1434" s="4">
        <f t="shared" si="248"/>
        <v>0</v>
      </c>
      <c r="P1434" s="4">
        <f t="shared" si="249"/>
        <v>0</v>
      </c>
      <c r="Q1434" s="16">
        <f t="shared" si="250"/>
        <v>0</v>
      </c>
      <c r="R1434" s="16">
        <f t="shared" si="251"/>
        <v>0</v>
      </c>
      <c r="S1434" s="16"/>
      <c r="T1434" s="113"/>
      <c r="U1434" s="114"/>
      <c r="V1434" s="114"/>
      <c r="W1434" s="114"/>
      <c r="X1434" s="115"/>
      <c r="Y1434" s="8"/>
      <c r="Z1434" s="11"/>
    </row>
    <row r="1435" spans="1:26" customFormat="1" x14ac:dyDescent="0.25">
      <c r="A1435" s="3">
        <f t="shared" si="242"/>
        <v>0</v>
      </c>
      <c r="B1435" s="43">
        <f t="shared" si="243"/>
        <v>0</v>
      </c>
      <c r="C1435" s="43">
        <f t="shared" si="244"/>
        <v>0</v>
      </c>
      <c r="D1435" s="43">
        <f t="shared" si="245"/>
        <v>0</v>
      </c>
      <c r="E1435" s="3">
        <f t="shared" si="246"/>
        <v>0</v>
      </c>
      <c r="F1435" s="45"/>
      <c r="G1435" s="70"/>
      <c r="H1435" s="50"/>
      <c r="I1435" s="50"/>
      <c r="J1435" s="59"/>
      <c r="K1435" s="59"/>
      <c r="L1435" s="59"/>
      <c r="M1435" s="60" t="str">
        <f t="shared" si="252"/>
        <v/>
      </c>
      <c r="N1435" s="4">
        <f t="shared" si="247"/>
        <v>0</v>
      </c>
      <c r="O1435" s="4">
        <f t="shared" si="248"/>
        <v>0</v>
      </c>
      <c r="P1435" s="4">
        <f t="shared" si="249"/>
        <v>0</v>
      </c>
      <c r="Q1435" s="16">
        <f t="shared" si="250"/>
        <v>0</v>
      </c>
      <c r="R1435" s="16">
        <f t="shared" si="251"/>
        <v>0</v>
      </c>
      <c r="S1435" s="16"/>
      <c r="T1435" s="110"/>
      <c r="U1435" s="111"/>
      <c r="V1435" s="111"/>
      <c r="W1435" s="111"/>
      <c r="X1435" s="112"/>
      <c r="Y1435" s="8"/>
      <c r="Z1435" s="11"/>
    </row>
    <row r="1436" spans="1:26" customFormat="1" x14ac:dyDescent="0.25">
      <c r="A1436" s="3">
        <f t="shared" si="242"/>
        <v>0</v>
      </c>
      <c r="B1436" s="43">
        <f t="shared" si="243"/>
        <v>0</v>
      </c>
      <c r="C1436" s="43">
        <f t="shared" si="244"/>
        <v>0</v>
      </c>
      <c r="D1436" s="43">
        <f t="shared" si="245"/>
        <v>0</v>
      </c>
      <c r="E1436" s="3">
        <f t="shared" si="246"/>
        <v>0</v>
      </c>
      <c r="F1436" s="45"/>
      <c r="G1436" s="70"/>
      <c r="H1436" s="50"/>
      <c r="I1436" s="50"/>
      <c r="J1436" s="59"/>
      <c r="K1436" s="59"/>
      <c r="L1436" s="59"/>
      <c r="M1436" s="60" t="str">
        <f t="shared" si="252"/>
        <v/>
      </c>
      <c r="N1436" s="4">
        <f t="shared" si="247"/>
        <v>0</v>
      </c>
      <c r="O1436" s="4">
        <f t="shared" si="248"/>
        <v>0</v>
      </c>
      <c r="P1436" s="4">
        <f t="shared" si="249"/>
        <v>0</v>
      </c>
      <c r="Q1436" s="16">
        <f t="shared" si="250"/>
        <v>0</v>
      </c>
      <c r="R1436" s="16">
        <f t="shared" si="251"/>
        <v>0</v>
      </c>
      <c r="S1436" s="16"/>
      <c r="T1436" s="110"/>
      <c r="U1436" s="111"/>
      <c r="V1436" s="111"/>
      <c r="W1436" s="111"/>
      <c r="X1436" s="112"/>
      <c r="Y1436" s="8"/>
      <c r="Z1436" s="11"/>
    </row>
    <row r="1437" spans="1:26" customFormat="1" x14ac:dyDescent="0.25">
      <c r="A1437" s="3">
        <f t="shared" si="242"/>
        <v>0</v>
      </c>
      <c r="B1437" s="43">
        <f t="shared" si="243"/>
        <v>0</v>
      </c>
      <c r="C1437" s="43">
        <f t="shared" si="244"/>
        <v>0</v>
      </c>
      <c r="D1437" s="43">
        <f t="shared" si="245"/>
        <v>0</v>
      </c>
      <c r="E1437" s="3">
        <f t="shared" si="246"/>
        <v>0</v>
      </c>
      <c r="F1437" s="45"/>
      <c r="G1437" s="70"/>
      <c r="H1437" s="50"/>
      <c r="I1437" s="50"/>
      <c r="J1437" s="59"/>
      <c r="K1437" s="59"/>
      <c r="L1437" s="59"/>
      <c r="M1437" s="60" t="str">
        <f t="shared" si="252"/>
        <v/>
      </c>
      <c r="N1437" s="4">
        <f t="shared" si="247"/>
        <v>0</v>
      </c>
      <c r="O1437" s="4">
        <f t="shared" si="248"/>
        <v>0</v>
      </c>
      <c r="P1437" s="4">
        <f t="shared" si="249"/>
        <v>0</v>
      </c>
      <c r="Q1437" s="16">
        <f t="shared" si="250"/>
        <v>0</v>
      </c>
      <c r="R1437" s="16">
        <f t="shared" si="251"/>
        <v>0</v>
      </c>
      <c r="S1437" s="16"/>
      <c r="T1437" s="110"/>
      <c r="U1437" s="111"/>
      <c r="V1437" s="111"/>
      <c r="W1437" s="111"/>
      <c r="X1437" s="112"/>
      <c r="Y1437" s="8"/>
      <c r="Z1437" s="11"/>
    </row>
    <row r="1438" spans="1:26" customFormat="1" x14ac:dyDescent="0.25">
      <c r="A1438" s="3">
        <f t="shared" si="242"/>
        <v>0</v>
      </c>
      <c r="B1438" s="43">
        <f t="shared" si="243"/>
        <v>0</v>
      </c>
      <c r="C1438" s="43">
        <f t="shared" si="244"/>
        <v>0</v>
      </c>
      <c r="D1438" s="43">
        <f t="shared" si="245"/>
        <v>0</v>
      </c>
      <c r="E1438" s="3">
        <f t="shared" si="246"/>
        <v>0</v>
      </c>
      <c r="F1438" s="45"/>
      <c r="G1438" s="70"/>
      <c r="H1438" s="50"/>
      <c r="I1438" s="50"/>
      <c r="J1438" s="59"/>
      <c r="K1438" s="59"/>
      <c r="L1438" s="59"/>
      <c r="M1438" s="60" t="str">
        <f t="shared" si="252"/>
        <v/>
      </c>
      <c r="N1438" s="4">
        <f t="shared" si="247"/>
        <v>0</v>
      </c>
      <c r="O1438" s="4">
        <f t="shared" si="248"/>
        <v>0</v>
      </c>
      <c r="P1438" s="4">
        <f t="shared" si="249"/>
        <v>0</v>
      </c>
      <c r="Q1438" s="16">
        <f t="shared" si="250"/>
        <v>0</v>
      </c>
      <c r="R1438" s="16">
        <f t="shared" si="251"/>
        <v>0</v>
      </c>
      <c r="S1438" s="16"/>
      <c r="T1438" s="110"/>
      <c r="U1438" s="111"/>
      <c r="V1438" s="111"/>
      <c r="W1438" s="111"/>
      <c r="X1438" s="112"/>
      <c r="Y1438" s="8"/>
      <c r="Z1438" s="11"/>
    </row>
    <row r="1439" spans="1:26" customFormat="1" x14ac:dyDescent="0.25">
      <c r="A1439" s="3">
        <f t="shared" si="242"/>
        <v>0</v>
      </c>
      <c r="B1439" s="43">
        <f t="shared" si="243"/>
        <v>0</v>
      </c>
      <c r="C1439" s="43">
        <f t="shared" si="244"/>
        <v>0</v>
      </c>
      <c r="D1439" s="43">
        <f t="shared" si="245"/>
        <v>0</v>
      </c>
      <c r="E1439" s="3">
        <f t="shared" si="246"/>
        <v>0</v>
      </c>
      <c r="F1439" s="45"/>
      <c r="G1439" s="70"/>
      <c r="H1439" s="50"/>
      <c r="I1439" s="50"/>
      <c r="J1439" s="59"/>
      <c r="K1439" s="59"/>
      <c r="L1439" s="59"/>
      <c r="M1439" s="60" t="str">
        <f t="shared" si="252"/>
        <v/>
      </c>
      <c r="N1439" s="4">
        <f t="shared" si="247"/>
        <v>0</v>
      </c>
      <c r="O1439" s="4">
        <f t="shared" si="248"/>
        <v>0</v>
      </c>
      <c r="P1439" s="4">
        <f t="shared" si="249"/>
        <v>0</v>
      </c>
      <c r="Q1439" s="16">
        <f t="shared" si="250"/>
        <v>0</v>
      </c>
      <c r="R1439" s="16">
        <f t="shared" si="251"/>
        <v>0</v>
      </c>
      <c r="S1439" s="16"/>
      <c r="T1439" s="110"/>
      <c r="U1439" s="111"/>
      <c r="V1439" s="111"/>
      <c r="W1439" s="111"/>
      <c r="X1439" s="112"/>
      <c r="Y1439" s="8"/>
      <c r="Z1439" s="11"/>
    </row>
    <row r="1440" spans="1:26" customFormat="1" x14ac:dyDescent="0.25">
      <c r="A1440" s="3">
        <f t="shared" si="242"/>
        <v>0</v>
      </c>
      <c r="B1440" s="43">
        <f t="shared" si="243"/>
        <v>0</v>
      </c>
      <c r="C1440" s="43">
        <f t="shared" si="244"/>
        <v>0</v>
      </c>
      <c r="D1440" s="43">
        <f t="shared" si="245"/>
        <v>0</v>
      </c>
      <c r="E1440" s="3">
        <f t="shared" si="246"/>
        <v>0</v>
      </c>
      <c r="F1440" s="45"/>
      <c r="G1440" s="70"/>
      <c r="H1440" s="50"/>
      <c r="I1440" s="50"/>
      <c r="J1440" s="59"/>
      <c r="K1440" s="59"/>
      <c r="L1440" s="59"/>
      <c r="M1440" s="60" t="str">
        <f t="shared" si="252"/>
        <v/>
      </c>
      <c r="N1440" s="4">
        <f t="shared" si="247"/>
        <v>0</v>
      </c>
      <c r="O1440" s="4">
        <f t="shared" si="248"/>
        <v>0</v>
      </c>
      <c r="P1440" s="4">
        <f t="shared" si="249"/>
        <v>0</v>
      </c>
      <c r="Q1440" s="16">
        <f t="shared" si="250"/>
        <v>0</v>
      </c>
      <c r="R1440" s="16">
        <f t="shared" si="251"/>
        <v>0</v>
      </c>
      <c r="S1440" s="16"/>
      <c r="T1440" s="110"/>
      <c r="U1440" s="111"/>
      <c r="V1440" s="111"/>
      <c r="W1440" s="111"/>
      <c r="X1440" s="112"/>
      <c r="Y1440" s="8"/>
      <c r="Z1440" s="11"/>
    </row>
    <row r="1441" spans="1:26" customFormat="1" x14ac:dyDescent="0.25">
      <c r="A1441" s="3">
        <f t="shared" si="242"/>
        <v>0</v>
      </c>
      <c r="B1441" s="43">
        <f t="shared" si="243"/>
        <v>0</v>
      </c>
      <c r="C1441" s="43">
        <f t="shared" si="244"/>
        <v>0</v>
      </c>
      <c r="D1441" s="43">
        <f t="shared" si="245"/>
        <v>0</v>
      </c>
      <c r="E1441" s="3">
        <f t="shared" si="246"/>
        <v>0</v>
      </c>
      <c r="F1441" s="45"/>
      <c r="G1441" s="70"/>
      <c r="H1441" s="50"/>
      <c r="I1441" s="50"/>
      <c r="J1441" s="59"/>
      <c r="K1441" s="59"/>
      <c r="L1441" s="59"/>
      <c r="M1441" s="60" t="str">
        <f t="shared" si="252"/>
        <v/>
      </c>
      <c r="N1441" s="4">
        <f t="shared" si="247"/>
        <v>0</v>
      </c>
      <c r="O1441" s="4">
        <f t="shared" si="248"/>
        <v>0</v>
      </c>
      <c r="P1441" s="4">
        <f t="shared" si="249"/>
        <v>0</v>
      </c>
      <c r="Q1441" s="16">
        <f t="shared" si="250"/>
        <v>0</v>
      </c>
      <c r="R1441" s="16">
        <f t="shared" si="251"/>
        <v>0</v>
      </c>
      <c r="S1441" s="16"/>
      <c r="T1441" s="110"/>
      <c r="U1441" s="111"/>
      <c r="V1441" s="111"/>
      <c r="W1441" s="111"/>
      <c r="X1441" s="112"/>
      <c r="Y1441" s="8"/>
      <c r="Z1441" s="11"/>
    </row>
    <row r="1442" spans="1:26" customFormat="1" x14ac:dyDescent="0.25">
      <c r="A1442" s="3">
        <f t="shared" si="242"/>
        <v>0</v>
      </c>
      <c r="B1442" s="43">
        <f t="shared" si="243"/>
        <v>0</v>
      </c>
      <c r="C1442" s="43">
        <f t="shared" si="244"/>
        <v>0</v>
      </c>
      <c r="D1442" s="43">
        <f t="shared" si="245"/>
        <v>0</v>
      </c>
      <c r="E1442" s="3">
        <f t="shared" si="246"/>
        <v>0</v>
      </c>
      <c r="F1442" s="45"/>
      <c r="G1442" s="70"/>
      <c r="H1442" s="50"/>
      <c r="I1442" s="50"/>
      <c r="J1442" s="59"/>
      <c r="K1442" s="59"/>
      <c r="L1442" s="59"/>
      <c r="M1442" s="60" t="str">
        <f t="shared" si="252"/>
        <v/>
      </c>
      <c r="N1442" s="4">
        <f t="shared" si="247"/>
        <v>0</v>
      </c>
      <c r="O1442" s="4">
        <f t="shared" si="248"/>
        <v>0</v>
      </c>
      <c r="P1442" s="4">
        <f t="shared" si="249"/>
        <v>0</v>
      </c>
      <c r="Q1442" s="16">
        <f t="shared" si="250"/>
        <v>0</v>
      </c>
      <c r="R1442" s="16">
        <f t="shared" si="251"/>
        <v>0</v>
      </c>
      <c r="S1442" s="16"/>
      <c r="T1442" s="110"/>
      <c r="U1442" s="111"/>
      <c r="V1442" s="111"/>
      <c r="W1442" s="111"/>
      <c r="X1442" s="112"/>
      <c r="Y1442" s="8"/>
      <c r="Z1442" s="11"/>
    </row>
    <row r="1443" spans="1:26" customFormat="1" x14ac:dyDescent="0.25">
      <c r="A1443" s="3">
        <f t="shared" si="242"/>
        <v>0</v>
      </c>
      <c r="B1443" s="43">
        <f t="shared" si="243"/>
        <v>0</v>
      </c>
      <c r="C1443" s="43">
        <f t="shared" si="244"/>
        <v>0</v>
      </c>
      <c r="D1443" s="43">
        <f t="shared" si="245"/>
        <v>0</v>
      </c>
      <c r="E1443" s="3">
        <f t="shared" si="246"/>
        <v>0</v>
      </c>
      <c r="F1443" s="45"/>
      <c r="G1443" s="70"/>
      <c r="H1443" s="50"/>
      <c r="I1443" s="50"/>
      <c r="J1443" s="59"/>
      <c r="K1443" s="59"/>
      <c r="L1443" s="59"/>
      <c r="M1443" s="60" t="str">
        <f t="shared" si="252"/>
        <v/>
      </c>
      <c r="N1443" s="4">
        <f t="shared" si="247"/>
        <v>0</v>
      </c>
      <c r="O1443" s="4">
        <f t="shared" si="248"/>
        <v>0</v>
      </c>
      <c r="P1443" s="4">
        <f t="shared" si="249"/>
        <v>0</v>
      </c>
      <c r="Q1443" s="16">
        <f t="shared" si="250"/>
        <v>0</v>
      </c>
      <c r="R1443" s="16">
        <f t="shared" si="251"/>
        <v>0</v>
      </c>
      <c r="S1443" s="16"/>
      <c r="T1443" s="110"/>
      <c r="U1443" s="111"/>
      <c r="V1443" s="111"/>
      <c r="W1443" s="111"/>
      <c r="X1443" s="112"/>
      <c r="Y1443" s="8"/>
      <c r="Z1443" s="11"/>
    </row>
    <row r="1444" spans="1:26" customFormat="1" x14ac:dyDescent="0.25">
      <c r="A1444" s="3">
        <f t="shared" si="242"/>
        <v>0</v>
      </c>
      <c r="B1444" s="43">
        <f t="shared" si="243"/>
        <v>0</v>
      </c>
      <c r="C1444" s="43">
        <f t="shared" si="244"/>
        <v>0</v>
      </c>
      <c r="D1444" s="43">
        <f t="shared" si="245"/>
        <v>0</v>
      </c>
      <c r="E1444" s="3">
        <f t="shared" si="246"/>
        <v>0</v>
      </c>
      <c r="F1444" s="45"/>
      <c r="G1444" s="70"/>
      <c r="H1444" s="50"/>
      <c r="I1444" s="50"/>
      <c r="J1444" s="59"/>
      <c r="K1444" s="59"/>
      <c r="L1444" s="59"/>
      <c r="M1444" s="60" t="str">
        <f t="shared" si="252"/>
        <v/>
      </c>
      <c r="N1444" s="4">
        <f t="shared" si="247"/>
        <v>0</v>
      </c>
      <c r="O1444" s="4">
        <f t="shared" si="248"/>
        <v>0</v>
      </c>
      <c r="P1444" s="4">
        <f t="shared" si="249"/>
        <v>0</v>
      </c>
      <c r="Q1444" s="16">
        <f t="shared" si="250"/>
        <v>0</v>
      </c>
      <c r="R1444" s="16">
        <f t="shared" si="251"/>
        <v>0</v>
      </c>
      <c r="S1444" s="16"/>
      <c r="T1444" s="110"/>
      <c r="U1444" s="111"/>
      <c r="V1444" s="111"/>
      <c r="W1444" s="111"/>
      <c r="X1444" s="112"/>
      <c r="Y1444" s="8"/>
      <c r="Z1444" s="11"/>
    </row>
    <row r="1445" spans="1:26" customFormat="1" x14ac:dyDescent="0.25">
      <c r="A1445" s="3">
        <f t="shared" si="242"/>
        <v>0</v>
      </c>
      <c r="B1445" s="43">
        <f t="shared" si="243"/>
        <v>0</v>
      </c>
      <c r="C1445" s="43">
        <f t="shared" si="244"/>
        <v>0</v>
      </c>
      <c r="D1445" s="43">
        <f t="shared" si="245"/>
        <v>0</v>
      </c>
      <c r="E1445" s="3">
        <f t="shared" si="246"/>
        <v>0</v>
      </c>
      <c r="F1445" s="45"/>
      <c r="G1445" s="70"/>
      <c r="H1445" s="50"/>
      <c r="I1445" s="50"/>
      <c r="J1445" s="59"/>
      <c r="K1445" s="59"/>
      <c r="L1445" s="59"/>
      <c r="M1445" s="60" t="str">
        <f t="shared" si="252"/>
        <v/>
      </c>
      <c r="N1445" s="4">
        <f t="shared" si="247"/>
        <v>0</v>
      </c>
      <c r="O1445" s="4">
        <f t="shared" si="248"/>
        <v>0</v>
      </c>
      <c r="P1445" s="4">
        <f t="shared" si="249"/>
        <v>0</v>
      </c>
      <c r="Q1445" s="16">
        <f t="shared" si="250"/>
        <v>0</v>
      </c>
      <c r="R1445" s="16">
        <f t="shared" si="251"/>
        <v>0</v>
      </c>
      <c r="S1445" s="16"/>
      <c r="T1445" s="110"/>
      <c r="U1445" s="111"/>
      <c r="V1445" s="111"/>
      <c r="W1445" s="111"/>
      <c r="X1445" s="112"/>
      <c r="Y1445" s="8"/>
      <c r="Z1445" s="11"/>
    </row>
    <row r="1446" spans="1:26" customFormat="1" x14ac:dyDescent="0.25">
      <c r="A1446" s="3">
        <f t="shared" si="242"/>
        <v>0</v>
      </c>
      <c r="B1446" s="43">
        <f t="shared" si="243"/>
        <v>0</v>
      </c>
      <c r="C1446" s="43">
        <f t="shared" si="244"/>
        <v>0</v>
      </c>
      <c r="D1446" s="43">
        <f t="shared" si="245"/>
        <v>0</v>
      </c>
      <c r="E1446" s="3">
        <f t="shared" si="246"/>
        <v>0</v>
      </c>
      <c r="F1446" s="45"/>
      <c r="G1446" s="70"/>
      <c r="H1446" s="50"/>
      <c r="I1446" s="50"/>
      <c r="J1446" s="59"/>
      <c r="K1446" s="59"/>
      <c r="L1446" s="59"/>
      <c r="M1446" s="60" t="str">
        <f t="shared" si="252"/>
        <v/>
      </c>
      <c r="N1446" s="4">
        <f t="shared" si="247"/>
        <v>0</v>
      </c>
      <c r="O1446" s="4">
        <f t="shared" si="248"/>
        <v>0</v>
      </c>
      <c r="P1446" s="4">
        <f t="shared" si="249"/>
        <v>0</v>
      </c>
      <c r="Q1446" s="16">
        <f t="shared" si="250"/>
        <v>0</v>
      </c>
      <c r="R1446" s="16">
        <f t="shared" si="251"/>
        <v>0</v>
      </c>
      <c r="S1446" s="16"/>
      <c r="T1446" s="110"/>
      <c r="U1446" s="111"/>
      <c r="V1446" s="111"/>
      <c r="W1446" s="111"/>
      <c r="X1446" s="112"/>
      <c r="Y1446" s="8"/>
      <c r="Z1446" s="11"/>
    </row>
    <row r="1447" spans="1:26" customFormat="1" x14ac:dyDescent="0.25">
      <c r="A1447" s="3">
        <f t="shared" si="242"/>
        <v>0</v>
      </c>
      <c r="B1447" s="43">
        <f t="shared" si="243"/>
        <v>0</v>
      </c>
      <c r="C1447" s="43">
        <f t="shared" si="244"/>
        <v>0</v>
      </c>
      <c r="D1447" s="43">
        <f t="shared" si="245"/>
        <v>0</v>
      </c>
      <c r="E1447" s="3">
        <f t="shared" si="246"/>
        <v>0</v>
      </c>
      <c r="F1447" s="45"/>
      <c r="G1447" s="70"/>
      <c r="H1447" s="50"/>
      <c r="I1447" s="50"/>
      <c r="J1447" s="59"/>
      <c r="K1447" s="59"/>
      <c r="L1447" s="59"/>
      <c r="M1447" s="60" t="str">
        <f t="shared" si="252"/>
        <v/>
      </c>
      <c r="N1447" s="4">
        <f t="shared" si="247"/>
        <v>0</v>
      </c>
      <c r="O1447" s="4">
        <f t="shared" si="248"/>
        <v>0</v>
      </c>
      <c r="P1447" s="4">
        <f t="shared" si="249"/>
        <v>0</v>
      </c>
      <c r="Q1447" s="16">
        <f t="shared" si="250"/>
        <v>0</v>
      </c>
      <c r="R1447" s="16">
        <f t="shared" si="251"/>
        <v>0</v>
      </c>
      <c r="S1447" s="16"/>
      <c r="T1447" s="110"/>
      <c r="U1447" s="111"/>
      <c r="V1447" s="111"/>
      <c r="W1447" s="111"/>
      <c r="X1447" s="112"/>
      <c r="Y1447" s="8"/>
      <c r="Z1447" s="11"/>
    </row>
    <row r="1448" spans="1:26" customFormat="1" x14ac:dyDescent="0.25">
      <c r="A1448" s="3">
        <f t="shared" si="242"/>
        <v>0</v>
      </c>
      <c r="B1448" s="43">
        <f t="shared" si="243"/>
        <v>0</v>
      </c>
      <c r="C1448" s="43">
        <f t="shared" si="244"/>
        <v>0</v>
      </c>
      <c r="D1448" s="43">
        <f t="shared" si="245"/>
        <v>0</v>
      </c>
      <c r="E1448" s="3">
        <f t="shared" si="246"/>
        <v>0</v>
      </c>
      <c r="F1448" s="45"/>
      <c r="G1448" s="70"/>
      <c r="H1448" s="50"/>
      <c r="I1448" s="50"/>
      <c r="J1448" s="59"/>
      <c r="K1448" s="59"/>
      <c r="L1448" s="59"/>
      <c r="M1448" s="60" t="str">
        <f t="shared" si="252"/>
        <v/>
      </c>
      <c r="N1448" s="4">
        <f t="shared" si="247"/>
        <v>0</v>
      </c>
      <c r="O1448" s="4">
        <f t="shared" si="248"/>
        <v>0</v>
      </c>
      <c r="P1448" s="4">
        <f t="shared" si="249"/>
        <v>0</v>
      </c>
      <c r="Q1448" s="16">
        <f t="shared" si="250"/>
        <v>0</v>
      </c>
      <c r="R1448" s="16">
        <f t="shared" si="251"/>
        <v>0</v>
      </c>
      <c r="S1448" s="16"/>
      <c r="T1448" s="110"/>
      <c r="U1448" s="111"/>
      <c r="V1448" s="111"/>
      <c r="W1448" s="111"/>
      <c r="X1448" s="112"/>
      <c r="Y1448" s="8"/>
      <c r="Z1448" s="11"/>
    </row>
    <row r="1449" spans="1:26" customFormat="1" x14ac:dyDescent="0.25">
      <c r="A1449" s="3">
        <f t="shared" si="242"/>
        <v>0</v>
      </c>
      <c r="B1449" s="43">
        <f t="shared" si="243"/>
        <v>0</v>
      </c>
      <c r="C1449" s="43">
        <f t="shared" si="244"/>
        <v>0</v>
      </c>
      <c r="D1449" s="43">
        <f t="shared" si="245"/>
        <v>0</v>
      </c>
      <c r="E1449" s="3">
        <f t="shared" si="246"/>
        <v>0</v>
      </c>
      <c r="F1449" s="45"/>
      <c r="G1449" s="70"/>
      <c r="H1449" s="50"/>
      <c r="I1449" s="50"/>
      <c r="J1449" s="59"/>
      <c r="K1449" s="59"/>
      <c r="L1449" s="59"/>
      <c r="M1449" s="60" t="str">
        <f t="shared" si="252"/>
        <v/>
      </c>
      <c r="N1449" s="4">
        <f t="shared" si="247"/>
        <v>0</v>
      </c>
      <c r="O1449" s="4">
        <f t="shared" si="248"/>
        <v>0</v>
      </c>
      <c r="P1449" s="4">
        <f t="shared" si="249"/>
        <v>0</v>
      </c>
      <c r="Q1449" s="16">
        <f t="shared" si="250"/>
        <v>0</v>
      </c>
      <c r="R1449" s="16">
        <f t="shared" si="251"/>
        <v>0</v>
      </c>
      <c r="S1449" s="16"/>
      <c r="T1449" s="110"/>
      <c r="U1449" s="111"/>
      <c r="V1449" s="111"/>
      <c r="W1449" s="111"/>
      <c r="X1449" s="112"/>
      <c r="Y1449" s="8"/>
      <c r="Z1449" s="11"/>
    </row>
    <row r="1450" spans="1:26" customFormat="1" x14ac:dyDescent="0.25">
      <c r="A1450" s="3">
        <f t="shared" si="242"/>
        <v>0</v>
      </c>
      <c r="B1450" s="43">
        <f t="shared" si="243"/>
        <v>0</v>
      </c>
      <c r="C1450" s="43">
        <f t="shared" si="244"/>
        <v>0</v>
      </c>
      <c r="D1450" s="43">
        <f t="shared" si="245"/>
        <v>0</v>
      </c>
      <c r="E1450" s="3">
        <f t="shared" si="246"/>
        <v>0</v>
      </c>
      <c r="F1450" s="45"/>
      <c r="G1450" s="70"/>
      <c r="H1450" s="50"/>
      <c r="I1450" s="50"/>
      <c r="J1450" s="59"/>
      <c r="K1450" s="59"/>
      <c r="L1450" s="59"/>
      <c r="M1450" s="60" t="str">
        <f t="shared" si="252"/>
        <v/>
      </c>
      <c r="N1450" s="4">
        <f t="shared" si="247"/>
        <v>0</v>
      </c>
      <c r="O1450" s="4">
        <f t="shared" si="248"/>
        <v>0</v>
      </c>
      <c r="P1450" s="4">
        <f t="shared" si="249"/>
        <v>0</v>
      </c>
      <c r="Q1450" s="16">
        <f t="shared" si="250"/>
        <v>0</v>
      </c>
      <c r="R1450" s="16">
        <f t="shared" si="251"/>
        <v>0</v>
      </c>
      <c r="S1450" s="16"/>
      <c r="T1450" s="110"/>
      <c r="U1450" s="111"/>
      <c r="V1450" s="111"/>
      <c r="W1450" s="111"/>
      <c r="X1450" s="112"/>
      <c r="Y1450" s="8"/>
      <c r="Z1450" s="11"/>
    </row>
    <row r="1451" spans="1:26" customFormat="1" x14ac:dyDescent="0.25">
      <c r="A1451" s="3">
        <f t="shared" si="242"/>
        <v>0</v>
      </c>
      <c r="B1451" s="43">
        <f t="shared" si="243"/>
        <v>0</v>
      </c>
      <c r="C1451" s="43">
        <f t="shared" si="244"/>
        <v>0</v>
      </c>
      <c r="D1451" s="43">
        <f t="shared" si="245"/>
        <v>0</v>
      </c>
      <c r="E1451" s="3">
        <f t="shared" si="246"/>
        <v>0</v>
      </c>
      <c r="F1451" s="45"/>
      <c r="G1451" s="70"/>
      <c r="H1451" s="50"/>
      <c r="I1451" s="50"/>
      <c r="J1451" s="59"/>
      <c r="K1451" s="59"/>
      <c r="L1451" s="59"/>
      <c r="M1451" s="60" t="str">
        <f t="shared" si="252"/>
        <v/>
      </c>
      <c r="N1451" s="4">
        <f t="shared" si="247"/>
        <v>0</v>
      </c>
      <c r="O1451" s="4">
        <f t="shared" si="248"/>
        <v>0</v>
      </c>
      <c r="P1451" s="4">
        <f t="shared" si="249"/>
        <v>0</v>
      </c>
      <c r="Q1451" s="16">
        <f t="shared" si="250"/>
        <v>0</v>
      </c>
      <c r="R1451" s="16">
        <f t="shared" si="251"/>
        <v>0</v>
      </c>
      <c r="S1451" s="16"/>
      <c r="T1451" s="110"/>
      <c r="U1451" s="111"/>
      <c r="V1451" s="111"/>
      <c r="W1451" s="111"/>
      <c r="X1451" s="112"/>
      <c r="Y1451" s="8"/>
      <c r="Z1451" s="11"/>
    </row>
    <row r="1452" spans="1:26" customFormat="1" x14ac:dyDescent="0.25">
      <c r="A1452" s="3">
        <f t="shared" si="242"/>
        <v>0</v>
      </c>
      <c r="B1452" s="43">
        <f t="shared" si="243"/>
        <v>0</v>
      </c>
      <c r="C1452" s="43">
        <f t="shared" si="244"/>
        <v>0</v>
      </c>
      <c r="D1452" s="43">
        <f t="shared" si="245"/>
        <v>0</v>
      </c>
      <c r="E1452" s="3">
        <f t="shared" si="246"/>
        <v>0</v>
      </c>
      <c r="F1452" s="45"/>
      <c r="G1452" s="70"/>
      <c r="H1452" s="50"/>
      <c r="I1452" s="50"/>
      <c r="J1452" s="59"/>
      <c r="K1452" s="59"/>
      <c r="L1452" s="59"/>
      <c r="M1452" s="60" t="str">
        <f t="shared" si="252"/>
        <v/>
      </c>
      <c r="N1452" s="4">
        <f t="shared" si="247"/>
        <v>0</v>
      </c>
      <c r="O1452" s="4">
        <f t="shared" si="248"/>
        <v>0</v>
      </c>
      <c r="P1452" s="4">
        <f t="shared" si="249"/>
        <v>0</v>
      </c>
      <c r="Q1452" s="16">
        <f t="shared" si="250"/>
        <v>0</v>
      </c>
      <c r="R1452" s="16">
        <f t="shared" si="251"/>
        <v>0</v>
      </c>
      <c r="S1452" s="16"/>
      <c r="T1452" s="110"/>
      <c r="U1452" s="111"/>
      <c r="V1452" s="111"/>
      <c r="W1452" s="111"/>
      <c r="X1452" s="112"/>
      <c r="Y1452" s="8"/>
      <c r="Z1452" s="11"/>
    </row>
    <row r="1453" spans="1:26" customFormat="1" x14ac:dyDescent="0.25">
      <c r="A1453" s="3">
        <f t="shared" si="242"/>
        <v>0</v>
      </c>
      <c r="B1453" s="43">
        <f t="shared" si="243"/>
        <v>0</v>
      </c>
      <c r="C1453" s="43">
        <f t="shared" si="244"/>
        <v>0</v>
      </c>
      <c r="D1453" s="43">
        <f t="shared" si="245"/>
        <v>0</v>
      </c>
      <c r="E1453" s="3">
        <f t="shared" si="246"/>
        <v>0</v>
      </c>
      <c r="F1453" s="45"/>
      <c r="G1453" s="70"/>
      <c r="H1453" s="50"/>
      <c r="I1453" s="50"/>
      <c r="J1453" s="59"/>
      <c r="K1453" s="59"/>
      <c r="L1453" s="59"/>
      <c r="M1453" s="60" t="str">
        <f t="shared" si="252"/>
        <v/>
      </c>
      <c r="N1453" s="4">
        <f t="shared" si="247"/>
        <v>0</v>
      </c>
      <c r="O1453" s="4">
        <f t="shared" si="248"/>
        <v>0</v>
      </c>
      <c r="P1453" s="4">
        <f t="shared" si="249"/>
        <v>0</v>
      </c>
      <c r="Q1453" s="16">
        <f t="shared" si="250"/>
        <v>0</v>
      </c>
      <c r="R1453" s="16">
        <f t="shared" si="251"/>
        <v>0</v>
      </c>
      <c r="S1453" s="16"/>
      <c r="T1453" s="110"/>
      <c r="U1453" s="111"/>
      <c r="V1453" s="111"/>
      <c r="W1453" s="111"/>
      <c r="X1453" s="112"/>
      <c r="Y1453" s="8"/>
      <c r="Z1453" s="11"/>
    </row>
    <row r="1454" spans="1:26" customFormat="1" x14ac:dyDescent="0.25">
      <c r="A1454" s="3">
        <f t="shared" si="242"/>
        <v>0</v>
      </c>
      <c r="B1454" s="43">
        <f t="shared" si="243"/>
        <v>0</v>
      </c>
      <c r="C1454" s="43">
        <f t="shared" si="244"/>
        <v>0</v>
      </c>
      <c r="D1454" s="43">
        <f t="shared" si="245"/>
        <v>0</v>
      </c>
      <c r="E1454" s="3">
        <f t="shared" si="246"/>
        <v>0</v>
      </c>
      <c r="F1454" s="45"/>
      <c r="G1454" s="70"/>
      <c r="H1454" s="50"/>
      <c r="I1454" s="50"/>
      <c r="J1454" s="59"/>
      <c r="K1454" s="59"/>
      <c r="L1454" s="59"/>
      <c r="M1454" s="60" t="str">
        <f t="shared" si="252"/>
        <v/>
      </c>
      <c r="N1454" s="4">
        <f t="shared" si="247"/>
        <v>0</v>
      </c>
      <c r="O1454" s="4">
        <f t="shared" si="248"/>
        <v>0</v>
      </c>
      <c r="P1454" s="4">
        <f t="shared" si="249"/>
        <v>0</v>
      </c>
      <c r="Q1454" s="16">
        <f t="shared" si="250"/>
        <v>0</v>
      </c>
      <c r="R1454" s="16">
        <f t="shared" si="251"/>
        <v>0</v>
      </c>
      <c r="S1454" s="16"/>
      <c r="T1454" s="110"/>
      <c r="U1454" s="111"/>
      <c r="V1454" s="111"/>
      <c r="W1454" s="111"/>
      <c r="X1454" s="112"/>
      <c r="Y1454" s="8"/>
      <c r="Z1454" s="11"/>
    </row>
    <row r="1455" spans="1:26" customFormat="1" x14ac:dyDescent="0.25">
      <c r="A1455" s="3">
        <f t="shared" si="242"/>
        <v>0</v>
      </c>
      <c r="B1455" s="43">
        <f t="shared" si="243"/>
        <v>0</v>
      </c>
      <c r="C1455" s="43">
        <f t="shared" si="244"/>
        <v>0</v>
      </c>
      <c r="D1455" s="43">
        <f t="shared" si="245"/>
        <v>0</v>
      </c>
      <c r="E1455" s="3">
        <f t="shared" si="246"/>
        <v>0</v>
      </c>
      <c r="F1455" s="45"/>
      <c r="G1455" s="70"/>
      <c r="H1455" s="50"/>
      <c r="I1455" s="50"/>
      <c r="J1455" s="59"/>
      <c r="K1455" s="59"/>
      <c r="L1455" s="59"/>
      <c r="M1455" s="60" t="str">
        <f t="shared" si="252"/>
        <v/>
      </c>
      <c r="N1455" s="4">
        <f t="shared" si="247"/>
        <v>0</v>
      </c>
      <c r="O1455" s="4">
        <f t="shared" si="248"/>
        <v>0</v>
      </c>
      <c r="P1455" s="4">
        <f t="shared" si="249"/>
        <v>0</v>
      </c>
      <c r="Q1455" s="16">
        <f t="shared" si="250"/>
        <v>0</v>
      </c>
      <c r="R1455" s="16">
        <f t="shared" si="251"/>
        <v>0</v>
      </c>
      <c r="S1455" s="16"/>
      <c r="T1455" s="110"/>
      <c r="U1455" s="111"/>
      <c r="V1455" s="111"/>
      <c r="W1455" s="111"/>
      <c r="X1455" s="112"/>
      <c r="Y1455" s="8"/>
      <c r="Z1455" s="11"/>
    </row>
    <row r="1456" spans="1:26" customFormat="1" x14ac:dyDescent="0.25">
      <c r="A1456" s="3">
        <f t="shared" si="242"/>
        <v>0</v>
      </c>
      <c r="B1456" s="43">
        <f t="shared" si="243"/>
        <v>0</v>
      </c>
      <c r="C1456" s="43">
        <f t="shared" si="244"/>
        <v>0</v>
      </c>
      <c r="D1456" s="43">
        <f t="shared" si="245"/>
        <v>0</v>
      </c>
      <c r="E1456" s="3">
        <f t="shared" si="246"/>
        <v>0</v>
      </c>
      <c r="F1456" s="45"/>
      <c r="G1456" s="70"/>
      <c r="H1456" s="50"/>
      <c r="I1456" s="50"/>
      <c r="J1456" s="59"/>
      <c r="K1456" s="59"/>
      <c r="L1456" s="59"/>
      <c r="M1456" s="60" t="str">
        <f t="shared" si="252"/>
        <v/>
      </c>
      <c r="N1456" s="4">
        <f t="shared" si="247"/>
        <v>0</v>
      </c>
      <c r="O1456" s="4">
        <f t="shared" si="248"/>
        <v>0</v>
      </c>
      <c r="P1456" s="4">
        <f t="shared" si="249"/>
        <v>0</v>
      </c>
      <c r="Q1456" s="16">
        <f t="shared" si="250"/>
        <v>0</v>
      </c>
      <c r="R1456" s="16">
        <f t="shared" si="251"/>
        <v>0</v>
      </c>
      <c r="S1456" s="16"/>
      <c r="T1456" s="110"/>
      <c r="U1456" s="111"/>
      <c r="V1456" s="111"/>
      <c r="W1456" s="111"/>
      <c r="X1456" s="112"/>
      <c r="Y1456" s="8"/>
      <c r="Z1456" s="11"/>
    </row>
    <row r="1457" spans="1:26" customFormat="1" x14ac:dyDescent="0.25">
      <c r="A1457" s="3">
        <f t="shared" si="242"/>
        <v>0</v>
      </c>
      <c r="B1457" s="43">
        <f t="shared" si="243"/>
        <v>0</v>
      </c>
      <c r="C1457" s="43">
        <f t="shared" si="244"/>
        <v>0</v>
      </c>
      <c r="D1457" s="43">
        <f t="shared" si="245"/>
        <v>0</v>
      </c>
      <c r="E1457" s="3">
        <f t="shared" si="246"/>
        <v>0</v>
      </c>
      <c r="F1457" s="45"/>
      <c r="G1457" s="70"/>
      <c r="H1457" s="50"/>
      <c r="I1457" s="50"/>
      <c r="J1457" s="59"/>
      <c r="K1457" s="59"/>
      <c r="L1457" s="59"/>
      <c r="M1457" s="60" t="str">
        <f t="shared" si="252"/>
        <v/>
      </c>
      <c r="N1457" s="4">
        <f t="shared" si="247"/>
        <v>0</v>
      </c>
      <c r="O1457" s="4">
        <f t="shared" si="248"/>
        <v>0</v>
      </c>
      <c r="P1457" s="4">
        <f t="shared" si="249"/>
        <v>0</v>
      </c>
      <c r="Q1457" s="16">
        <f t="shared" si="250"/>
        <v>0</v>
      </c>
      <c r="R1457" s="16">
        <f t="shared" si="251"/>
        <v>0</v>
      </c>
      <c r="S1457" s="16"/>
      <c r="T1457" s="110"/>
      <c r="U1457" s="111"/>
      <c r="V1457" s="111"/>
      <c r="W1457" s="111"/>
      <c r="X1457" s="112"/>
      <c r="Y1457" s="8"/>
      <c r="Z1457" s="11"/>
    </row>
    <row r="1458" spans="1:26" customFormat="1" x14ac:dyDescent="0.25">
      <c r="A1458" s="3">
        <f t="shared" si="242"/>
        <v>0</v>
      </c>
      <c r="B1458" s="43">
        <f t="shared" si="243"/>
        <v>0</v>
      </c>
      <c r="C1458" s="43">
        <f t="shared" si="244"/>
        <v>0</v>
      </c>
      <c r="D1458" s="43">
        <f t="shared" si="245"/>
        <v>0</v>
      </c>
      <c r="E1458" s="3">
        <f t="shared" si="246"/>
        <v>0</v>
      </c>
      <c r="F1458" s="45"/>
      <c r="G1458" s="70"/>
      <c r="H1458" s="50"/>
      <c r="I1458" s="50"/>
      <c r="J1458" s="59"/>
      <c r="K1458" s="59"/>
      <c r="L1458" s="59"/>
      <c r="M1458" s="60" t="str">
        <f t="shared" si="252"/>
        <v/>
      </c>
      <c r="N1458" s="4">
        <f t="shared" si="247"/>
        <v>0</v>
      </c>
      <c r="O1458" s="4">
        <f t="shared" si="248"/>
        <v>0</v>
      </c>
      <c r="P1458" s="4">
        <f t="shared" si="249"/>
        <v>0</v>
      </c>
      <c r="Q1458" s="16">
        <f t="shared" si="250"/>
        <v>0</v>
      </c>
      <c r="R1458" s="16">
        <f t="shared" si="251"/>
        <v>0</v>
      </c>
      <c r="S1458" s="16"/>
      <c r="T1458" s="113"/>
      <c r="U1458" s="114"/>
      <c r="V1458" s="114"/>
      <c r="W1458" s="114"/>
      <c r="X1458" s="115"/>
      <c r="Y1458" s="8"/>
      <c r="Z1458" s="11"/>
    </row>
    <row r="1459" spans="1:26" customFormat="1" x14ac:dyDescent="0.25">
      <c r="A1459" s="3">
        <f t="shared" si="242"/>
        <v>0</v>
      </c>
      <c r="B1459" s="43">
        <f t="shared" si="243"/>
        <v>0</v>
      </c>
      <c r="C1459" s="43">
        <f t="shared" si="244"/>
        <v>0</v>
      </c>
      <c r="D1459" s="43">
        <f t="shared" si="245"/>
        <v>0</v>
      </c>
      <c r="E1459" s="3">
        <f t="shared" si="246"/>
        <v>0</v>
      </c>
      <c r="F1459" s="45"/>
      <c r="G1459" s="70"/>
      <c r="H1459" s="50"/>
      <c r="I1459" s="50"/>
      <c r="J1459" s="59"/>
      <c r="K1459" s="59"/>
      <c r="L1459" s="59"/>
      <c r="M1459" s="60" t="str">
        <f t="shared" si="252"/>
        <v/>
      </c>
      <c r="N1459" s="4">
        <f t="shared" si="247"/>
        <v>0</v>
      </c>
      <c r="O1459" s="4">
        <f t="shared" si="248"/>
        <v>0</v>
      </c>
      <c r="P1459" s="4">
        <f t="shared" si="249"/>
        <v>0</v>
      </c>
      <c r="Q1459" s="16">
        <f t="shared" si="250"/>
        <v>0</v>
      </c>
      <c r="R1459" s="16">
        <f t="shared" si="251"/>
        <v>0</v>
      </c>
      <c r="S1459" s="16"/>
      <c r="T1459" s="110"/>
      <c r="U1459" s="111"/>
      <c r="V1459" s="111"/>
      <c r="W1459" s="111"/>
      <c r="X1459" s="112"/>
      <c r="Y1459" s="8"/>
      <c r="Z1459" s="11"/>
    </row>
    <row r="1460" spans="1:26" customFormat="1" x14ac:dyDescent="0.25">
      <c r="A1460" s="3">
        <f t="shared" si="242"/>
        <v>0</v>
      </c>
      <c r="B1460" s="43">
        <f t="shared" si="243"/>
        <v>0</v>
      </c>
      <c r="C1460" s="43">
        <f t="shared" si="244"/>
        <v>0</v>
      </c>
      <c r="D1460" s="43">
        <f t="shared" si="245"/>
        <v>0</v>
      </c>
      <c r="E1460" s="3">
        <f t="shared" si="246"/>
        <v>0</v>
      </c>
      <c r="F1460" s="45"/>
      <c r="G1460" s="70"/>
      <c r="H1460" s="50"/>
      <c r="I1460" s="50"/>
      <c r="J1460" s="59"/>
      <c r="K1460" s="59"/>
      <c r="L1460" s="59"/>
      <c r="M1460" s="60" t="str">
        <f t="shared" si="252"/>
        <v/>
      </c>
      <c r="N1460" s="4">
        <f t="shared" si="247"/>
        <v>0</v>
      </c>
      <c r="O1460" s="4">
        <f t="shared" si="248"/>
        <v>0</v>
      </c>
      <c r="P1460" s="4">
        <f t="shared" si="249"/>
        <v>0</v>
      </c>
      <c r="Q1460" s="16">
        <f t="shared" si="250"/>
        <v>0</v>
      </c>
      <c r="R1460" s="16">
        <f t="shared" si="251"/>
        <v>0</v>
      </c>
      <c r="S1460" s="16"/>
      <c r="T1460" s="110"/>
      <c r="U1460" s="111"/>
      <c r="V1460" s="111"/>
      <c r="W1460" s="111"/>
      <c r="X1460" s="112"/>
      <c r="Y1460" s="8"/>
      <c r="Z1460" s="11"/>
    </row>
    <row r="1461" spans="1:26" customFormat="1" x14ac:dyDescent="0.25">
      <c r="A1461" s="3">
        <f t="shared" si="242"/>
        <v>0</v>
      </c>
      <c r="B1461" s="43">
        <f t="shared" si="243"/>
        <v>0</v>
      </c>
      <c r="C1461" s="43">
        <f t="shared" si="244"/>
        <v>0</v>
      </c>
      <c r="D1461" s="43">
        <f t="shared" si="245"/>
        <v>0</v>
      </c>
      <c r="E1461" s="3">
        <f t="shared" si="246"/>
        <v>0</v>
      </c>
      <c r="F1461" s="45"/>
      <c r="G1461" s="70"/>
      <c r="H1461" s="50"/>
      <c r="I1461" s="50"/>
      <c r="J1461" s="59"/>
      <c r="K1461" s="59"/>
      <c r="L1461" s="59"/>
      <c r="M1461" s="60" t="str">
        <f t="shared" si="252"/>
        <v/>
      </c>
      <c r="N1461" s="4">
        <f t="shared" si="247"/>
        <v>0</v>
      </c>
      <c r="O1461" s="4">
        <f t="shared" si="248"/>
        <v>0</v>
      </c>
      <c r="P1461" s="4">
        <f t="shared" si="249"/>
        <v>0</v>
      </c>
      <c r="Q1461" s="16">
        <f t="shared" si="250"/>
        <v>0</v>
      </c>
      <c r="R1461" s="16">
        <f t="shared" si="251"/>
        <v>0</v>
      </c>
      <c r="S1461" s="16"/>
      <c r="T1461" s="110"/>
      <c r="U1461" s="111"/>
      <c r="V1461" s="111"/>
      <c r="W1461" s="111"/>
      <c r="X1461" s="112"/>
      <c r="Y1461" s="8"/>
      <c r="Z1461" s="11"/>
    </row>
    <row r="1462" spans="1:26" customFormat="1" x14ac:dyDescent="0.25">
      <c r="A1462" s="3">
        <f t="shared" si="242"/>
        <v>0</v>
      </c>
      <c r="B1462" s="43">
        <f t="shared" si="243"/>
        <v>0</v>
      </c>
      <c r="C1462" s="43">
        <f t="shared" si="244"/>
        <v>0</v>
      </c>
      <c r="D1462" s="43">
        <f t="shared" si="245"/>
        <v>0</v>
      </c>
      <c r="E1462" s="3">
        <f t="shared" si="246"/>
        <v>0</v>
      </c>
      <c r="F1462" s="45"/>
      <c r="G1462" s="70"/>
      <c r="H1462" s="50"/>
      <c r="I1462" s="50"/>
      <c r="J1462" s="59"/>
      <c r="K1462" s="59"/>
      <c r="L1462" s="59"/>
      <c r="M1462" s="60" t="str">
        <f t="shared" si="252"/>
        <v/>
      </c>
      <c r="N1462" s="4">
        <f t="shared" si="247"/>
        <v>0</v>
      </c>
      <c r="O1462" s="4">
        <f t="shared" si="248"/>
        <v>0</v>
      </c>
      <c r="P1462" s="4">
        <f t="shared" si="249"/>
        <v>0</v>
      </c>
      <c r="Q1462" s="16">
        <f t="shared" si="250"/>
        <v>0</v>
      </c>
      <c r="R1462" s="16">
        <f t="shared" si="251"/>
        <v>0</v>
      </c>
      <c r="S1462" s="16"/>
      <c r="T1462" s="110"/>
      <c r="U1462" s="111"/>
      <c r="V1462" s="111"/>
      <c r="W1462" s="111"/>
      <c r="X1462" s="112"/>
      <c r="Y1462" s="8"/>
      <c r="Z1462" s="11"/>
    </row>
    <row r="1463" spans="1:26" customFormat="1" x14ac:dyDescent="0.25">
      <c r="A1463" s="3">
        <f t="shared" si="242"/>
        <v>0</v>
      </c>
      <c r="B1463" s="43">
        <f t="shared" si="243"/>
        <v>0</v>
      </c>
      <c r="C1463" s="43">
        <f t="shared" si="244"/>
        <v>0</v>
      </c>
      <c r="D1463" s="43">
        <f t="shared" si="245"/>
        <v>0</v>
      </c>
      <c r="E1463" s="3">
        <f t="shared" si="246"/>
        <v>0</v>
      </c>
      <c r="F1463" s="45"/>
      <c r="G1463" s="70"/>
      <c r="H1463" s="50"/>
      <c r="I1463" s="50"/>
      <c r="J1463" s="59"/>
      <c r="K1463" s="59"/>
      <c r="L1463" s="59"/>
      <c r="M1463" s="60" t="str">
        <f t="shared" si="252"/>
        <v/>
      </c>
      <c r="N1463" s="4">
        <f t="shared" si="247"/>
        <v>0</v>
      </c>
      <c r="O1463" s="4">
        <f t="shared" si="248"/>
        <v>0</v>
      </c>
      <c r="P1463" s="4">
        <f t="shared" si="249"/>
        <v>0</v>
      </c>
      <c r="Q1463" s="16">
        <f t="shared" si="250"/>
        <v>0</v>
      </c>
      <c r="R1463" s="16">
        <f t="shared" si="251"/>
        <v>0</v>
      </c>
      <c r="S1463" s="16"/>
      <c r="T1463" s="110"/>
      <c r="U1463" s="111"/>
      <c r="V1463" s="111"/>
      <c r="W1463" s="111"/>
      <c r="X1463" s="112"/>
      <c r="Y1463" s="8"/>
      <c r="Z1463" s="11"/>
    </row>
    <row r="1464" spans="1:26" customFormat="1" x14ac:dyDescent="0.25">
      <c r="A1464" s="3">
        <f t="shared" si="242"/>
        <v>0</v>
      </c>
      <c r="B1464" s="43">
        <f t="shared" si="243"/>
        <v>0</v>
      </c>
      <c r="C1464" s="43">
        <f t="shared" si="244"/>
        <v>0</v>
      </c>
      <c r="D1464" s="43">
        <f t="shared" si="245"/>
        <v>0</v>
      </c>
      <c r="E1464" s="3">
        <f t="shared" si="246"/>
        <v>0</v>
      </c>
      <c r="F1464" s="45"/>
      <c r="G1464" s="70"/>
      <c r="H1464" s="50"/>
      <c r="I1464" s="50"/>
      <c r="J1464" s="59"/>
      <c r="K1464" s="59"/>
      <c r="L1464" s="59"/>
      <c r="M1464" s="60" t="str">
        <f t="shared" si="252"/>
        <v/>
      </c>
      <c r="N1464" s="4">
        <f t="shared" si="247"/>
        <v>0</v>
      </c>
      <c r="O1464" s="4">
        <f t="shared" si="248"/>
        <v>0</v>
      </c>
      <c r="P1464" s="4">
        <f t="shared" si="249"/>
        <v>0</v>
      </c>
      <c r="Q1464" s="16">
        <f t="shared" si="250"/>
        <v>0</v>
      </c>
      <c r="R1464" s="16">
        <f t="shared" si="251"/>
        <v>0</v>
      </c>
      <c r="S1464" s="16"/>
      <c r="T1464" s="110"/>
      <c r="U1464" s="111"/>
      <c r="V1464" s="111"/>
      <c r="W1464" s="111"/>
      <c r="X1464" s="112"/>
      <c r="Y1464" s="8"/>
      <c r="Z1464" s="11"/>
    </row>
    <row r="1465" spans="1:26" customFormat="1" x14ac:dyDescent="0.25">
      <c r="A1465" s="3">
        <f t="shared" si="242"/>
        <v>0</v>
      </c>
      <c r="B1465" s="43">
        <f t="shared" si="243"/>
        <v>0</v>
      </c>
      <c r="C1465" s="43">
        <f t="shared" si="244"/>
        <v>0</v>
      </c>
      <c r="D1465" s="43">
        <f t="shared" si="245"/>
        <v>0</v>
      </c>
      <c r="E1465" s="3">
        <f t="shared" si="246"/>
        <v>0</v>
      </c>
      <c r="F1465" s="45"/>
      <c r="G1465" s="70"/>
      <c r="H1465" s="50"/>
      <c r="I1465" s="50"/>
      <c r="J1465" s="59"/>
      <c r="K1465" s="59"/>
      <c r="L1465" s="59"/>
      <c r="M1465" s="60" t="str">
        <f t="shared" si="252"/>
        <v/>
      </c>
      <c r="N1465" s="4">
        <f t="shared" si="247"/>
        <v>0</v>
      </c>
      <c r="O1465" s="4">
        <f t="shared" si="248"/>
        <v>0</v>
      </c>
      <c r="P1465" s="4">
        <f t="shared" si="249"/>
        <v>0</v>
      </c>
      <c r="Q1465" s="16">
        <f t="shared" si="250"/>
        <v>0</v>
      </c>
      <c r="R1465" s="16">
        <f t="shared" si="251"/>
        <v>0</v>
      </c>
      <c r="S1465" s="16"/>
      <c r="T1465" s="110"/>
      <c r="U1465" s="111"/>
      <c r="V1465" s="111"/>
      <c r="W1465" s="111"/>
      <c r="X1465" s="112"/>
      <c r="Y1465" s="8"/>
      <c r="Z1465" s="11"/>
    </row>
    <row r="1466" spans="1:26" customFormat="1" x14ac:dyDescent="0.25">
      <c r="A1466" s="3">
        <f t="shared" si="242"/>
        <v>0</v>
      </c>
      <c r="B1466" s="43">
        <f t="shared" si="243"/>
        <v>0</v>
      </c>
      <c r="C1466" s="43">
        <f t="shared" si="244"/>
        <v>0</v>
      </c>
      <c r="D1466" s="43">
        <f t="shared" si="245"/>
        <v>0</v>
      </c>
      <c r="E1466" s="3">
        <f t="shared" si="246"/>
        <v>0</v>
      </c>
      <c r="F1466" s="45"/>
      <c r="G1466" s="70"/>
      <c r="H1466" s="50"/>
      <c r="I1466" s="50"/>
      <c r="J1466" s="59"/>
      <c r="K1466" s="59"/>
      <c r="L1466" s="59"/>
      <c r="M1466" s="60" t="str">
        <f t="shared" si="252"/>
        <v/>
      </c>
      <c r="N1466" s="4">
        <f t="shared" si="247"/>
        <v>0</v>
      </c>
      <c r="O1466" s="4">
        <f t="shared" si="248"/>
        <v>0</v>
      </c>
      <c r="P1466" s="4">
        <f t="shared" si="249"/>
        <v>0</v>
      </c>
      <c r="Q1466" s="16">
        <f t="shared" si="250"/>
        <v>0</v>
      </c>
      <c r="R1466" s="16">
        <f t="shared" si="251"/>
        <v>0</v>
      </c>
      <c r="S1466" s="16"/>
      <c r="T1466" s="110"/>
      <c r="U1466" s="111"/>
      <c r="V1466" s="111"/>
      <c r="W1466" s="111"/>
      <c r="X1466" s="112"/>
      <c r="Y1466" s="8"/>
      <c r="Z1466" s="11"/>
    </row>
    <row r="1467" spans="1:26" customFormat="1" x14ac:dyDescent="0.25">
      <c r="A1467" s="3">
        <f t="shared" si="242"/>
        <v>0</v>
      </c>
      <c r="B1467" s="43">
        <f t="shared" si="243"/>
        <v>0</v>
      </c>
      <c r="C1467" s="43">
        <f t="shared" si="244"/>
        <v>0</v>
      </c>
      <c r="D1467" s="43">
        <f t="shared" si="245"/>
        <v>0</v>
      </c>
      <c r="E1467" s="3">
        <f t="shared" si="246"/>
        <v>0</v>
      </c>
      <c r="F1467" s="45"/>
      <c r="G1467" s="70"/>
      <c r="H1467" s="50"/>
      <c r="I1467" s="50"/>
      <c r="J1467" s="59"/>
      <c r="K1467" s="59"/>
      <c r="L1467" s="59"/>
      <c r="M1467" s="60" t="str">
        <f t="shared" si="252"/>
        <v/>
      </c>
      <c r="N1467" s="4">
        <f t="shared" si="247"/>
        <v>0</v>
      </c>
      <c r="O1467" s="4">
        <f t="shared" si="248"/>
        <v>0</v>
      </c>
      <c r="P1467" s="4">
        <f t="shared" si="249"/>
        <v>0</v>
      </c>
      <c r="Q1467" s="16">
        <f t="shared" si="250"/>
        <v>0</v>
      </c>
      <c r="R1467" s="16">
        <f t="shared" si="251"/>
        <v>0</v>
      </c>
      <c r="S1467" s="16"/>
      <c r="T1467" s="110"/>
      <c r="U1467" s="111"/>
      <c r="V1467" s="111"/>
      <c r="W1467" s="111"/>
      <c r="X1467" s="112"/>
      <c r="Y1467" s="8"/>
      <c r="Z1467" s="11"/>
    </row>
    <row r="1468" spans="1:26" customFormat="1" x14ac:dyDescent="0.25">
      <c r="A1468" s="3">
        <f t="shared" si="242"/>
        <v>0</v>
      </c>
      <c r="B1468" s="43">
        <f t="shared" si="243"/>
        <v>0</v>
      </c>
      <c r="C1468" s="43">
        <f t="shared" si="244"/>
        <v>0</v>
      </c>
      <c r="D1468" s="43">
        <f t="shared" si="245"/>
        <v>0</v>
      </c>
      <c r="E1468" s="3">
        <f t="shared" si="246"/>
        <v>0</v>
      </c>
      <c r="F1468" s="45"/>
      <c r="G1468" s="70"/>
      <c r="H1468" s="50"/>
      <c r="I1468" s="50"/>
      <c r="J1468" s="59"/>
      <c r="K1468" s="59"/>
      <c r="L1468" s="59"/>
      <c r="M1468" s="60" t="str">
        <f t="shared" si="252"/>
        <v/>
      </c>
      <c r="N1468" s="4">
        <f t="shared" si="247"/>
        <v>0</v>
      </c>
      <c r="O1468" s="4">
        <f t="shared" si="248"/>
        <v>0</v>
      </c>
      <c r="P1468" s="4">
        <f t="shared" si="249"/>
        <v>0</v>
      </c>
      <c r="Q1468" s="16">
        <f t="shared" si="250"/>
        <v>0</v>
      </c>
      <c r="R1468" s="16">
        <f t="shared" si="251"/>
        <v>0</v>
      </c>
      <c r="S1468" s="16"/>
      <c r="T1468" s="110"/>
      <c r="U1468" s="111"/>
      <c r="V1468" s="111"/>
      <c r="W1468" s="111"/>
      <c r="X1468" s="112"/>
      <c r="Y1468" s="8"/>
      <c r="Z1468" s="11"/>
    </row>
    <row r="1469" spans="1:26" customFormat="1" x14ac:dyDescent="0.25">
      <c r="A1469" s="3">
        <f t="shared" si="242"/>
        <v>0</v>
      </c>
      <c r="B1469" s="43">
        <f t="shared" si="243"/>
        <v>0</v>
      </c>
      <c r="C1469" s="43">
        <f t="shared" si="244"/>
        <v>0</v>
      </c>
      <c r="D1469" s="43">
        <f t="shared" si="245"/>
        <v>0</v>
      </c>
      <c r="E1469" s="3">
        <f t="shared" si="246"/>
        <v>0</v>
      </c>
      <c r="F1469" s="45"/>
      <c r="G1469" s="70"/>
      <c r="H1469" s="50"/>
      <c r="I1469" s="50"/>
      <c r="J1469" s="59"/>
      <c r="K1469" s="59"/>
      <c r="L1469" s="59"/>
      <c r="M1469" s="60" t="str">
        <f t="shared" si="252"/>
        <v/>
      </c>
      <c r="N1469" s="4">
        <f t="shared" si="247"/>
        <v>0</v>
      </c>
      <c r="O1469" s="4">
        <f t="shared" si="248"/>
        <v>0</v>
      </c>
      <c r="P1469" s="4">
        <f t="shared" si="249"/>
        <v>0</v>
      </c>
      <c r="Q1469" s="16">
        <f t="shared" si="250"/>
        <v>0</v>
      </c>
      <c r="R1469" s="16">
        <f t="shared" si="251"/>
        <v>0</v>
      </c>
      <c r="S1469" s="16"/>
      <c r="T1469" s="110"/>
      <c r="U1469" s="111"/>
      <c r="V1469" s="111"/>
      <c r="W1469" s="111"/>
      <c r="X1469" s="112"/>
      <c r="Y1469" s="8"/>
      <c r="Z1469" s="11"/>
    </row>
    <row r="1470" spans="1:26" customFormat="1" x14ac:dyDescent="0.25">
      <c r="A1470" s="3">
        <f t="shared" si="242"/>
        <v>0</v>
      </c>
      <c r="B1470" s="43">
        <f t="shared" si="243"/>
        <v>0</v>
      </c>
      <c r="C1470" s="43">
        <f t="shared" si="244"/>
        <v>0</v>
      </c>
      <c r="D1470" s="43">
        <f t="shared" si="245"/>
        <v>0</v>
      </c>
      <c r="E1470" s="3">
        <f t="shared" si="246"/>
        <v>0</v>
      </c>
      <c r="F1470" s="45"/>
      <c r="G1470" s="70"/>
      <c r="H1470" s="50"/>
      <c r="I1470" s="50"/>
      <c r="J1470" s="59"/>
      <c r="K1470" s="59"/>
      <c r="L1470" s="59"/>
      <c r="M1470" s="60" t="str">
        <f t="shared" si="252"/>
        <v/>
      </c>
      <c r="N1470" s="4">
        <f t="shared" si="247"/>
        <v>0</v>
      </c>
      <c r="O1470" s="4">
        <f t="shared" si="248"/>
        <v>0</v>
      </c>
      <c r="P1470" s="4">
        <f t="shared" si="249"/>
        <v>0</v>
      </c>
      <c r="Q1470" s="16">
        <f t="shared" si="250"/>
        <v>0</v>
      </c>
      <c r="R1470" s="16">
        <f t="shared" si="251"/>
        <v>0</v>
      </c>
      <c r="S1470" s="16"/>
      <c r="T1470" s="110"/>
      <c r="U1470" s="111"/>
      <c r="V1470" s="111"/>
      <c r="W1470" s="111"/>
      <c r="X1470" s="112"/>
      <c r="Y1470" s="8"/>
      <c r="Z1470" s="11"/>
    </row>
    <row r="1471" spans="1:26" customFormat="1" x14ac:dyDescent="0.25">
      <c r="A1471" s="3">
        <f t="shared" si="242"/>
        <v>0</v>
      </c>
      <c r="B1471" s="43">
        <f t="shared" si="243"/>
        <v>0</v>
      </c>
      <c r="C1471" s="43">
        <f t="shared" si="244"/>
        <v>0</v>
      </c>
      <c r="D1471" s="43">
        <f t="shared" si="245"/>
        <v>0</v>
      </c>
      <c r="E1471" s="3">
        <f t="shared" si="246"/>
        <v>0</v>
      </c>
      <c r="F1471" s="45"/>
      <c r="G1471" s="70"/>
      <c r="H1471" s="50"/>
      <c r="I1471" s="50"/>
      <c r="J1471" s="59"/>
      <c r="K1471" s="59"/>
      <c r="L1471" s="59"/>
      <c r="M1471" s="60" t="str">
        <f t="shared" si="252"/>
        <v/>
      </c>
      <c r="N1471" s="4">
        <f t="shared" si="247"/>
        <v>0</v>
      </c>
      <c r="O1471" s="4">
        <f t="shared" si="248"/>
        <v>0</v>
      </c>
      <c r="P1471" s="4">
        <f t="shared" si="249"/>
        <v>0</v>
      </c>
      <c r="Q1471" s="16">
        <f t="shared" si="250"/>
        <v>0</v>
      </c>
      <c r="R1471" s="16">
        <f t="shared" si="251"/>
        <v>0</v>
      </c>
      <c r="S1471" s="16"/>
      <c r="T1471" s="110"/>
      <c r="U1471" s="111"/>
      <c r="V1471" s="111"/>
      <c r="W1471" s="111"/>
      <c r="X1471" s="112"/>
      <c r="Y1471" s="8"/>
      <c r="Z1471" s="11"/>
    </row>
    <row r="1472" spans="1:26" customFormat="1" x14ac:dyDescent="0.25">
      <c r="A1472" s="3">
        <f t="shared" si="242"/>
        <v>0</v>
      </c>
      <c r="B1472" s="43">
        <f t="shared" si="243"/>
        <v>0</v>
      </c>
      <c r="C1472" s="43">
        <f t="shared" si="244"/>
        <v>0</v>
      </c>
      <c r="D1472" s="43">
        <f t="shared" si="245"/>
        <v>0</v>
      </c>
      <c r="E1472" s="3">
        <f t="shared" si="246"/>
        <v>0</v>
      </c>
      <c r="F1472" s="45"/>
      <c r="G1472" s="70"/>
      <c r="H1472" s="50"/>
      <c r="I1472" s="50"/>
      <c r="J1472" s="59"/>
      <c r="K1472" s="59"/>
      <c r="L1472" s="59"/>
      <c r="M1472" s="60" t="str">
        <f t="shared" si="252"/>
        <v/>
      </c>
      <c r="N1472" s="4">
        <f t="shared" si="247"/>
        <v>0</v>
      </c>
      <c r="O1472" s="4">
        <f t="shared" si="248"/>
        <v>0</v>
      </c>
      <c r="P1472" s="4">
        <f t="shared" si="249"/>
        <v>0</v>
      </c>
      <c r="Q1472" s="16">
        <f t="shared" si="250"/>
        <v>0</v>
      </c>
      <c r="R1472" s="16">
        <f t="shared" si="251"/>
        <v>0</v>
      </c>
      <c r="S1472" s="16"/>
      <c r="T1472" s="110"/>
      <c r="U1472" s="111"/>
      <c r="V1472" s="111"/>
      <c r="W1472" s="111"/>
      <c r="X1472" s="112"/>
      <c r="Y1472" s="8"/>
      <c r="Z1472" s="11"/>
    </row>
    <row r="1473" spans="1:26" customFormat="1" x14ac:dyDescent="0.25">
      <c r="A1473" s="3">
        <f t="shared" si="242"/>
        <v>0</v>
      </c>
      <c r="B1473" s="43">
        <f t="shared" si="243"/>
        <v>0</v>
      </c>
      <c r="C1473" s="43">
        <f t="shared" si="244"/>
        <v>0</v>
      </c>
      <c r="D1473" s="43">
        <f t="shared" si="245"/>
        <v>0</v>
      </c>
      <c r="E1473" s="3">
        <f t="shared" si="246"/>
        <v>0</v>
      </c>
      <c r="F1473" s="45"/>
      <c r="G1473" s="70"/>
      <c r="H1473" s="50"/>
      <c r="I1473" s="50"/>
      <c r="J1473" s="59"/>
      <c r="K1473" s="59"/>
      <c r="L1473" s="59"/>
      <c r="M1473" s="60" t="str">
        <f t="shared" si="252"/>
        <v/>
      </c>
      <c r="N1473" s="4">
        <f t="shared" si="247"/>
        <v>0</v>
      </c>
      <c r="O1473" s="4">
        <f t="shared" si="248"/>
        <v>0</v>
      </c>
      <c r="P1473" s="4">
        <f t="shared" si="249"/>
        <v>0</v>
      </c>
      <c r="Q1473" s="16">
        <f t="shared" si="250"/>
        <v>0</v>
      </c>
      <c r="R1473" s="16">
        <f t="shared" si="251"/>
        <v>0</v>
      </c>
      <c r="S1473" s="16"/>
      <c r="T1473" s="110"/>
      <c r="U1473" s="111"/>
      <c r="V1473" s="111"/>
      <c r="W1473" s="111"/>
      <c r="X1473" s="112"/>
      <c r="Y1473" s="8"/>
      <c r="Z1473" s="11"/>
    </row>
    <row r="1474" spans="1:26" customFormat="1" x14ac:dyDescent="0.25">
      <c r="A1474" s="3">
        <f t="shared" si="242"/>
        <v>0</v>
      </c>
      <c r="B1474" s="43">
        <f t="shared" si="243"/>
        <v>0</v>
      </c>
      <c r="C1474" s="43">
        <f t="shared" si="244"/>
        <v>0</v>
      </c>
      <c r="D1474" s="43">
        <f t="shared" si="245"/>
        <v>0</v>
      </c>
      <c r="E1474" s="3">
        <f t="shared" si="246"/>
        <v>0</v>
      </c>
      <c r="F1474" s="45"/>
      <c r="G1474" s="70"/>
      <c r="H1474" s="50"/>
      <c r="I1474" s="50"/>
      <c r="J1474" s="59"/>
      <c r="K1474" s="59"/>
      <c r="L1474" s="59"/>
      <c r="M1474" s="60" t="str">
        <f t="shared" si="252"/>
        <v/>
      </c>
      <c r="N1474" s="4">
        <f t="shared" si="247"/>
        <v>0</v>
      </c>
      <c r="O1474" s="4">
        <f t="shared" si="248"/>
        <v>0</v>
      </c>
      <c r="P1474" s="4">
        <f t="shared" si="249"/>
        <v>0</v>
      </c>
      <c r="Q1474" s="16">
        <f t="shared" si="250"/>
        <v>0</v>
      </c>
      <c r="R1474" s="16">
        <f t="shared" si="251"/>
        <v>0</v>
      </c>
      <c r="S1474" s="16"/>
      <c r="T1474" s="110"/>
      <c r="U1474" s="111"/>
      <c r="V1474" s="111"/>
      <c r="W1474" s="111"/>
      <c r="X1474" s="112"/>
      <c r="Y1474" s="8"/>
      <c r="Z1474" s="11"/>
    </row>
    <row r="1475" spans="1:26" customFormat="1" x14ac:dyDescent="0.25">
      <c r="A1475" s="3">
        <f t="shared" si="242"/>
        <v>0</v>
      </c>
      <c r="B1475" s="43">
        <f t="shared" si="243"/>
        <v>0</v>
      </c>
      <c r="C1475" s="43">
        <f t="shared" si="244"/>
        <v>0</v>
      </c>
      <c r="D1475" s="43">
        <f t="shared" si="245"/>
        <v>0</v>
      </c>
      <c r="E1475" s="3">
        <f t="shared" si="246"/>
        <v>0</v>
      </c>
      <c r="F1475" s="45"/>
      <c r="G1475" s="70"/>
      <c r="H1475" s="50"/>
      <c r="I1475" s="50"/>
      <c r="J1475" s="59"/>
      <c r="K1475" s="59"/>
      <c r="L1475" s="59"/>
      <c r="M1475" s="60" t="str">
        <f t="shared" si="252"/>
        <v/>
      </c>
      <c r="N1475" s="4">
        <f t="shared" si="247"/>
        <v>0</v>
      </c>
      <c r="O1475" s="4">
        <f t="shared" si="248"/>
        <v>0</v>
      </c>
      <c r="P1475" s="4">
        <f t="shared" si="249"/>
        <v>0</v>
      </c>
      <c r="Q1475" s="16">
        <f t="shared" si="250"/>
        <v>0</v>
      </c>
      <c r="R1475" s="16">
        <f t="shared" si="251"/>
        <v>0</v>
      </c>
      <c r="S1475" s="16"/>
      <c r="T1475" s="110"/>
      <c r="U1475" s="111"/>
      <c r="V1475" s="111"/>
      <c r="W1475" s="111"/>
      <c r="X1475" s="112"/>
      <c r="Y1475" s="8"/>
      <c r="Z1475" s="11"/>
    </row>
    <row r="1476" spans="1:26" customFormat="1" x14ac:dyDescent="0.25">
      <c r="A1476" s="3">
        <f t="shared" si="242"/>
        <v>0</v>
      </c>
      <c r="B1476" s="43">
        <f t="shared" si="243"/>
        <v>0</v>
      </c>
      <c r="C1476" s="43">
        <f t="shared" si="244"/>
        <v>0</v>
      </c>
      <c r="D1476" s="43">
        <f t="shared" si="245"/>
        <v>0</v>
      </c>
      <c r="E1476" s="3">
        <f t="shared" si="246"/>
        <v>0</v>
      </c>
      <c r="F1476" s="45"/>
      <c r="G1476" s="70"/>
      <c r="H1476" s="50"/>
      <c r="I1476" s="50"/>
      <c r="J1476" s="59"/>
      <c r="K1476" s="59"/>
      <c r="L1476" s="59"/>
      <c r="M1476" s="60" t="str">
        <f t="shared" si="252"/>
        <v/>
      </c>
      <c r="N1476" s="4">
        <f t="shared" si="247"/>
        <v>0</v>
      </c>
      <c r="O1476" s="4">
        <f t="shared" si="248"/>
        <v>0</v>
      </c>
      <c r="P1476" s="4">
        <f t="shared" si="249"/>
        <v>0</v>
      </c>
      <c r="Q1476" s="16">
        <f t="shared" si="250"/>
        <v>0</v>
      </c>
      <c r="R1476" s="16">
        <f t="shared" si="251"/>
        <v>0</v>
      </c>
      <c r="S1476" s="16"/>
      <c r="T1476" s="113"/>
      <c r="U1476" s="114"/>
      <c r="V1476" s="114"/>
      <c r="W1476" s="114"/>
      <c r="X1476" s="115"/>
      <c r="Y1476" s="8"/>
      <c r="Z1476" s="11"/>
    </row>
    <row r="1477" spans="1:26" customFormat="1" x14ac:dyDescent="0.25">
      <c r="A1477" s="3">
        <f t="shared" si="242"/>
        <v>0</v>
      </c>
      <c r="B1477" s="43">
        <f t="shared" si="243"/>
        <v>0</v>
      </c>
      <c r="C1477" s="43">
        <f t="shared" si="244"/>
        <v>0</v>
      </c>
      <c r="D1477" s="43">
        <f t="shared" si="245"/>
        <v>0</v>
      </c>
      <c r="E1477" s="3">
        <f t="shared" si="246"/>
        <v>0</v>
      </c>
      <c r="F1477" s="45"/>
      <c r="G1477" s="70"/>
      <c r="H1477" s="50"/>
      <c r="I1477" s="50"/>
      <c r="J1477" s="59"/>
      <c r="K1477" s="59"/>
      <c r="L1477" s="59"/>
      <c r="M1477" s="60" t="str">
        <f t="shared" si="252"/>
        <v/>
      </c>
      <c r="N1477" s="4">
        <f t="shared" si="247"/>
        <v>0</v>
      </c>
      <c r="O1477" s="4">
        <f t="shared" si="248"/>
        <v>0</v>
      </c>
      <c r="P1477" s="4">
        <f t="shared" si="249"/>
        <v>0</v>
      </c>
      <c r="Q1477" s="16">
        <f t="shared" si="250"/>
        <v>0</v>
      </c>
      <c r="R1477" s="16">
        <f t="shared" si="251"/>
        <v>0</v>
      </c>
      <c r="S1477" s="16"/>
      <c r="T1477" s="113"/>
      <c r="U1477" s="114"/>
      <c r="V1477" s="114"/>
      <c r="W1477" s="114"/>
      <c r="X1477" s="115"/>
      <c r="Y1477" s="8"/>
      <c r="Z1477" s="11"/>
    </row>
    <row r="1478" spans="1:26" customFormat="1" x14ac:dyDescent="0.25">
      <c r="A1478" s="3">
        <f t="shared" si="242"/>
        <v>0</v>
      </c>
      <c r="B1478" s="43">
        <f t="shared" si="243"/>
        <v>0</v>
      </c>
      <c r="C1478" s="43">
        <f t="shared" si="244"/>
        <v>0</v>
      </c>
      <c r="D1478" s="43">
        <f t="shared" si="245"/>
        <v>0</v>
      </c>
      <c r="E1478" s="3">
        <f t="shared" si="246"/>
        <v>0</v>
      </c>
      <c r="F1478" s="45"/>
      <c r="G1478" s="70"/>
      <c r="H1478" s="50"/>
      <c r="I1478" s="50"/>
      <c r="J1478" s="59"/>
      <c r="K1478" s="59"/>
      <c r="L1478" s="59"/>
      <c r="M1478" s="60" t="str">
        <f t="shared" si="252"/>
        <v/>
      </c>
      <c r="N1478" s="4">
        <f t="shared" si="247"/>
        <v>0</v>
      </c>
      <c r="O1478" s="4">
        <f t="shared" si="248"/>
        <v>0</v>
      </c>
      <c r="P1478" s="4">
        <f t="shared" si="249"/>
        <v>0</v>
      </c>
      <c r="Q1478" s="16">
        <f t="shared" si="250"/>
        <v>0</v>
      </c>
      <c r="R1478" s="16">
        <f t="shared" si="251"/>
        <v>0</v>
      </c>
      <c r="S1478" s="16"/>
      <c r="T1478" s="113"/>
      <c r="U1478" s="114"/>
      <c r="V1478" s="114"/>
      <c r="W1478" s="114"/>
      <c r="X1478" s="115"/>
      <c r="Y1478" s="8"/>
      <c r="Z1478" s="11"/>
    </row>
    <row r="1479" spans="1:26" customFormat="1" x14ac:dyDescent="0.25">
      <c r="A1479" s="3">
        <f t="shared" si="242"/>
        <v>0</v>
      </c>
      <c r="B1479" s="43">
        <f t="shared" si="243"/>
        <v>0</v>
      </c>
      <c r="C1479" s="43">
        <f t="shared" si="244"/>
        <v>0</v>
      </c>
      <c r="D1479" s="43">
        <f t="shared" si="245"/>
        <v>0</v>
      </c>
      <c r="E1479" s="3">
        <f t="shared" si="246"/>
        <v>0</v>
      </c>
      <c r="F1479" s="45"/>
      <c r="G1479" s="70"/>
      <c r="H1479" s="50"/>
      <c r="I1479" s="50"/>
      <c r="J1479" s="59"/>
      <c r="K1479" s="59"/>
      <c r="L1479" s="59"/>
      <c r="M1479" s="60" t="str">
        <f t="shared" si="252"/>
        <v/>
      </c>
      <c r="N1479" s="4">
        <f t="shared" si="247"/>
        <v>0</v>
      </c>
      <c r="O1479" s="4">
        <f t="shared" si="248"/>
        <v>0</v>
      </c>
      <c r="P1479" s="4">
        <f t="shared" si="249"/>
        <v>0</v>
      </c>
      <c r="Q1479" s="16">
        <f t="shared" si="250"/>
        <v>0</v>
      </c>
      <c r="R1479" s="16">
        <f t="shared" si="251"/>
        <v>0</v>
      </c>
      <c r="S1479" s="16"/>
      <c r="T1479" s="113"/>
      <c r="U1479" s="114"/>
      <c r="V1479" s="114"/>
      <c r="W1479" s="114"/>
      <c r="X1479" s="115"/>
      <c r="Y1479" s="8"/>
      <c r="Z1479" s="11"/>
    </row>
    <row r="1480" spans="1:26" customFormat="1" x14ac:dyDescent="0.25">
      <c r="A1480" s="3">
        <f t="shared" si="242"/>
        <v>0</v>
      </c>
      <c r="B1480" s="43">
        <f t="shared" si="243"/>
        <v>0</v>
      </c>
      <c r="C1480" s="43">
        <f t="shared" si="244"/>
        <v>0</v>
      </c>
      <c r="D1480" s="43">
        <f t="shared" si="245"/>
        <v>0</v>
      </c>
      <c r="E1480" s="3">
        <f t="shared" si="246"/>
        <v>0</v>
      </c>
      <c r="F1480" s="45"/>
      <c r="G1480" s="70"/>
      <c r="H1480" s="50"/>
      <c r="I1480" s="50"/>
      <c r="J1480" s="59"/>
      <c r="K1480" s="59"/>
      <c r="L1480" s="59"/>
      <c r="M1480" s="60" t="str">
        <f t="shared" si="252"/>
        <v/>
      </c>
      <c r="N1480" s="4">
        <f t="shared" si="247"/>
        <v>0</v>
      </c>
      <c r="O1480" s="4">
        <f t="shared" si="248"/>
        <v>0</v>
      </c>
      <c r="P1480" s="4">
        <f t="shared" si="249"/>
        <v>0</v>
      </c>
      <c r="Q1480" s="16">
        <f t="shared" si="250"/>
        <v>0</v>
      </c>
      <c r="R1480" s="16">
        <f t="shared" si="251"/>
        <v>0</v>
      </c>
      <c r="S1480" s="16"/>
      <c r="T1480" s="113"/>
      <c r="U1480" s="114"/>
      <c r="V1480" s="114"/>
      <c r="W1480" s="114"/>
      <c r="X1480" s="115"/>
      <c r="Y1480" s="8"/>
      <c r="Z1480" s="11"/>
    </row>
    <row r="1481" spans="1:26" customFormat="1" x14ac:dyDescent="0.25">
      <c r="A1481" s="3">
        <f t="shared" si="242"/>
        <v>0</v>
      </c>
      <c r="B1481" s="43">
        <f t="shared" si="243"/>
        <v>0</v>
      </c>
      <c r="C1481" s="43">
        <f t="shared" si="244"/>
        <v>0</v>
      </c>
      <c r="D1481" s="43">
        <f t="shared" si="245"/>
        <v>0</v>
      </c>
      <c r="E1481" s="3">
        <f t="shared" si="246"/>
        <v>0</v>
      </c>
      <c r="F1481" s="45"/>
      <c r="G1481" s="70"/>
      <c r="H1481" s="50"/>
      <c r="I1481" s="50"/>
      <c r="J1481" s="59"/>
      <c r="K1481" s="59"/>
      <c r="L1481" s="59"/>
      <c r="M1481" s="60" t="str">
        <f t="shared" si="252"/>
        <v/>
      </c>
      <c r="N1481" s="4">
        <f t="shared" si="247"/>
        <v>0</v>
      </c>
      <c r="O1481" s="4">
        <f t="shared" si="248"/>
        <v>0</v>
      </c>
      <c r="P1481" s="4">
        <f t="shared" si="249"/>
        <v>0</v>
      </c>
      <c r="Q1481" s="16">
        <f t="shared" si="250"/>
        <v>0</v>
      </c>
      <c r="R1481" s="16">
        <f t="shared" si="251"/>
        <v>0</v>
      </c>
      <c r="S1481" s="16"/>
      <c r="T1481" s="110"/>
      <c r="U1481" s="111"/>
      <c r="V1481" s="111"/>
      <c r="W1481" s="111"/>
      <c r="X1481" s="112"/>
      <c r="Y1481" s="8"/>
      <c r="Z1481" s="11"/>
    </row>
    <row r="1482" spans="1:26" customFormat="1" x14ac:dyDescent="0.25">
      <c r="A1482" s="3">
        <f t="shared" si="242"/>
        <v>0</v>
      </c>
      <c r="B1482" s="43">
        <f t="shared" si="243"/>
        <v>0</v>
      </c>
      <c r="C1482" s="43">
        <f t="shared" si="244"/>
        <v>0</v>
      </c>
      <c r="D1482" s="43">
        <f t="shared" si="245"/>
        <v>0</v>
      </c>
      <c r="E1482" s="3">
        <f t="shared" si="246"/>
        <v>0</v>
      </c>
      <c r="F1482" s="45"/>
      <c r="G1482" s="70"/>
      <c r="H1482" s="50"/>
      <c r="I1482" s="50"/>
      <c r="J1482" s="59"/>
      <c r="K1482" s="59"/>
      <c r="L1482" s="59"/>
      <c r="M1482" s="60" t="str">
        <f t="shared" si="252"/>
        <v/>
      </c>
      <c r="N1482" s="4">
        <f t="shared" si="247"/>
        <v>0</v>
      </c>
      <c r="O1482" s="4">
        <f t="shared" si="248"/>
        <v>0</v>
      </c>
      <c r="P1482" s="4">
        <f t="shared" si="249"/>
        <v>0</v>
      </c>
      <c r="Q1482" s="16">
        <f t="shared" si="250"/>
        <v>0</v>
      </c>
      <c r="R1482" s="16">
        <f t="shared" si="251"/>
        <v>0</v>
      </c>
      <c r="S1482" s="16"/>
      <c r="T1482" s="110"/>
      <c r="U1482" s="111"/>
      <c r="V1482" s="111"/>
      <c r="W1482" s="111"/>
      <c r="X1482" s="112"/>
      <c r="Y1482" s="8"/>
      <c r="Z1482" s="11"/>
    </row>
    <row r="1483" spans="1:26" customFormat="1" x14ac:dyDescent="0.25">
      <c r="A1483" s="3">
        <f t="shared" si="242"/>
        <v>0</v>
      </c>
      <c r="B1483" s="43">
        <f t="shared" si="243"/>
        <v>0</v>
      </c>
      <c r="C1483" s="43">
        <f t="shared" si="244"/>
        <v>0</v>
      </c>
      <c r="D1483" s="43">
        <f t="shared" si="245"/>
        <v>0</v>
      </c>
      <c r="E1483" s="3">
        <f t="shared" si="246"/>
        <v>0</v>
      </c>
      <c r="F1483" s="45"/>
      <c r="G1483" s="70"/>
      <c r="H1483" s="50"/>
      <c r="I1483" s="50"/>
      <c r="J1483" s="59"/>
      <c r="K1483" s="59"/>
      <c r="L1483" s="59"/>
      <c r="M1483" s="60" t="str">
        <f t="shared" si="252"/>
        <v/>
      </c>
      <c r="N1483" s="4">
        <f t="shared" si="247"/>
        <v>0</v>
      </c>
      <c r="O1483" s="4">
        <f t="shared" si="248"/>
        <v>0</v>
      </c>
      <c r="P1483" s="4">
        <f t="shared" si="249"/>
        <v>0</v>
      </c>
      <c r="Q1483" s="16">
        <f t="shared" si="250"/>
        <v>0</v>
      </c>
      <c r="R1483" s="16">
        <f t="shared" si="251"/>
        <v>0</v>
      </c>
      <c r="S1483" s="16"/>
      <c r="T1483" s="110"/>
      <c r="U1483" s="111"/>
      <c r="V1483" s="111"/>
      <c r="W1483" s="111"/>
      <c r="X1483" s="112"/>
      <c r="Y1483" s="8"/>
      <c r="Z1483" s="11"/>
    </row>
    <row r="1484" spans="1:26" customFormat="1" x14ac:dyDescent="0.25">
      <c r="A1484" s="3">
        <f t="shared" si="242"/>
        <v>0</v>
      </c>
      <c r="B1484" s="43">
        <f t="shared" si="243"/>
        <v>0</v>
      </c>
      <c r="C1484" s="43">
        <f t="shared" si="244"/>
        <v>0</v>
      </c>
      <c r="D1484" s="43">
        <f t="shared" si="245"/>
        <v>0</v>
      </c>
      <c r="E1484" s="3">
        <f t="shared" si="246"/>
        <v>0</v>
      </c>
      <c r="F1484" s="45"/>
      <c r="G1484" s="70"/>
      <c r="H1484" s="50"/>
      <c r="I1484" s="50"/>
      <c r="J1484" s="59"/>
      <c r="K1484" s="59"/>
      <c r="L1484" s="59"/>
      <c r="M1484" s="60" t="str">
        <f t="shared" si="252"/>
        <v/>
      </c>
      <c r="N1484" s="4">
        <f t="shared" si="247"/>
        <v>0</v>
      </c>
      <c r="O1484" s="4">
        <f t="shared" si="248"/>
        <v>0</v>
      </c>
      <c r="P1484" s="4">
        <f t="shared" si="249"/>
        <v>0</v>
      </c>
      <c r="Q1484" s="16">
        <f t="shared" si="250"/>
        <v>0</v>
      </c>
      <c r="R1484" s="16">
        <f t="shared" si="251"/>
        <v>0</v>
      </c>
      <c r="S1484" s="16"/>
      <c r="T1484" s="110"/>
      <c r="U1484" s="111"/>
      <c r="V1484" s="111"/>
      <c r="W1484" s="111"/>
      <c r="X1484" s="112"/>
      <c r="Y1484" s="8"/>
      <c r="Z1484" s="11"/>
    </row>
    <row r="1485" spans="1:26" customFormat="1" x14ac:dyDescent="0.25">
      <c r="A1485" s="3">
        <f t="shared" si="242"/>
        <v>0</v>
      </c>
      <c r="B1485" s="43">
        <f t="shared" si="243"/>
        <v>0</v>
      </c>
      <c r="C1485" s="43">
        <f t="shared" si="244"/>
        <v>0</v>
      </c>
      <c r="D1485" s="43">
        <f t="shared" si="245"/>
        <v>0</v>
      </c>
      <c r="E1485" s="3">
        <f t="shared" si="246"/>
        <v>0</v>
      </c>
      <c r="F1485" s="45"/>
      <c r="G1485" s="70"/>
      <c r="H1485" s="50"/>
      <c r="I1485" s="50"/>
      <c r="J1485" s="59"/>
      <c r="K1485" s="59"/>
      <c r="L1485" s="59"/>
      <c r="M1485" s="60" t="str">
        <f t="shared" si="252"/>
        <v/>
      </c>
      <c r="N1485" s="4">
        <f t="shared" si="247"/>
        <v>0</v>
      </c>
      <c r="O1485" s="4">
        <f t="shared" si="248"/>
        <v>0</v>
      </c>
      <c r="P1485" s="4">
        <f t="shared" si="249"/>
        <v>0</v>
      </c>
      <c r="Q1485" s="16">
        <f t="shared" si="250"/>
        <v>0</v>
      </c>
      <c r="R1485" s="16">
        <f t="shared" si="251"/>
        <v>0</v>
      </c>
      <c r="S1485" s="16"/>
      <c r="T1485" s="110"/>
      <c r="U1485" s="111"/>
      <c r="V1485" s="111"/>
      <c r="W1485" s="111"/>
      <c r="X1485" s="112"/>
      <c r="Y1485" s="8"/>
      <c r="Z1485" s="11"/>
    </row>
    <row r="1486" spans="1:26" customFormat="1" x14ac:dyDescent="0.25">
      <c r="A1486" s="3">
        <f t="shared" si="242"/>
        <v>0</v>
      </c>
      <c r="B1486" s="43">
        <f t="shared" si="243"/>
        <v>0</v>
      </c>
      <c r="C1486" s="43">
        <f t="shared" si="244"/>
        <v>0</v>
      </c>
      <c r="D1486" s="43">
        <f t="shared" si="245"/>
        <v>0</v>
      </c>
      <c r="E1486" s="3">
        <f t="shared" si="246"/>
        <v>0</v>
      </c>
      <c r="F1486" s="45"/>
      <c r="G1486" s="70"/>
      <c r="H1486" s="50"/>
      <c r="I1486" s="50"/>
      <c r="J1486" s="59"/>
      <c r="K1486" s="59"/>
      <c r="L1486" s="59"/>
      <c r="M1486" s="60" t="str">
        <f t="shared" si="252"/>
        <v/>
      </c>
      <c r="N1486" s="4">
        <f t="shared" si="247"/>
        <v>0</v>
      </c>
      <c r="O1486" s="4">
        <f t="shared" si="248"/>
        <v>0</v>
      </c>
      <c r="P1486" s="4">
        <f t="shared" si="249"/>
        <v>0</v>
      </c>
      <c r="Q1486" s="16">
        <f t="shared" si="250"/>
        <v>0</v>
      </c>
      <c r="R1486" s="16">
        <f t="shared" si="251"/>
        <v>0</v>
      </c>
      <c r="S1486" s="16"/>
      <c r="T1486" s="110"/>
      <c r="U1486" s="111"/>
      <c r="V1486" s="111"/>
      <c r="W1486" s="111"/>
      <c r="X1486" s="112"/>
      <c r="Y1486" s="8"/>
      <c r="Z1486" s="11"/>
    </row>
    <row r="1487" spans="1:26" customFormat="1" x14ac:dyDescent="0.25">
      <c r="A1487" s="3">
        <f t="shared" si="242"/>
        <v>0</v>
      </c>
      <c r="B1487" s="43">
        <f t="shared" si="243"/>
        <v>0</v>
      </c>
      <c r="C1487" s="43">
        <f t="shared" si="244"/>
        <v>0</v>
      </c>
      <c r="D1487" s="43">
        <f t="shared" si="245"/>
        <v>0</v>
      </c>
      <c r="E1487" s="3">
        <f t="shared" si="246"/>
        <v>0</v>
      </c>
      <c r="F1487" s="45"/>
      <c r="G1487" s="70"/>
      <c r="H1487" s="50"/>
      <c r="I1487" s="50"/>
      <c r="J1487" s="59"/>
      <c r="K1487" s="59"/>
      <c r="L1487" s="59"/>
      <c r="M1487" s="60" t="str">
        <f t="shared" si="252"/>
        <v/>
      </c>
      <c r="N1487" s="4">
        <f t="shared" si="247"/>
        <v>0</v>
      </c>
      <c r="O1487" s="4">
        <f t="shared" si="248"/>
        <v>0</v>
      </c>
      <c r="P1487" s="4">
        <f t="shared" si="249"/>
        <v>0</v>
      </c>
      <c r="Q1487" s="16">
        <f t="shared" si="250"/>
        <v>0</v>
      </c>
      <c r="R1487" s="16">
        <f t="shared" si="251"/>
        <v>0</v>
      </c>
      <c r="S1487" s="16"/>
      <c r="T1487" s="110"/>
      <c r="U1487" s="111"/>
      <c r="V1487" s="111"/>
      <c r="W1487" s="111"/>
      <c r="X1487" s="112"/>
      <c r="Y1487" s="8"/>
      <c r="Z1487" s="11"/>
    </row>
    <row r="1488" spans="1:26" customFormat="1" x14ac:dyDescent="0.25">
      <c r="A1488" s="3">
        <f t="shared" si="242"/>
        <v>0</v>
      </c>
      <c r="B1488" s="43">
        <f t="shared" si="243"/>
        <v>0</v>
      </c>
      <c r="C1488" s="43">
        <f t="shared" si="244"/>
        <v>0</v>
      </c>
      <c r="D1488" s="43">
        <f t="shared" si="245"/>
        <v>0</v>
      </c>
      <c r="E1488" s="3">
        <f t="shared" si="246"/>
        <v>0</v>
      </c>
      <c r="F1488" s="45"/>
      <c r="G1488" s="70"/>
      <c r="H1488" s="50"/>
      <c r="I1488" s="50"/>
      <c r="J1488" s="59"/>
      <c r="K1488" s="59"/>
      <c r="L1488" s="59"/>
      <c r="M1488" s="60" t="str">
        <f t="shared" si="252"/>
        <v/>
      </c>
      <c r="N1488" s="4">
        <f t="shared" si="247"/>
        <v>0</v>
      </c>
      <c r="O1488" s="4">
        <f t="shared" si="248"/>
        <v>0</v>
      </c>
      <c r="P1488" s="4">
        <f t="shared" si="249"/>
        <v>0</v>
      </c>
      <c r="Q1488" s="16">
        <f t="shared" si="250"/>
        <v>0</v>
      </c>
      <c r="R1488" s="16">
        <f t="shared" si="251"/>
        <v>0</v>
      </c>
      <c r="S1488" s="16"/>
      <c r="T1488" s="110"/>
      <c r="U1488" s="111"/>
      <c r="V1488" s="111"/>
      <c r="W1488" s="111"/>
      <c r="X1488" s="112"/>
      <c r="Y1488" s="8"/>
      <c r="Z1488" s="11"/>
    </row>
    <row r="1489" spans="1:26" customFormat="1" x14ac:dyDescent="0.25">
      <c r="A1489" s="3">
        <f t="shared" si="242"/>
        <v>0</v>
      </c>
      <c r="B1489" s="43">
        <f t="shared" si="243"/>
        <v>0</v>
      </c>
      <c r="C1489" s="43">
        <f t="shared" si="244"/>
        <v>0</v>
      </c>
      <c r="D1489" s="43">
        <f t="shared" si="245"/>
        <v>0</v>
      </c>
      <c r="E1489" s="3">
        <f t="shared" si="246"/>
        <v>0</v>
      </c>
      <c r="F1489" s="45"/>
      <c r="G1489" s="70"/>
      <c r="H1489" s="50"/>
      <c r="I1489" s="50"/>
      <c r="J1489" s="59"/>
      <c r="K1489" s="59"/>
      <c r="L1489" s="59"/>
      <c r="M1489" s="60" t="str">
        <f t="shared" si="252"/>
        <v/>
      </c>
      <c r="N1489" s="4">
        <f t="shared" si="247"/>
        <v>0</v>
      </c>
      <c r="O1489" s="4">
        <f t="shared" si="248"/>
        <v>0</v>
      </c>
      <c r="P1489" s="4">
        <f t="shared" si="249"/>
        <v>0</v>
      </c>
      <c r="Q1489" s="16">
        <f t="shared" si="250"/>
        <v>0</v>
      </c>
      <c r="R1489" s="16">
        <f t="shared" si="251"/>
        <v>0</v>
      </c>
      <c r="S1489" s="16"/>
      <c r="T1489" s="110"/>
      <c r="U1489" s="111"/>
      <c r="V1489" s="111"/>
      <c r="W1489" s="111"/>
      <c r="X1489" s="112"/>
      <c r="Y1489" s="8"/>
      <c r="Z1489" s="11"/>
    </row>
    <row r="1490" spans="1:26" customFormat="1" x14ac:dyDescent="0.25">
      <c r="A1490" s="3">
        <f t="shared" ref="A1490:A1516" si="253">IF(AND(G1490="", H1490="", I1490="", J1490="", K1490="", L1490=""), 0, 1)</f>
        <v>0</v>
      </c>
      <c r="B1490" s="43">
        <f t="shared" ref="B1490:B1516" si="254">IF(OR(G1490&lt;&gt;"", H1490&lt;&gt;"", I1490&lt;&gt;"", J1490&lt;&gt;"", K1490&lt;&gt;"", L1490&lt;&gt;""), 1, 0)</f>
        <v>0</v>
      </c>
      <c r="C1490" s="43">
        <f t="shared" ref="C1490:C1516" si="255">$B1490*IF($G1490="", 1, 0)</f>
        <v>0</v>
      </c>
      <c r="D1490" s="43">
        <f t="shared" ref="D1490:D1516" si="256">$B1490*IF($H1490="", 1, 0)</f>
        <v>0</v>
      </c>
      <c r="E1490" s="3">
        <f t="shared" ref="E1490:E1516" si="257">$B1490*IF($I1490="", 1, 0)</f>
        <v>0</v>
      </c>
      <c r="F1490" s="45"/>
      <c r="G1490" s="70"/>
      <c r="H1490" s="50"/>
      <c r="I1490" s="50"/>
      <c r="J1490" s="59"/>
      <c r="K1490" s="59"/>
      <c r="L1490" s="59"/>
      <c r="M1490" s="60" t="str">
        <f t="shared" si="252"/>
        <v/>
      </c>
      <c r="N1490" s="4">
        <f t="shared" ref="N1490:N1516" si="258">$B1490*IF($J1490="", 1, 0)</f>
        <v>0</v>
      </c>
      <c r="O1490" s="4">
        <f t="shared" ref="O1490:O1516" si="259">$B1490*IF(OR($K1490="", $K1490&gt;$J1490), 1, 0)</f>
        <v>0</v>
      </c>
      <c r="P1490" s="4">
        <f t="shared" ref="P1490:P1516" si="260">$B1490*IF(OR($L1490="", $L1490&gt;J1490), 1, 0)</f>
        <v>0</v>
      </c>
      <c r="Q1490" s="16">
        <f t="shared" ref="Q1490:Q1516" si="261">$B1490*IF($M1490="", 1, 0)</f>
        <v>0</v>
      </c>
      <c r="R1490" s="16">
        <f t="shared" ref="R1490:R1516" si="262">IF(OR(M1490="", AND(M1490&gt;=0, M1490&lt;=J1490)),0,1)</f>
        <v>0</v>
      </c>
      <c r="S1490" s="16"/>
      <c r="T1490" s="110"/>
      <c r="U1490" s="111"/>
      <c r="V1490" s="111"/>
      <c r="W1490" s="111"/>
      <c r="X1490" s="112"/>
      <c r="Y1490" s="8"/>
      <c r="Z1490" s="11"/>
    </row>
    <row r="1491" spans="1:26" customFormat="1" x14ac:dyDescent="0.25">
      <c r="A1491" s="3">
        <f t="shared" si="253"/>
        <v>0</v>
      </c>
      <c r="B1491" s="43">
        <f t="shared" si="254"/>
        <v>0</v>
      </c>
      <c r="C1491" s="43">
        <f t="shared" si="255"/>
        <v>0</v>
      </c>
      <c r="D1491" s="43">
        <f t="shared" si="256"/>
        <v>0</v>
      </c>
      <c r="E1491" s="3">
        <f t="shared" si="257"/>
        <v>0</v>
      </c>
      <c r="F1491" s="45"/>
      <c r="G1491" s="70"/>
      <c r="H1491" s="50"/>
      <c r="I1491" s="50"/>
      <c r="J1491" s="59"/>
      <c r="K1491" s="59"/>
      <c r="L1491" s="59"/>
      <c r="M1491" s="60" t="str">
        <f t="shared" ref="M1491:M1515" si="263">IF(OR(J1491&lt;&gt;"", K1491&lt;&gt;"", L1491&lt;&gt;""), K1491+L1491, "")</f>
        <v/>
      </c>
      <c r="N1491" s="4">
        <f t="shared" si="258"/>
        <v>0</v>
      </c>
      <c r="O1491" s="4">
        <f t="shared" si="259"/>
        <v>0</v>
      </c>
      <c r="P1491" s="4">
        <f t="shared" si="260"/>
        <v>0</v>
      </c>
      <c r="Q1491" s="16">
        <f t="shared" si="261"/>
        <v>0</v>
      </c>
      <c r="R1491" s="16">
        <f t="shared" si="262"/>
        <v>0</v>
      </c>
      <c r="S1491" s="16"/>
      <c r="T1491" s="110"/>
      <c r="U1491" s="111"/>
      <c r="V1491" s="111"/>
      <c r="W1491" s="111"/>
      <c r="X1491" s="112"/>
      <c r="Y1491" s="8"/>
      <c r="Z1491" s="11"/>
    </row>
    <row r="1492" spans="1:26" customFormat="1" x14ac:dyDescent="0.25">
      <c r="A1492" s="3">
        <f t="shared" si="253"/>
        <v>0</v>
      </c>
      <c r="B1492" s="43">
        <f t="shared" si="254"/>
        <v>0</v>
      </c>
      <c r="C1492" s="43">
        <f t="shared" si="255"/>
        <v>0</v>
      </c>
      <c r="D1492" s="43">
        <f t="shared" si="256"/>
        <v>0</v>
      </c>
      <c r="E1492" s="3">
        <f t="shared" si="257"/>
        <v>0</v>
      </c>
      <c r="F1492" s="45"/>
      <c r="G1492" s="70"/>
      <c r="H1492" s="50"/>
      <c r="I1492" s="50"/>
      <c r="J1492" s="59"/>
      <c r="K1492" s="59"/>
      <c r="L1492" s="59"/>
      <c r="M1492" s="60" t="str">
        <f t="shared" si="263"/>
        <v/>
      </c>
      <c r="N1492" s="4">
        <f t="shared" si="258"/>
        <v>0</v>
      </c>
      <c r="O1492" s="4">
        <f t="shared" si="259"/>
        <v>0</v>
      </c>
      <c r="P1492" s="4">
        <f t="shared" si="260"/>
        <v>0</v>
      </c>
      <c r="Q1492" s="16">
        <f t="shared" si="261"/>
        <v>0</v>
      </c>
      <c r="R1492" s="16">
        <f t="shared" si="262"/>
        <v>0</v>
      </c>
      <c r="S1492" s="16"/>
      <c r="T1492" s="110"/>
      <c r="U1492" s="111"/>
      <c r="V1492" s="111"/>
      <c r="W1492" s="111"/>
      <c r="X1492" s="112"/>
      <c r="Y1492" s="8"/>
      <c r="Z1492" s="11"/>
    </row>
    <row r="1493" spans="1:26" customFormat="1" x14ac:dyDescent="0.25">
      <c r="A1493" s="3">
        <f t="shared" si="253"/>
        <v>0</v>
      </c>
      <c r="B1493" s="43">
        <f t="shared" si="254"/>
        <v>0</v>
      </c>
      <c r="C1493" s="43">
        <f t="shared" si="255"/>
        <v>0</v>
      </c>
      <c r="D1493" s="43">
        <f t="shared" si="256"/>
        <v>0</v>
      </c>
      <c r="E1493" s="3">
        <f t="shared" si="257"/>
        <v>0</v>
      </c>
      <c r="F1493" s="45"/>
      <c r="G1493" s="70"/>
      <c r="H1493" s="50"/>
      <c r="I1493" s="50"/>
      <c r="J1493" s="59"/>
      <c r="K1493" s="59"/>
      <c r="L1493" s="59"/>
      <c r="M1493" s="60" t="str">
        <f t="shared" si="263"/>
        <v/>
      </c>
      <c r="N1493" s="4">
        <f t="shared" si="258"/>
        <v>0</v>
      </c>
      <c r="O1493" s="4">
        <f t="shared" si="259"/>
        <v>0</v>
      </c>
      <c r="P1493" s="4">
        <f t="shared" si="260"/>
        <v>0</v>
      </c>
      <c r="Q1493" s="16">
        <f t="shared" si="261"/>
        <v>0</v>
      </c>
      <c r="R1493" s="16">
        <f t="shared" si="262"/>
        <v>0</v>
      </c>
      <c r="S1493" s="16"/>
      <c r="T1493" s="110"/>
      <c r="U1493" s="111"/>
      <c r="V1493" s="111"/>
      <c r="W1493" s="111"/>
      <c r="X1493" s="112"/>
      <c r="Y1493" s="8"/>
      <c r="Z1493" s="11"/>
    </row>
    <row r="1494" spans="1:26" customFormat="1" x14ac:dyDescent="0.25">
      <c r="A1494" s="3">
        <f t="shared" si="253"/>
        <v>0</v>
      </c>
      <c r="B1494" s="43">
        <f t="shared" si="254"/>
        <v>0</v>
      </c>
      <c r="C1494" s="43">
        <f t="shared" si="255"/>
        <v>0</v>
      </c>
      <c r="D1494" s="43">
        <f t="shared" si="256"/>
        <v>0</v>
      </c>
      <c r="E1494" s="3">
        <f t="shared" si="257"/>
        <v>0</v>
      </c>
      <c r="F1494" s="45"/>
      <c r="G1494" s="70"/>
      <c r="H1494" s="50"/>
      <c r="I1494" s="50"/>
      <c r="J1494" s="59"/>
      <c r="K1494" s="59"/>
      <c r="L1494" s="59"/>
      <c r="M1494" s="60" t="str">
        <f t="shared" si="263"/>
        <v/>
      </c>
      <c r="N1494" s="4">
        <f t="shared" si="258"/>
        <v>0</v>
      </c>
      <c r="O1494" s="4">
        <f t="shared" si="259"/>
        <v>0</v>
      </c>
      <c r="P1494" s="4">
        <f t="shared" si="260"/>
        <v>0</v>
      </c>
      <c r="Q1494" s="16">
        <f t="shared" si="261"/>
        <v>0</v>
      </c>
      <c r="R1494" s="16">
        <f t="shared" si="262"/>
        <v>0</v>
      </c>
      <c r="S1494" s="16"/>
      <c r="T1494" s="110"/>
      <c r="U1494" s="111"/>
      <c r="V1494" s="111"/>
      <c r="W1494" s="111"/>
      <c r="X1494" s="112"/>
      <c r="Y1494" s="8"/>
      <c r="Z1494" s="11"/>
    </row>
    <row r="1495" spans="1:26" customFormat="1" x14ac:dyDescent="0.25">
      <c r="A1495" s="3">
        <f t="shared" si="253"/>
        <v>0</v>
      </c>
      <c r="B1495" s="43">
        <f t="shared" si="254"/>
        <v>0</v>
      </c>
      <c r="C1495" s="43">
        <f t="shared" si="255"/>
        <v>0</v>
      </c>
      <c r="D1495" s="43">
        <f t="shared" si="256"/>
        <v>0</v>
      </c>
      <c r="E1495" s="3">
        <f t="shared" si="257"/>
        <v>0</v>
      </c>
      <c r="F1495" s="45"/>
      <c r="G1495" s="70"/>
      <c r="H1495" s="50"/>
      <c r="I1495" s="50"/>
      <c r="J1495" s="59"/>
      <c r="K1495" s="59"/>
      <c r="L1495" s="59"/>
      <c r="M1495" s="60" t="str">
        <f t="shared" si="263"/>
        <v/>
      </c>
      <c r="N1495" s="4">
        <f t="shared" si="258"/>
        <v>0</v>
      </c>
      <c r="O1495" s="4">
        <f t="shared" si="259"/>
        <v>0</v>
      </c>
      <c r="P1495" s="4">
        <f t="shared" si="260"/>
        <v>0</v>
      </c>
      <c r="Q1495" s="16">
        <f t="shared" si="261"/>
        <v>0</v>
      </c>
      <c r="R1495" s="16">
        <f t="shared" si="262"/>
        <v>0</v>
      </c>
      <c r="S1495" s="16"/>
      <c r="T1495" s="110"/>
      <c r="U1495" s="111"/>
      <c r="V1495" s="111"/>
      <c r="W1495" s="111"/>
      <c r="X1495" s="112"/>
      <c r="Y1495" s="8"/>
      <c r="Z1495" s="11"/>
    </row>
    <row r="1496" spans="1:26" customFormat="1" x14ac:dyDescent="0.25">
      <c r="A1496" s="3">
        <f t="shared" si="253"/>
        <v>0</v>
      </c>
      <c r="B1496" s="43">
        <f t="shared" si="254"/>
        <v>0</v>
      </c>
      <c r="C1496" s="43">
        <f t="shared" si="255"/>
        <v>0</v>
      </c>
      <c r="D1496" s="43">
        <f t="shared" si="256"/>
        <v>0</v>
      </c>
      <c r="E1496" s="3">
        <f t="shared" si="257"/>
        <v>0</v>
      </c>
      <c r="F1496" s="45"/>
      <c r="G1496" s="70"/>
      <c r="H1496" s="50"/>
      <c r="I1496" s="50"/>
      <c r="J1496" s="59"/>
      <c r="K1496" s="59"/>
      <c r="L1496" s="59"/>
      <c r="M1496" s="60" t="str">
        <f t="shared" si="263"/>
        <v/>
      </c>
      <c r="N1496" s="4">
        <f t="shared" si="258"/>
        <v>0</v>
      </c>
      <c r="O1496" s="4">
        <f t="shared" si="259"/>
        <v>0</v>
      </c>
      <c r="P1496" s="4">
        <f t="shared" si="260"/>
        <v>0</v>
      </c>
      <c r="Q1496" s="16">
        <f t="shared" si="261"/>
        <v>0</v>
      </c>
      <c r="R1496" s="16">
        <f t="shared" si="262"/>
        <v>0</v>
      </c>
      <c r="S1496" s="16"/>
      <c r="T1496" s="110"/>
      <c r="U1496" s="111"/>
      <c r="V1496" s="111"/>
      <c r="W1496" s="111"/>
      <c r="X1496" s="112"/>
      <c r="Y1496" s="8"/>
      <c r="Z1496" s="11"/>
    </row>
    <row r="1497" spans="1:26" customFormat="1" x14ac:dyDescent="0.25">
      <c r="A1497" s="3">
        <f t="shared" si="253"/>
        <v>0</v>
      </c>
      <c r="B1497" s="43">
        <f t="shared" si="254"/>
        <v>0</v>
      </c>
      <c r="C1497" s="43">
        <f t="shared" si="255"/>
        <v>0</v>
      </c>
      <c r="D1497" s="43">
        <f t="shared" si="256"/>
        <v>0</v>
      </c>
      <c r="E1497" s="3">
        <f t="shared" si="257"/>
        <v>0</v>
      </c>
      <c r="F1497" s="45"/>
      <c r="G1497" s="70"/>
      <c r="H1497" s="50"/>
      <c r="I1497" s="50"/>
      <c r="J1497" s="59"/>
      <c r="K1497" s="59"/>
      <c r="L1497" s="59"/>
      <c r="M1497" s="60" t="str">
        <f t="shared" si="263"/>
        <v/>
      </c>
      <c r="N1497" s="4">
        <f t="shared" si="258"/>
        <v>0</v>
      </c>
      <c r="O1497" s="4">
        <f t="shared" si="259"/>
        <v>0</v>
      </c>
      <c r="P1497" s="4">
        <f t="shared" si="260"/>
        <v>0</v>
      </c>
      <c r="Q1497" s="16">
        <f t="shared" si="261"/>
        <v>0</v>
      </c>
      <c r="R1497" s="16">
        <f t="shared" si="262"/>
        <v>0</v>
      </c>
      <c r="S1497" s="16"/>
      <c r="T1497" s="110"/>
      <c r="U1497" s="111"/>
      <c r="V1497" s="111"/>
      <c r="W1497" s="111"/>
      <c r="X1497" s="112"/>
      <c r="Y1497" s="8"/>
      <c r="Z1497" s="11"/>
    </row>
    <row r="1498" spans="1:26" customFormat="1" x14ac:dyDescent="0.25">
      <c r="A1498" s="3">
        <f t="shared" si="253"/>
        <v>0</v>
      </c>
      <c r="B1498" s="43">
        <f t="shared" si="254"/>
        <v>0</v>
      </c>
      <c r="C1498" s="43">
        <f t="shared" si="255"/>
        <v>0</v>
      </c>
      <c r="D1498" s="43">
        <f t="shared" si="256"/>
        <v>0</v>
      </c>
      <c r="E1498" s="3">
        <f t="shared" si="257"/>
        <v>0</v>
      </c>
      <c r="F1498" s="45"/>
      <c r="G1498" s="70"/>
      <c r="H1498" s="50"/>
      <c r="I1498" s="50"/>
      <c r="J1498" s="59"/>
      <c r="K1498" s="59"/>
      <c r="L1498" s="59"/>
      <c r="M1498" s="60" t="str">
        <f t="shared" si="263"/>
        <v/>
      </c>
      <c r="N1498" s="4">
        <f t="shared" si="258"/>
        <v>0</v>
      </c>
      <c r="O1498" s="4">
        <f t="shared" si="259"/>
        <v>0</v>
      </c>
      <c r="P1498" s="4">
        <f t="shared" si="260"/>
        <v>0</v>
      </c>
      <c r="Q1498" s="16">
        <f t="shared" si="261"/>
        <v>0</v>
      </c>
      <c r="R1498" s="16">
        <f t="shared" si="262"/>
        <v>0</v>
      </c>
      <c r="S1498" s="16"/>
      <c r="T1498" s="110"/>
      <c r="U1498" s="111"/>
      <c r="V1498" s="111"/>
      <c r="W1498" s="111"/>
      <c r="X1498" s="112"/>
      <c r="Y1498" s="8"/>
      <c r="Z1498" s="11"/>
    </row>
    <row r="1499" spans="1:26" customFormat="1" x14ac:dyDescent="0.25">
      <c r="A1499" s="3">
        <f t="shared" si="253"/>
        <v>0</v>
      </c>
      <c r="B1499" s="43">
        <f t="shared" si="254"/>
        <v>0</v>
      </c>
      <c r="C1499" s="43">
        <f t="shared" si="255"/>
        <v>0</v>
      </c>
      <c r="D1499" s="43">
        <f t="shared" si="256"/>
        <v>0</v>
      </c>
      <c r="E1499" s="3">
        <f t="shared" si="257"/>
        <v>0</v>
      </c>
      <c r="F1499" s="45"/>
      <c r="G1499" s="70"/>
      <c r="H1499" s="50"/>
      <c r="I1499" s="50"/>
      <c r="J1499" s="59"/>
      <c r="K1499" s="59"/>
      <c r="L1499" s="59"/>
      <c r="M1499" s="60" t="str">
        <f t="shared" si="263"/>
        <v/>
      </c>
      <c r="N1499" s="4">
        <f t="shared" si="258"/>
        <v>0</v>
      </c>
      <c r="O1499" s="4">
        <f t="shared" si="259"/>
        <v>0</v>
      </c>
      <c r="P1499" s="4">
        <f t="shared" si="260"/>
        <v>0</v>
      </c>
      <c r="Q1499" s="16">
        <f t="shared" si="261"/>
        <v>0</v>
      </c>
      <c r="R1499" s="16">
        <f t="shared" si="262"/>
        <v>0</v>
      </c>
      <c r="S1499" s="16"/>
      <c r="T1499" s="110"/>
      <c r="U1499" s="111"/>
      <c r="V1499" s="111"/>
      <c r="W1499" s="111"/>
      <c r="X1499" s="112"/>
      <c r="Y1499" s="8"/>
      <c r="Z1499" s="11"/>
    </row>
    <row r="1500" spans="1:26" customFormat="1" x14ac:dyDescent="0.25">
      <c r="A1500" s="3">
        <f t="shared" si="253"/>
        <v>0</v>
      </c>
      <c r="B1500" s="43">
        <f t="shared" si="254"/>
        <v>0</v>
      </c>
      <c r="C1500" s="43">
        <f t="shared" si="255"/>
        <v>0</v>
      </c>
      <c r="D1500" s="43">
        <f t="shared" si="256"/>
        <v>0</v>
      </c>
      <c r="E1500" s="3">
        <f t="shared" si="257"/>
        <v>0</v>
      </c>
      <c r="F1500" s="45"/>
      <c r="G1500" s="70"/>
      <c r="H1500" s="50"/>
      <c r="I1500" s="50"/>
      <c r="J1500" s="59"/>
      <c r="K1500" s="59"/>
      <c r="L1500" s="59"/>
      <c r="M1500" s="60" t="str">
        <f t="shared" si="263"/>
        <v/>
      </c>
      <c r="N1500" s="4">
        <f t="shared" si="258"/>
        <v>0</v>
      </c>
      <c r="O1500" s="4">
        <f t="shared" si="259"/>
        <v>0</v>
      </c>
      <c r="P1500" s="4">
        <f t="shared" si="260"/>
        <v>0</v>
      </c>
      <c r="Q1500" s="16">
        <f t="shared" si="261"/>
        <v>0</v>
      </c>
      <c r="R1500" s="16">
        <f t="shared" si="262"/>
        <v>0</v>
      </c>
      <c r="S1500" s="16"/>
      <c r="T1500" s="110"/>
      <c r="U1500" s="111"/>
      <c r="V1500" s="111"/>
      <c r="W1500" s="111"/>
      <c r="X1500" s="112"/>
      <c r="Y1500" s="8"/>
      <c r="Z1500" s="11"/>
    </row>
    <row r="1501" spans="1:26" customFormat="1" x14ac:dyDescent="0.25">
      <c r="A1501" s="3">
        <f t="shared" si="253"/>
        <v>0</v>
      </c>
      <c r="B1501" s="43">
        <f t="shared" si="254"/>
        <v>0</v>
      </c>
      <c r="C1501" s="43">
        <f t="shared" si="255"/>
        <v>0</v>
      </c>
      <c r="D1501" s="43">
        <f t="shared" si="256"/>
        <v>0</v>
      </c>
      <c r="E1501" s="3">
        <f t="shared" si="257"/>
        <v>0</v>
      </c>
      <c r="F1501" s="45"/>
      <c r="G1501" s="70"/>
      <c r="H1501" s="50"/>
      <c r="I1501" s="50"/>
      <c r="J1501" s="59"/>
      <c r="K1501" s="59"/>
      <c r="L1501" s="59"/>
      <c r="M1501" s="60" t="str">
        <f t="shared" si="263"/>
        <v/>
      </c>
      <c r="N1501" s="4">
        <f t="shared" si="258"/>
        <v>0</v>
      </c>
      <c r="O1501" s="4">
        <f t="shared" si="259"/>
        <v>0</v>
      </c>
      <c r="P1501" s="4">
        <f t="shared" si="260"/>
        <v>0</v>
      </c>
      <c r="Q1501" s="16">
        <f t="shared" si="261"/>
        <v>0</v>
      </c>
      <c r="R1501" s="16">
        <f t="shared" si="262"/>
        <v>0</v>
      </c>
      <c r="S1501" s="16"/>
      <c r="T1501" s="110"/>
      <c r="U1501" s="111"/>
      <c r="V1501" s="111"/>
      <c r="W1501" s="111"/>
      <c r="X1501" s="112"/>
      <c r="Y1501" s="8"/>
      <c r="Z1501" s="11"/>
    </row>
    <row r="1502" spans="1:26" customFormat="1" x14ac:dyDescent="0.25">
      <c r="A1502" s="3">
        <f t="shared" si="253"/>
        <v>0</v>
      </c>
      <c r="B1502" s="43">
        <f t="shared" si="254"/>
        <v>0</v>
      </c>
      <c r="C1502" s="43">
        <f t="shared" si="255"/>
        <v>0</v>
      </c>
      <c r="D1502" s="43">
        <f t="shared" si="256"/>
        <v>0</v>
      </c>
      <c r="E1502" s="3">
        <f t="shared" si="257"/>
        <v>0</v>
      </c>
      <c r="F1502" s="45"/>
      <c r="G1502" s="70"/>
      <c r="H1502" s="50"/>
      <c r="I1502" s="50"/>
      <c r="J1502" s="59"/>
      <c r="K1502" s="59"/>
      <c r="L1502" s="59"/>
      <c r="M1502" s="60" t="str">
        <f t="shared" si="263"/>
        <v/>
      </c>
      <c r="N1502" s="4">
        <f t="shared" si="258"/>
        <v>0</v>
      </c>
      <c r="O1502" s="4">
        <f t="shared" si="259"/>
        <v>0</v>
      </c>
      <c r="P1502" s="4">
        <f t="shared" si="260"/>
        <v>0</v>
      </c>
      <c r="Q1502" s="16">
        <f t="shared" si="261"/>
        <v>0</v>
      </c>
      <c r="R1502" s="16">
        <f t="shared" si="262"/>
        <v>0</v>
      </c>
      <c r="S1502" s="16"/>
      <c r="T1502" s="110"/>
      <c r="U1502" s="111"/>
      <c r="V1502" s="111"/>
      <c r="W1502" s="111"/>
      <c r="X1502" s="112"/>
      <c r="Y1502" s="8"/>
      <c r="Z1502" s="11"/>
    </row>
    <row r="1503" spans="1:26" customFormat="1" x14ac:dyDescent="0.25">
      <c r="A1503" s="3">
        <f t="shared" si="253"/>
        <v>0</v>
      </c>
      <c r="B1503" s="43">
        <f t="shared" si="254"/>
        <v>0</v>
      </c>
      <c r="C1503" s="43">
        <f t="shared" si="255"/>
        <v>0</v>
      </c>
      <c r="D1503" s="43">
        <f t="shared" si="256"/>
        <v>0</v>
      </c>
      <c r="E1503" s="3">
        <f t="shared" si="257"/>
        <v>0</v>
      </c>
      <c r="F1503" s="45"/>
      <c r="G1503" s="70"/>
      <c r="H1503" s="50"/>
      <c r="I1503" s="50"/>
      <c r="J1503" s="59"/>
      <c r="K1503" s="59"/>
      <c r="L1503" s="59"/>
      <c r="M1503" s="60" t="str">
        <f t="shared" si="263"/>
        <v/>
      </c>
      <c r="N1503" s="4">
        <f t="shared" si="258"/>
        <v>0</v>
      </c>
      <c r="O1503" s="4">
        <f t="shared" si="259"/>
        <v>0</v>
      </c>
      <c r="P1503" s="4">
        <f t="shared" si="260"/>
        <v>0</v>
      </c>
      <c r="Q1503" s="16">
        <f t="shared" si="261"/>
        <v>0</v>
      </c>
      <c r="R1503" s="16">
        <f t="shared" si="262"/>
        <v>0</v>
      </c>
      <c r="S1503" s="16"/>
      <c r="T1503" s="110"/>
      <c r="U1503" s="111"/>
      <c r="V1503" s="111"/>
      <c r="W1503" s="111"/>
      <c r="X1503" s="112"/>
      <c r="Y1503" s="8"/>
      <c r="Z1503" s="11"/>
    </row>
    <row r="1504" spans="1:26" customFormat="1" x14ac:dyDescent="0.25">
      <c r="A1504" s="3">
        <f t="shared" si="253"/>
        <v>0</v>
      </c>
      <c r="B1504" s="43">
        <f t="shared" si="254"/>
        <v>0</v>
      </c>
      <c r="C1504" s="43">
        <f t="shared" si="255"/>
        <v>0</v>
      </c>
      <c r="D1504" s="43">
        <f t="shared" si="256"/>
        <v>0</v>
      </c>
      <c r="E1504" s="3">
        <f t="shared" si="257"/>
        <v>0</v>
      </c>
      <c r="F1504" s="45"/>
      <c r="G1504" s="70"/>
      <c r="H1504" s="50"/>
      <c r="I1504" s="50"/>
      <c r="J1504" s="59"/>
      <c r="K1504" s="59"/>
      <c r="L1504" s="59"/>
      <c r="M1504" s="60" t="str">
        <f t="shared" si="263"/>
        <v/>
      </c>
      <c r="N1504" s="4">
        <f t="shared" si="258"/>
        <v>0</v>
      </c>
      <c r="O1504" s="4">
        <f t="shared" si="259"/>
        <v>0</v>
      </c>
      <c r="P1504" s="4">
        <f t="shared" si="260"/>
        <v>0</v>
      </c>
      <c r="Q1504" s="16">
        <f t="shared" si="261"/>
        <v>0</v>
      </c>
      <c r="R1504" s="16">
        <f t="shared" si="262"/>
        <v>0</v>
      </c>
      <c r="S1504" s="16"/>
      <c r="T1504" s="113"/>
      <c r="U1504" s="114"/>
      <c r="V1504" s="114"/>
      <c r="W1504" s="114"/>
      <c r="X1504" s="115"/>
      <c r="Y1504" s="8"/>
      <c r="Z1504" s="11"/>
    </row>
    <row r="1505" spans="1:26" customFormat="1" x14ac:dyDescent="0.25">
      <c r="A1505" s="3">
        <f t="shared" si="253"/>
        <v>0</v>
      </c>
      <c r="B1505" s="43">
        <f t="shared" si="254"/>
        <v>0</v>
      </c>
      <c r="C1505" s="43">
        <f t="shared" si="255"/>
        <v>0</v>
      </c>
      <c r="D1505" s="43">
        <f t="shared" si="256"/>
        <v>0</v>
      </c>
      <c r="E1505" s="3">
        <f t="shared" si="257"/>
        <v>0</v>
      </c>
      <c r="F1505" s="45"/>
      <c r="G1505" s="70"/>
      <c r="H1505" s="50"/>
      <c r="I1505" s="50"/>
      <c r="J1505" s="59"/>
      <c r="K1505" s="59"/>
      <c r="L1505" s="59"/>
      <c r="M1505" s="60" t="str">
        <f t="shared" si="263"/>
        <v/>
      </c>
      <c r="N1505" s="4">
        <f t="shared" si="258"/>
        <v>0</v>
      </c>
      <c r="O1505" s="4">
        <f t="shared" si="259"/>
        <v>0</v>
      </c>
      <c r="P1505" s="4">
        <f t="shared" si="260"/>
        <v>0</v>
      </c>
      <c r="Q1505" s="16">
        <f t="shared" si="261"/>
        <v>0</v>
      </c>
      <c r="R1505" s="16">
        <f t="shared" si="262"/>
        <v>0</v>
      </c>
      <c r="S1505" s="16"/>
      <c r="T1505" s="110"/>
      <c r="U1505" s="111"/>
      <c r="V1505" s="111"/>
      <c r="W1505" s="111"/>
      <c r="X1505" s="112"/>
      <c r="Y1505" s="8"/>
      <c r="Z1505" s="11"/>
    </row>
    <row r="1506" spans="1:26" customFormat="1" x14ac:dyDescent="0.25">
      <c r="A1506" s="3">
        <f t="shared" si="253"/>
        <v>0</v>
      </c>
      <c r="B1506" s="43">
        <f t="shared" si="254"/>
        <v>0</v>
      </c>
      <c r="C1506" s="43">
        <f t="shared" si="255"/>
        <v>0</v>
      </c>
      <c r="D1506" s="43">
        <f t="shared" si="256"/>
        <v>0</v>
      </c>
      <c r="E1506" s="3">
        <f t="shared" si="257"/>
        <v>0</v>
      </c>
      <c r="F1506" s="45"/>
      <c r="G1506" s="70"/>
      <c r="H1506" s="50"/>
      <c r="I1506" s="50"/>
      <c r="J1506" s="59"/>
      <c r="K1506" s="59"/>
      <c r="L1506" s="59"/>
      <c r="M1506" s="60" t="str">
        <f t="shared" si="263"/>
        <v/>
      </c>
      <c r="N1506" s="4">
        <f t="shared" si="258"/>
        <v>0</v>
      </c>
      <c r="O1506" s="4">
        <f t="shared" si="259"/>
        <v>0</v>
      </c>
      <c r="P1506" s="4">
        <f t="shared" si="260"/>
        <v>0</v>
      </c>
      <c r="Q1506" s="16">
        <f t="shared" si="261"/>
        <v>0</v>
      </c>
      <c r="R1506" s="16">
        <f t="shared" si="262"/>
        <v>0</v>
      </c>
      <c r="S1506" s="16"/>
      <c r="T1506" s="110"/>
      <c r="U1506" s="111"/>
      <c r="V1506" s="111"/>
      <c r="W1506" s="111"/>
      <c r="X1506" s="112"/>
      <c r="Y1506" s="8"/>
      <c r="Z1506" s="11"/>
    </row>
    <row r="1507" spans="1:26" customFormat="1" x14ac:dyDescent="0.25">
      <c r="A1507" s="3">
        <f t="shared" si="253"/>
        <v>0</v>
      </c>
      <c r="B1507" s="43">
        <f t="shared" si="254"/>
        <v>0</v>
      </c>
      <c r="C1507" s="43">
        <f t="shared" si="255"/>
        <v>0</v>
      </c>
      <c r="D1507" s="43">
        <f t="shared" si="256"/>
        <v>0</v>
      </c>
      <c r="E1507" s="3">
        <f t="shared" si="257"/>
        <v>0</v>
      </c>
      <c r="F1507" s="45"/>
      <c r="G1507" s="70"/>
      <c r="H1507" s="50"/>
      <c r="I1507" s="50"/>
      <c r="J1507" s="59"/>
      <c r="K1507" s="59"/>
      <c r="L1507" s="59"/>
      <c r="M1507" s="60" t="str">
        <f t="shared" si="263"/>
        <v/>
      </c>
      <c r="N1507" s="4">
        <f t="shared" si="258"/>
        <v>0</v>
      </c>
      <c r="O1507" s="4">
        <f t="shared" si="259"/>
        <v>0</v>
      </c>
      <c r="P1507" s="4">
        <f t="shared" si="260"/>
        <v>0</v>
      </c>
      <c r="Q1507" s="16">
        <f t="shared" si="261"/>
        <v>0</v>
      </c>
      <c r="R1507" s="16">
        <f t="shared" si="262"/>
        <v>0</v>
      </c>
      <c r="S1507" s="16"/>
      <c r="T1507" s="110"/>
      <c r="U1507" s="111"/>
      <c r="V1507" s="111"/>
      <c r="W1507" s="111"/>
      <c r="X1507" s="112"/>
      <c r="Y1507" s="8"/>
      <c r="Z1507" s="11"/>
    </row>
    <row r="1508" spans="1:26" customFormat="1" x14ac:dyDescent="0.25">
      <c r="A1508" s="3">
        <f t="shared" si="253"/>
        <v>0</v>
      </c>
      <c r="B1508" s="43">
        <f t="shared" si="254"/>
        <v>0</v>
      </c>
      <c r="C1508" s="43">
        <f t="shared" si="255"/>
        <v>0</v>
      </c>
      <c r="D1508" s="43">
        <f t="shared" si="256"/>
        <v>0</v>
      </c>
      <c r="E1508" s="3">
        <f t="shared" si="257"/>
        <v>0</v>
      </c>
      <c r="F1508" s="45"/>
      <c r="G1508" s="70"/>
      <c r="H1508" s="50"/>
      <c r="I1508" s="50"/>
      <c r="J1508" s="59"/>
      <c r="K1508" s="59"/>
      <c r="L1508" s="59"/>
      <c r="M1508" s="60" t="str">
        <f t="shared" si="263"/>
        <v/>
      </c>
      <c r="N1508" s="4">
        <f t="shared" si="258"/>
        <v>0</v>
      </c>
      <c r="O1508" s="4">
        <f t="shared" si="259"/>
        <v>0</v>
      </c>
      <c r="P1508" s="4">
        <f t="shared" si="260"/>
        <v>0</v>
      </c>
      <c r="Q1508" s="16">
        <f t="shared" si="261"/>
        <v>0</v>
      </c>
      <c r="R1508" s="16">
        <f t="shared" si="262"/>
        <v>0</v>
      </c>
      <c r="S1508" s="16"/>
      <c r="T1508" s="110"/>
      <c r="U1508" s="111"/>
      <c r="V1508" s="111"/>
      <c r="W1508" s="111"/>
      <c r="X1508" s="112"/>
      <c r="Y1508" s="8"/>
      <c r="Z1508" s="11"/>
    </row>
    <row r="1509" spans="1:26" customFormat="1" x14ac:dyDescent="0.25">
      <c r="A1509" s="3">
        <f t="shared" si="253"/>
        <v>0</v>
      </c>
      <c r="B1509" s="43">
        <f t="shared" si="254"/>
        <v>0</v>
      </c>
      <c r="C1509" s="43">
        <f t="shared" si="255"/>
        <v>0</v>
      </c>
      <c r="D1509" s="43">
        <f t="shared" si="256"/>
        <v>0</v>
      </c>
      <c r="E1509" s="3">
        <f t="shared" si="257"/>
        <v>0</v>
      </c>
      <c r="F1509" s="45"/>
      <c r="G1509" s="70"/>
      <c r="H1509" s="50"/>
      <c r="I1509" s="50"/>
      <c r="J1509" s="59"/>
      <c r="K1509" s="59"/>
      <c r="L1509" s="59"/>
      <c r="M1509" s="60" t="str">
        <f t="shared" si="263"/>
        <v/>
      </c>
      <c r="N1509" s="4">
        <f t="shared" si="258"/>
        <v>0</v>
      </c>
      <c r="O1509" s="4">
        <f t="shared" si="259"/>
        <v>0</v>
      </c>
      <c r="P1509" s="4">
        <f t="shared" si="260"/>
        <v>0</v>
      </c>
      <c r="Q1509" s="16">
        <f t="shared" si="261"/>
        <v>0</v>
      </c>
      <c r="R1509" s="16">
        <f t="shared" si="262"/>
        <v>0</v>
      </c>
      <c r="S1509" s="16"/>
      <c r="T1509" s="110"/>
      <c r="U1509" s="111"/>
      <c r="V1509" s="111"/>
      <c r="W1509" s="111"/>
      <c r="X1509" s="112"/>
      <c r="Y1509" s="8"/>
      <c r="Z1509" s="11"/>
    </row>
    <row r="1510" spans="1:26" customFormat="1" x14ac:dyDescent="0.25">
      <c r="A1510" s="3">
        <f t="shared" si="253"/>
        <v>0</v>
      </c>
      <c r="B1510" s="43">
        <f t="shared" si="254"/>
        <v>0</v>
      </c>
      <c r="C1510" s="43">
        <f t="shared" si="255"/>
        <v>0</v>
      </c>
      <c r="D1510" s="43">
        <f t="shared" si="256"/>
        <v>0</v>
      </c>
      <c r="E1510" s="3">
        <f t="shared" si="257"/>
        <v>0</v>
      </c>
      <c r="F1510" s="45"/>
      <c r="G1510" s="70"/>
      <c r="H1510" s="50"/>
      <c r="I1510" s="50"/>
      <c r="J1510" s="59"/>
      <c r="K1510" s="59"/>
      <c r="L1510" s="59"/>
      <c r="M1510" s="60" t="str">
        <f t="shared" si="263"/>
        <v/>
      </c>
      <c r="N1510" s="4">
        <f t="shared" si="258"/>
        <v>0</v>
      </c>
      <c r="O1510" s="4">
        <f t="shared" si="259"/>
        <v>0</v>
      </c>
      <c r="P1510" s="4">
        <f t="shared" si="260"/>
        <v>0</v>
      </c>
      <c r="Q1510" s="16">
        <f t="shared" si="261"/>
        <v>0</v>
      </c>
      <c r="R1510" s="16">
        <f t="shared" si="262"/>
        <v>0</v>
      </c>
      <c r="S1510" s="16"/>
      <c r="T1510" s="110"/>
      <c r="U1510" s="111"/>
      <c r="V1510" s="111"/>
      <c r="W1510" s="111"/>
      <c r="X1510" s="112"/>
      <c r="Y1510" s="8"/>
      <c r="Z1510" s="11"/>
    </row>
    <row r="1511" spans="1:26" customFormat="1" x14ac:dyDescent="0.25">
      <c r="A1511" s="3">
        <f t="shared" si="253"/>
        <v>0</v>
      </c>
      <c r="B1511" s="43">
        <f t="shared" si="254"/>
        <v>0</v>
      </c>
      <c r="C1511" s="43">
        <f t="shared" si="255"/>
        <v>0</v>
      </c>
      <c r="D1511" s="43">
        <f t="shared" si="256"/>
        <v>0</v>
      </c>
      <c r="E1511" s="3">
        <f t="shared" si="257"/>
        <v>0</v>
      </c>
      <c r="F1511" s="45"/>
      <c r="G1511" s="70"/>
      <c r="H1511" s="50"/>
      <c r="I1511" s="50"/>
      <c r="J1511" s="59"/>
      <c r="K1511" s="59"/>
      <c r="L1511" s="59"/>
      <c r="M1511" s="60" t="str">
        <f t="shared" si="263"/>
        <v/>
      </c>
      <c r="N1511" s="4">
        <f t="shared" si="258"/>
        <v>0</v>
      </c>
      <c r="O1511" s="4">
        <f t="shared" si="259"/>
        <v>0</v>
      </c>
      <c r="P1511" s="4">
        <f t="shared" si="260"/>
        <v>0</v>
      </c>
      <c r="Q1511" s="16">
        <f t="shared" si="261"/>
        <v>0</v>
      </c>
      <c r="R1511" s="16">
        <f t="shared" si="262"/>
        <v>0</v>
      </c>
      <c r="S1511" s="16"/>
      <c r="T1511" s="110"/>
      <c r="U1511" s="111"/>
      <c r="V1511" s="111"/>
      <c r="W1511" s="111"/>
      <c r="X1511" s="112"/>
      <c r="Y1511" s="8"/>
      <c r="Z1511" s="11"/>
    </row>
    <row r="1512" spans="1:26" customFormat="1" x14ac:dyDescent="0.25">
      <c r="A1512" s="3">
        <f t="shared" si="253"/>
        <v>0</v>
      </c>
      <c r="B1512" s="43">
        <f t="shared" si="254"/>
        <v>0</v>
      </c>
      <c r="C1512" s="43">
        <f t="shared" si="255"/>
        <v>0</v>
      </c>
      <c r="D1512" s="43">
        <f t="shared" si="256"/>
        <v>0</v>
      </c>
      <c r="E1512" s="3">
        <f t="shared" si="257"/>
        <v>0</v>
      </c>
      <c r="F1512" s="45"/>
      <c r="G1512" s="70"/>
      <c r="H1512" s="50"/>
      <c r="I1512" s="50"/>
      <c r="J1512" s="59"/>
      <c r="K1512" s="59"/>
      <c r="L1512" s="59"/>
      <c r="M1512" s="60" t="str">
        <f t="shared" si="263"/>
        <v/>
      </c>
      <c r="N1512" s="4">
        <f t="shared" si="258"/>
        <v>0</v>
      </c>
      <c r="O1512" s="4">
        <f t="shared" si="259"/>
        <v>0</v>
      </c>
      <c r="P1512" s="4">
        <f t="shared" si="260"/>
        <v>0</v>
      </c>
      <c r="Q1512" s="16">
        <f t="shared" si="261"/>
        <v>0</v>
      </c>
      <c r="R1512" s="16">
        <f t="shared" si="262"/>
        <v>0</v>
      </c>
      <c r="S1512" s="16"/>
      <c r="T1512" s="110"/>
      <c r="U1512" s="111"/>
      <c r="V1512" s="111"/>
      <c r="W1512" s="111"/>
      <c r="X1512" s="112"/>
      <c r="Y1512" s="8"/>
      <c r="Z1512" s="11"/>
    </row>
    <row r="1513" spans="1:26" customFormat="1" x14ac:dyDescent="0.25">
      <c r="A1513" s="3">
        <f t="shared" si="253"/>
        <v>0</v>
      </c>
      <c r="B1513" s="43">
        <f t="shared" si="254"/>
        <v>0</v>
      </c>
      <c r="C1513" s="43">
        <f t="shared" si="255"/>
        <v>0</v>
      </c>
      <c r="D1513" s="43">
        <f t="shared" si="256"/>
        <v>0</v>
      </c>
      <c r="E1513" s="3">
        <f t="shared" si="257"/>
        <v>0</v>
      </c>
      <c r="F1513" s="45"/>
      <c r="G1513" s="70"/>
      <c r="H1513" s="50"/>
      <c r="I1513" s="50"/>
      <c r="J1513" s="59"/>
      <c r="K1513" s="59"/>
      <c r="L1513" s="59"/>
      <c r="M1513" s="60" t="str">
        <f t="shared" si="263"/>
        <v/>
      </c>
      <c r="N1513" s="4">
        <f t="shared" si="258"/>
        <v>0</v>
      </c>
      <c r="O1513" s="4">
        <f t="shared" si="259"/>
        <v>0</v>
      </c>
      <c r="P1513" s="4">
        <f t="shared" si="260"/>
        <v>0</v>
      </c>
      <c r="Q1513" s="16">
        <f t="shared" si="261"/>
        <v>0</v>
      </c>
      <c r="R1513" s="16">
        <f t="shared" si="262"/>
        <v>0</v>
      </c>
      <c r="S1513" s="16"/>
      <c r="T1513" s="110"/>
      <c r="U1513" s="111"/>
      <c r="V1513" s="111"/>
      <c r="W1513" s="111"/>
      <c r="X1513" s="112"/>
      <c r="Y1513" s="8"/>
      <c r="Z1513" s="11"/>
    </row>
    <row r="1514" spans="1:26" customFormat="1" x14ac:dyDescent="0.25">
      <c r="A1514" s="3">
        <f t="shared" si="253"/>
        <v>0</v>
      </c>
      <c r="B1514" s="43">
        <f t="shared" si="254"/>
        <v>0</v>
      </c>
      <c r="C1514" s="43">
        <f t="shared" si="255"/>
        <v>0</v>
      </c>
      <c r="D1514" s="43">
        <f t="shared" si="256"/>
        <v>0</v>
      </c>
      <c r="E1514" s="3">
        <f t="shared" si="257"/>
        <v>0</v>
      </c>
      <c r="F1514" s="45"/>
      <c r="G1514" s="70"/>
      <c r="H1514" s="50"/>
      <c r="I1514" s="50"/>
      <c r="J1514" s="59"/>
      <c r="K1514" s="59"/>
      <c r="L1514" s="59"/>
      <c r="M1514" s="60" t="str">
        <f t="shared" si="263"/>
        <v/>
      </c>
      <c r="N1514" s="4">
        <f t="shared" si="258"/>
        <v>0</v>
      </c>
      <c r="O1514" s="4">
        <f t="shared" si="259"/>
        <v>0</v>
      </c>
      <c r="P1514" s="4">
        <f t="shared" si="260"/>
        <v>0</v>
      </c>
      <c r="Q1514" s="16">
        <f t="shared" si="261"/>
        <v>0</v>
      </c>
      <c r="R1514" s="16">
        <f t="shared" si="262"/>
        <v>0</v>
      </c>
      <c r="S1514" s="16"/>
      <c r="T1514" s="110"/>
      <c r="U1514" s="111"/>
      <c r="V1514" s="111"/>
      <c r="W1514" s="111"/>
      <c r="X1514" s="112"/>
      <c r="Y1514" s="8"/>
      <c r="Z1514" s="11"/>
    </row>
    <row r="1515" spans="1:26" customFormat="1" x14ac:dyDescent="0.25">
      <c r="A1515" s="3">
        <f t="shared" si="253"/>
        <v>0</v>
      </c>
      <c r="B1515" s="43">
        <f t="shared" si="254"/>
        <v>0</v>
      </c>
      <c r="C1515" s="43">
        <f t="shared" si="255"/>
        <v>0</v>
      </c>
      <c r="D1515" s="43">
        <f t="shared" si="256"/>
        <v>0</v>
      </c>
      <c r="E1515" s="3">
        <f t="shared" si="257"/>
        <v>0</v>
      </c>
      <c r="F1515" s="45"/>
      <c r="G1515" s="70"/>
      <c r="H1515" s="50"/>
      <c r="I1515" s="50"/>
      <c r="J1515" s="59"/>
      <c r="K1515" s="59"/>
      <c r="L1515" s="59"/>
      <c r="M1515" s="60" t="str">
        <f t="shared" si="263"/>
        <v/>
      </c>
      <c r="N1515" s="4">
        <f t="shared" si="258"/>
        <v>0</v>
      </c>
      <c r="O1515" s="4">
        <f t="shared" si="259"/>
        <v>0</v>
      </c>
      <c r="P1515" s="4">
        <f t="shared" si="260"/>
        <v>0</v>
      </c>
      <c r="Q1515" s="16">
        <f t="shared" si="261"/>
        <v>0</v>
      </c>
      <c r="R1515" s="16">
        <f t="shared" si="262"/>
        <v>0</v>
      </c>
      <c r="S1515" s="16"/>
      <c r="T1515" s="110"/>
      <c r="U1515" s="111"/>
      <c r="V1515" s="111"/>
      <c r="W1515" s="111"/>
      <c r="X1515" s="112"/>
      <c r="Y1515" s="8"/>
      <c r="Z1515" s="11"/>
    </row>
    <row r="1516" spans="1:26" customFormat="1" ht="15.75" thickBot="1" x14ac:dyDescent="0.3">
      <c r="A1516" s="3">
        <f t="shared" si="253"/>
        <v>0</v>
      </c>
      <c r="B1516" s="43">
        <f t="shared" si="254"/>
        <v>0</v>
      </c>
      <c r="C1516" s="43">
        <f t="shared" si="255"/>
        <v>0</v>
      </c>
      <c r="D1516" s="43">
        <f t="shared" si="256"/>
        <v>0</v>
      </c>
      <c r="E1516" s="3">
        <f t="shared" si="257"/>
        <v>0</v>
      </c>
      <c r="F1516" s="45"/>
      <c r="G1516" s="71"/>
      <c r="H1516" s="52"/>
      <c r="I1516" s="52"/>
      <c r="J1516" s="61"/>
      <c r="K1516" s="61"/>
      <c r="L1516" s="61"/>
      <c r="M1516" s="64" t="str">
        <f t="shared" ref="M1516" si="264">IF(OR(J1516&lt;&gt;"", K1516&lt;&gt;"", L1516&lt;&gt;""), J1516-K1516-L1516, "")</f>
        <v/>
      </c>
      <c r="N1516" s="65">
        <f t="shared" si="258"/>
        <v>0</v>
      </c>
      <c r="O1516" s="65">
        <f t="shared" si="259"/>
        <v>0</v>
      </c>
      <c r="P1516" s="65">
        <f t="shared" si="260"/>
        <v>0</v>
      </c>
      <c r="Q1516" s="66">
        <f t="shared" si="261"/>
        <v>0</v>
      </c>
      <c r="R1516" s="16">
        <f t="shared" si="262"/>
        <v>0</v>
      </c>
      <c r="S1516" s="66"/>
      <c r="T1516" s="119"/>
      <c r="U1516" s="120"/>
      <c r="V1516" s="120"/>
      <c r="W1516" s="120"/>
      <c r="X1516" s="121"/>
      <c r="Y1516" s="8"/>
      <c r="Z1516" s="11"/>
    </row>
    <row r="1517" spans="1:26" x14ac:dyDescent="0.25">
      <c r="B1517" s="43"/>
      <c r="C1517" s="43"/>
      <c r="D1517" s="43"/>
      <c r="E1517" s="3"/>
      <c r="F1517" s="47"/>
      <c r="G1517" s="49"/>
      <c r="H1517" s="32"/>
      <c r="I1517" s="32"/>
      <c r="J1517" s="32"/>
      <c r="K1517" s="32"/>
      <c r="L1517" s="32"/>
      <c r="M1517" s="68"/>
      <c r="N1517" s="32"/>
      <c r="O1517" s="32"/>
      <c r="P1517" s="32"/>
      <c r="Q1517" s="42"/>
      <c r="R1517" s="42"/>
      <c r="S1517" s="42"/>
      <c r="T1517" s="33"/>
      <c r="U1517" s="54"/>
      <c r="V1517" s="54"/>
      <c r="W1517" s="54"/>
      <c r="X1517" s="54"/>
      <c r="Y1517" s="32"/>
      <c r="Z1517" s="34"/>
    </row>
    <row r="1518" spans="1:26" x14ac:dyDescent="0.25">
      <c r="G1518" s="48"/>
      <c r="S1518" s="4"/>
      <c r="T1518" s="5"/>
    </row>
    <row r="1519" spans="1:26" x14ac:dyDescent="0.25">
      <c r="G1519" s="48"/>
      <c r="S1519" s="4"/>
      <c r="T1519" s="5"/>
    </row>
    <row r="1520" spans="1:26" x14ac:dyDescent="0.25">
      <c r="G1520" s="48"/>
      <c r="S1520" s="4"/>
      <c r="T1520" s="5"/>
    </row>
    <row r="1521" spans="7:20" x14ac:dyDescent="0.25">
      <c r="G1521" s="48"/>
      <c r="S1521" s="4"/>
      <c r="T1521" s="5"/>
    </row>
  </sheetData>
  <sheetProtection algorithmName="SHA-512" hashValue="O6zesjI/eKkegGHbCzJ42+B+xALSOl19LUagV9fO1Bdwg38ILqVbrKaxEbcEy6iAE6R4teS56HCJKyr24Znw1Q==" saltValue="pLB8kLr6B8rMhLYQuGgzLg==" spinCount="100000" sheet="1" selectLockedCells="1"/>
  <mergeCells count="1519">
    <mergeCell ref="T1511:X1511"/>
    <mergeCell ref="T1499:X1499"/>
    <mergeCell ref="T1500:X1500"/>
    <mergeCell ref="T1501:X1501"/>
    <mergeCell ref="T1502:X1502"/>
    <mergeCell ref="T1503:X1503"/>
    <mergeCell ref="T1504:X1504"/>
    <mergeCell ref="T1505:X1505"/>
    <mergeCell ref="T1506:X1506"/>
    <mergeCell ref="T1507:X1507"/>
    <mergeCell ref="T1508:X1508"/>
    <mergeCell ref="T1509:X1509"/>
    <mergeCell ref="T1510:X1510"/>
    <mergeCell ref="T1487:X1487"/>
    <mergeCell ref="T1488:X1488"/>
    <mergeCell ref="T1489:X1489"/>
    <mergeCell ref="T1321:X1321"/>
    <mergeCell ref="T1322:X1322"/>
    <mergeCell ref="T1323:X1323"/>
    <mergeCell ref="T1324:X1324"/>
    <mergeCell ref="T1325:X1325"/>
    <mergeCell ref="T1326:X1326"/>
    <mergeCell ref="T1350:X1350"/>
    <mergeCell ref="T1486:X1486"/>
    <mergeCell ref="T1430:X1430"/>
    <mergeCell ref="T1431:X1431"/>
    <mergeCell ref="T1432:X1432"/>
    <mergeCell ref="T1433:X1433"/>
    <mergeCell ref="T1434:X1434"/>
    <mergeCell ref="T1435:X1435"/>
    <mergeCell ref="T1436:X1436"/>
    <mergeCell ref="T1404:X1404"/>
    <mergeCell ref="T1405:X1405"/>
    <mergeCell ref="T1406:X1406"/>
    <mergeCell ref="T1407:X1407"/>
    <mergeCell ref="T1408:X1408"/>
    <mergeCell ref="T1409:X1409"/>
    <mergeCell ref="T1410:X1410"/>
    <mergeCell ref="T1411:X1411"/>
    <mergeCell ref="T1338:X1338"/>
    <mergeCell ref="T1339:X1339"/>
    <mergeCell ref="T1340:X1340"/>
    <mergeCell ref="T1341:X1341"/>
    <mergeCell ref="T1342:X1342"/>
    <mergeCell ref="T1343:X1343"/>
    <mergeCell ref="T1344:X1344"/>
    <mergeCell ref="T1512:X1512"/>
    <mergeCell ref="T1513:X1513"/>
    <mergeCell ref="T1514:X1514"/>
    <mergeCell ref="T1490:X1490"/>
    <mergeCell ref="T1491:X1491"/>
    <mergeCell ref="T1492:X1492"/>
    <mergeCell ref="T1493:X1493"/>
    <mergeCell ref="T1494:X1494"/>
    <mergeCell ref="T1495:X1495"/>
    <mergeCell ref="T1496:X1496"/>
    <mergeCell ref="T1497:X1497"/>
    <mergeCell ref="T1450:X1450"/>
    <mergeCell ref="T1451:X1451"/>
    <mergeCell ref="T1452:X1452"/>
    <mergeCell ref="T1453:X1453"/>
    <mergeCell ref="T1454:X1454"/>
    <mergeCell ref="T1455:X1455"/>
    <mergeCell ref="T1456:X1456"/>
    <mergeCell ref="T1515:X1515"/>
    <mergeCell ref="T1516:X1516"/>
    <mergeCell ref="G13:M13"/>
    <mergeCell ref="G14:M14"/>
    <mergeCell ref="T1470:X1470"/>
    <mergeCell ref="T1471:X1471"/>
    <mergeCell ref="T1472:X1472"/>
    <mergeCell ref="T1473:X1473"/>
    <mergeCell ref="T1474:X1474"/>
    <mergeCell ref="T1475:X1475"/>
    <mergeCell ref="T1476:X1476"/>
    <mergeCell ref="T1477:X1477"/>
    <mergeCell ref="T1478:X1478"/>
    <mergeCell ref="T1479:X1479"/>
    <mergeCell ref="T1480:X1480"/>
    <mergeCell ref="T1481:X1481"/>
    <mergeCell ref="T1482:X1482"/>
    <mergeCell ref="T1483:X1483"/>
    <mergeCell ref="T1484:X1484"/>
    <mergeCell ref="T1485:X1485"/>
    <mergeCell ref="T1319:X1319"/>
    <mergeCell ref="T1320:X1320"/>
    <mergeCell ref="T1239:X1239"/>
    <mergeCell ref="T1240:X1240"/>
    <mergeCell ref="T1241:X1241"/>
    <mergeCell ref="T1242:X1242"/>
    <mergeCell ref="T1243:X1243"/>
    <mergeCell ref="T1244:X1244"/>
    <mergeCell ref="T1245:X1245"/>
    <mergeCell ref="T1246:X1246"/>
    <mergeCell ref="T1270:X1270"/>
    <mergeCell ref="T1271:X1271"/>
    <mergeCell ref="T1272:X1272"/>
    <mergeCell ref="T1273:X1273"/>
    <mergeCell ref="T1274:X1274"/>
    <mergeCell ref="T1275:X1275"/>
    <mergeCell ref="T1276:X1276"/>
    <mergeCell ref="T1277:X1277"/>
    <mergeCell ref="T1278:X1278"/>
    <mergeCell ref="T1159:X1159"/>
    <mergeCell ref="T1160:X1160"/>
    <mergeCell ref="T1161:X1161"/>
    <mergeCell ref="T1162:X1162"/>
    <mergeCell ref="T1163:X1163"/>
    <mergeCell ref="T1164:X1164"/>
    <mergeCell ref="T1165:X1165"/>
    <mergeCell ref="T1166:X1166"/>
    <mergeCell ref="T1190:X1190"/>
    <mergeCell ref="T1191:X1191"/>
    <mergeCell ref="T1192:X1192"/>
    <mergeCell ref="T1193:X1193"/>
    <mergeCell ref="T1194:X1194"/>
    <mergeCell ref="T1195:X1195"/>
    <mergeCell ref="T1196:X1196"/>
    <mergeCell ref="T1197:X1197"/>
    <mergeCell ref="T1198:X1198"/>
    <mergeCell ref="T1236:X1236"/>
    <mergeCell ref="T1237:X1237"/>
    <mergeCell ref="T1238:X1238"/>
    <mergeCell ref="T1207:X1207"/>
    <mergeCell ref="T1208:X1208"/>
    <mergeCell ref="T1209:X1209"/>
    <mergeCell ref="T1210:X1210"/>
    <mergeCell ref="T1211:X1211"/>
    <mergeCell ref="T1079:X1079"/>
    <mergeCell ref="T1080:X1080"/>
    <mergeCell ref="T1081:X1081"/>
    <mergeCell ref="T1082:X1082"/>
    <mergeCell ref="T1083:X1083"/>
    <mergeCell ref="T1084:X1084"/>
    <mergeCell ref="T1085:X1085"/>
    <mergeCell ref="T1086:X1086"/>
    <mergeCell ref="T1110:X1110"/>
    <mergeCell ref="T1111:X1111"/>
    <mergeCell ref="T1112:X1112"/>
    <mergeCell ref="T1113:X1113"/>
    <mergeCell ref="T1114:X1114"/>
    <mergeCell ref="T1115:X1115"/>
    <mergeCell ref="T1116:X1116"/>
    <mergeCell ref="T1117:X1117"/>
    <mergeCell ref="T1118:X1118"/>
    <mergeCell ref="T1087:X1087"/>
    <mergeCell ref="T1088:X1088"/>
    <mergeCell ref="T1089:X1089"/>
    <mergeCell ref="T1090:X1090"/>
    <mergeCell ref="T1091:X1091"/>
    <mergeCell ref="T1092:X1092"/>
    <mergeCell ref="T1093:X1093"/>
    <mergeCell ref="T1094:X1094"/>
    <mergeCell ref="T1095:X1095"/>
    <mergeCell ref="T1096:X1096"/>
    <mergeCell ref="T1097:X1097"/>
    <mergeCell ref="T1030:X1030"/>
    <mergeCell ref="T1031:X1031"/>
    <mergeCell ref="T1032:X1032"/>
    <mergeCell ref="T1033:X1033"/>
    <mergeCell ref="T1034:X1034"/>
    <mergeCell ref="T1035:X1035"/>
    <mergeCell ref="T1036:X1036"/>
    <mergeCell ref="T1037:X1037"/>
    <mergeCell ref="T1038:X1038"/>
    <mergeCell ref="T1007:X1007"/>
    <mergeCell ref="T1008:X1008"/>
    <mergeCell ref="T1009:X1009"/>
    <mergeCell ref="T1010:X1010"/>
    <mergeCell ref="T1011:X1011"/>
    <mergeCell ref="T1012:X1012"/>
    <mergeCell ref="T1013:X1013"/>
    <mergeCell ref="T1014:X1014"/>
    <mergeCell ref="T1015:X1015"/>
    <mergeCell ref="T1016:X1016"/>
    <mergeCell ref="T1017:X1017"/>
    <mergeCell ref="T919:X919"/>
    <mergeCell ref="T920:X920"/>
    <mergeCell ref="T921:X921"/>
    <mergeCell ref="T922:X922"/>
    <mergeCell ref="T923:X923"/>
    <mergeCell ref="T924:X924"/>
    <mergeCell ref="T925:X925"/>
    <mergeCell ref="T926:X926"/>
    <mergeCell ref="T950:X950"/>
    <mergeCell ref="T951:X951"/>
    <mergeCell ref="T952:X952"/>
    <mergeCell ref="T953:X953"/>
    <mergeCell ref="T954:X954"/>
    <mergeCell ref="T955:X955"/>
    <mergeCell ref="T956:X956"/>
    <mergeCell ref="T957:X957"/>
    <mergeCell ref="T958:X958"/>
    <mergeCell ref="T927:X927"/>
    <mergeCell ref="T928:X928"/>
    <mergeCell ref="T929:X929"/>
    <mergeCell ref="T930:X930"/>
    <mergeCell ref="T931:X931"/>
    <mergeCell ref="T932:X932"/>
    <mergeCell ref="T933:X933"/>
    <mergeCell ref="T934:X934"/>
    <mergeCell ref="T935:X935"/>
    <mergeCell ref="T936:X936"/>
    <mergeCell ref="T937:X937"/>
    <mergeCell ref="T839:X839"/>
    <mergeCell ref="T840:X840"/>
    <mergeCell ref="T841:X841"/>
    <mergeCell ref="T842:X842"/>
    <mergeCell ref="T843:X843"/>
    <mergeCell ref="T844:X844"/>
    <mergeCell ref="T845:X845"/>
    <mergeCell ref="T846:X846"/>
    <mergeCell ref="T870:X870"/>
    <mergeCell ref="T871:X871"/>
    <mergeCell ref="T872:X872"/>
    <mergeCell ref="T873:X873"/>
    <mergeCell ref="T874:X874"/>
    <mergeCell ref="T875:X875"/>
    <mergeCell ref="T876:X876"/>
    <mergeCell ref="T877:X877"/>
    <mergeCell ref="T878:X878"/>
    <mergeCell ref="T759:X759"/>
    <mergeCell ref="T760:X760"/>
    <mergeCell ref="T761:X761"/>
    <mergeCell ref="T762:X762"/>
    <mergeCell ref="T763:X763"/>
    <mergeCell ref="T764:X764"/>
    <mergeCell ref="T765:X765"/>
    <mergeCell ref="T766:X766"/>
    <mergeCell ref="T790:X790"/>
    <mergeCell ref="T791:X791"/>
    <mergeCell ref="T792:X792"/>
    <mergeCell ref="T793:X793"/>
    <mergeCell ref="T794:X794"/>
    <mergeCell ref="T795:X795"/>
    <mergeCell ref="T796:X796"/>
    <mergeCell ref="T797:X797"/>
    <mergeCell ref="T798:X798"/>
    <mergeCell ref="T712:X712"/>
    <mergeCell ref="T713:X713"/>
    <mergeCell ref="T714:X714"/>
    <mergeCell ref="T715:X715"/>
    <mergeCell ref="T716:X716"/>
    <mergeCell ref="T717:X717"/>
    <mergeCell ref="T718:X718"/>
    <mergeCell ref="T687:X687"/>
    <mergeCell ref="T688:X688"/>
    <mergeCell ref="T689:X689"/>
    <mergeCell ref="T690:X690"/>
    <mergeCell ref="T691:X691"/>
    <mergeCell ref="T692:X692"/>
    <mergeCell ref="T693:X693"/>
    <mergeCell ref="T694:X694"/>
    <mergeCell ref="T695:X695"/>
    <mergeCell ref="T696:X696"/>
    <mergeCell ref="T697:X697"/>
    <mergeCell ref="T599:X599"/>
    <mergeCell ref="T600:X600"/>
    <mergeCell ref="T601:X601"/>
    <mergeCell ref="T602:X602"/>
    <mergeCell ref="T603:X603"/>
    <mergeCell ref="T604:X604"/>
    <mergeCell ref="T605:X605"/>
    <mergeCell ref="T606:X606"/>
    <mergeCell ref="T630:X630"/>
    <mergeCell ref="T631:X631"/>
    <mergeCell ref="T632:X632"/>
    <mergeCell ref="T633:X633"/>
    <mergeCell ref="T634:X634"/>
    <mergeCell ref="T635:X635"/>
    <mergeCell ref="T636:X636"/>
    <mergeCell ref="T637:X637"/>
    <mergeCell ref="T638:X638"/>
    <mergeCell ref="T607:X607"/>
    <mergeCell ref="T608:X608"/>
    <mergeCell ref="T609:X609"/>
    <mergeCell ref="T610:X610"/>
    <mergeCell ref="T611:X611"/>
    <mergeCell ref="T612:X612"/>
    <mergeCell ref="T613:X613"/>
    <mergeCell ref="T614:X614"/>
    <mergeCell ref="T615:X615"/>
    <mergeCell ref="T616:X616"/>
    <mergeCell ref="T617:X617"/>
    <mergeCell ref="T519:X519"/>
    <mergeCell ref="T520:X520"/>
    <mergeCell ref="T521:X521"/>
    <mergeCell ref="T522:X522"/>
    <mergeCell ref="T523:X523"/>
    <mergeCell ref="T524:X524"/>
    <mergeCell ref="T525:X525"/>
    <mergeCell ref="T526:X526"/>
    <mergeCell ref="T550:X550"/>
    <mergeCell ref="T551:X551"/>
    <mergeCell ref="T552:X552"/>
    <mergeCell ref="T553:X553"/>
    <mergeCell ref="T554:X554"/>
    <mergeCell ref="T555:X555"/>
    <mergeCell ref="T556:X556"/>
    <mergeCell ref="T557:X557"/>
    <mergeCell ref="T558:X558"/>
    <mergeCell ref="T439:X439"/>
    <mergeCell ref="T440:X440"/>
    <mergeCell ref="T441:X441"/>
    <mergeCell ref="T442:X442"/>
    <mergeCell ref="T443:X443"/>
    <mergeCell ref="T444:X444"/>
    <mergeCell ref="T445:X445"/>
    <mergeCell ref="T446:X446"/>
    <mergeCell ref="T470:X470"/>
    <mergeCell ref="T471:X471"/>
    <mergeCell ref="T472:X472"/>
    <mergeCell ref="T473:X473"/>
    <mergeCell ref="T474:X474"/>
    <mergeCell ref="T475:X475"/>
    <mergeCell ref="T476:X476"/>
    <mergeCell ref="T477:X477"/>
    <mergeCell ref="T478:X478"/>
    <mergeCell ref="T392:X392"/>
    <mergeCell ref="T393:X393"/>
    <mergeCell ref="T394:X394"/>
    <mergeCell ref="T395:X395"/>
    <mergeCell ref="T396:X396"/>
    <mergeCell ref="T397:X397"/>
    <mergeCell ref="T398:X398"/>
    <mergeCell ref="T367:X367"/>
    <mergeCell ref="T368:X368"/>
    <mergeCell ref="T369:X369"/>
    <mergeCell ref="T370:X370"/>
    <mergeCell ref="T371:X371"/>
    <mergeCell ref="T372:X372"/>
    <mergeCell ref="T373:X373"/>
    <mergeCell ref="T374:X374"/>
    <mergeCell ref="T375:X375"/>
    <mergeCell ref="T376:X376"/>
    <mergeCell ref="T377:X377"/>
    <mergeCell ref="T279:X279"/>
    <mergeCell ref="T280:X280"/>
    <mergeCell ref="T281:X281"/>
    <mergeCell ref="T282:X282"/>
    <mergeCell ref="T283:X283"/>
    <mergeCell ref="T284:X284"/>
    <mergeCell ref="T285:X285"/>
    <mergeCell ref="T286:X286"/>
    <mergeCell ref="T310:X310"/>
    <mergeCell ref="T311:X311"/>
    <mergeCell ref="T312:X312"/>
    <mergeCell ref="T313:X313"/>
    <mergeCell ref="T314:X314"/>
    <mergeCell ref="T315:X315"/>
    <mergeCell ref="T316:X316"/>
    <mergeCell ref="T317:X317"/>
    <mergeCell ref="T318:X318"/>
    <mergeCell ref="T287:X287"/>
    <mergeCell ref="T288:X288"/>
    <mergeCell ref="T289:X289"/>
    <mergeCell ref="T290:X290"/>
    <mergeCell ref="T291:X291"/>
    <mergeCell ref="T292:X292"/>
    <mergeCell ref="T293:X293"/>
    <mergeCell ref="T294:X294"/>
    <mergeCell ref="T295:X295"/>
    <mergeCell ref="T296:X296"/>
    <mergeCell ref="T297:X297"/>
    <mergeCell ref="T199:X199"/>
    <mergeCell ref="T200:X200"/>
    <mergeCell ref="T201:X201"/>
    <mergeCell ref="T202:X202"/>
    <mergeCell ref="T203:X203"/>
    <mergeCell ref="T204:X204"/>
    <mergeCell ref="T205:X205"/>
    <mergeCell ref="T206:X206"/>
    <mergeCell ref="T230:X230"/>
    <mergeCell ref="T231:X231"/>
    <mergeCell ref="T232:X232"/>
    <mergeCell ref="T233:X233"/>
    <mergeCell ref="T234:X234"/>
    <mergeCell ref="T235:X235"/>
    <mergeCell ref="T236:X236"/>
    <mergeCell ref="T237:X237"/>
    <mergeCell ref="T238:X238"/>
    <mergeCell ref="T153:X153"/>
    <mergeCell ref="T154:X154"/>
    <mergeCell ref="T155:X155"/>
    <mergeCell ref="T156:X156"/>
    <mergeCell ref="T157:X157"/>
    <mergeCell ref="T158:X158"/>
    <mergeCell ref="T159:X159"/>
    <mergeCell ref="T127:X127"/>
    <mergeCell ref="T128:X128"/>
    <mergeCell ref="T129:X129"/>
    <mergeCell ref="T130:X130"/>
    <mergeCell ref="T131:X131"/>
    <mergeCell ref="T132:X132"/>
    <mergeCell ref="T133:X133"/>
    <mergeCell ref="T134:X134"/>
    <mergeCell ref="T135:X135"/>
    <mergeCell ref="T136:X136"/>
    <mergeCell ref="T137:X137"/>
    <mergeCell ref="T70:X70"/>
    <mergeCell ref="T71:X71"/>
    <mergeCell ref="T72:X72"/>
    <mergeCell ref="T73:X73"/>
    <mergeCell ref="T74:X74"/>
    <mergeCell ref="T75:X75"/>
    <mergeCell ref="T76:X76"/>
    <mergeCell ref="T77:X77"/>
    <mergeCell ref="T78:X78"/>
    <mergeCell ref="T79:X79"/>
    <mergeCell ref="T80:X80"/>
    <mergeCell ref="T81:X81"/>
    <mergeCell ref="T82:X82"/>
    <mergeCell ref="T83:X83"/>
    <mergeCell ref="T84:X84"/>
    <mergeCell ref="T85:X85"/>
    <mergeCell ref="T110:X110"/>
    <mergeCell ref="T98:X98"/>
    <mergeCell ref="T99:X99"/>
    <mergeCell ref="T100:X100"/>
    <mergeCell ref="T101:X101"/>
    <mergeCell ref="T102:X102"/>
    <mergeCell ref="T103:X103"/>
    <mergeCell ref="T104:X104"/>
    <mergeCell ref="T105:X105"/>
    <mergeCell ref="T106:X106"/>
    <mergeCell ref="T107:X107"/>
    <mergeCell ref="T108:X108"/>
    <mergeCell ref="T109:X109"/>
    <mergeCell ref="T53:X53"/>
    <mergeCell ref="T54:X54"/>
    <mergeCell ref="T55:X55"/>
    <mergeCell ref="T56:X56"/>
    <mergeCell ref="T57:X57"/>
    <mergeCell ref="T58:X58"/>
    <mergeCell ref="T59:X59"/>
    <mergeCell ref="T60:X60"/>
    <mergeCell ref="T61:X61"/>
    <mergeCell ref="T62:X62"/>
    <mergeCell ref="T63:X63"/>
    <mergeCell ref="T64:X64"/>
    <mergeCell ref="T65:X65"/>
    <mergeCell ref="T66:X66"/>
    <mergeCell ref="T67:X67"/>
    <mergeCell ref="T68:X68"/>
    <mergeCell ref="T69:X69"/>
    <mergeCell ref="T33:X33"/>
    <mergeCell ref="T34:X34"/>
    <mergeCell ref="T35:X35"/>
    <mergeCell ref="T36:X36"/>
    <mergeCell ref="T37:X37"/>
    <mergeCell ref="T38:X38"/>
    <mergeCell ref="T39:X39"/>
    <mergeCell ref="T40:X40"/>
    <mergeCell ref="T41:X41"/>
    <mergeCell ref="T42:X42"/>
    <mergeCell ref="T43:X43"/>
    <mergeCell ref="T44:X44"/>
    <mergeCell ref="T45:X45"/>
    <mergeCell ref="T46:X46"/>
    <mergeCell ref="T47:X47"/>
    <mergeCell ref="T48:X48"/>
    <mergeCell ref="T52:X52"/>
    <mergeCell ref="T49:X49"/>
    <mergeCell ref="T50:X50"/>
    <mergeCell ref="T51:X51"/>
    <mergeCell ref="T17:X17"/>
    <mergeCell ref="T18:X18"/>
    <mergeCell ref="T19:X19"/>
    <mergeCell ref="T20:X20"/>
    <mergeCell ref="T21:X21"/>
    <mergeCell ref="T22:X22"/>
    <mergeCell ref="T23:X23"/>
    <mergeCell ref="T24:X24"/>
    <mergeCell ref="T25:X25"/>
    <mergeCell ref="T26:X26"/>
    <mergeCell ref="T28:X28"/>
    <mergeCell ref="T27:X27"/>
    <mergeCell ref="T29:X29"/>
    <mergeCell ref="T30:X30"/>
    <mergeCell ref="T31:X31"/>
    <mergeCell ref="T1498:X1498"/>
    <mergeCell ref="T1458:X1458"/>
    <mergeCell ref="T1459:X1459"/>
    <mergeCell ref="T1460:X1460"/>
    <mergeCell ref="T1461:X1461"/>
    <mergeCell ref="T1462:X1462"/>
    <mergeCell ref="T1463:X1463"/>
    <mergeCell ref="T1464:X1464"/>
    <mergeCell ref="T1465:X1465"/>
    <mergeCell ref="T1466:X1466"/>
    <mergeCell ref="T1467:X1467"/>
    <mergeCell ref="T1468:X1468"/>
    <mergeCell ref="T1469:X1469"/>
    <mergeCell ref="T1447:X1447"/>
    <mergeCell ref="T1448:X1448"/>
    <mergeCell ref="T1449:X1449"/>
    <mergeCell ref="T32:X32"/>
    <mergeCell ref="T1457:X1457"/>
    <mergeCell ref="T1418:X1418"/>
    <mergeCell ref="T1419:X1419"/>
    <mergeCell ref="T1420:X1420"/>
    <mergeCell ref="T1421:X1421"/>
    <mergeCell ref="T1422:X1422"/>
    <mergeCell ref="T1423:X1423"/>
    <mergeCell ref="T1424:X1424"/>
    <mergeCell ref="T1425:X1425"/>
    <mergeCell ref="T1426:X1426"/>
    <mergeCell ref="T1427:X1427"/>
    <mergeCell ref="T1428:X1428"/>
    <mergeCell ref="T1429:X1429"/>
    <mergeCell ref="T1437:X1437"/>
    <mergeCell ref="T1438:X1438"/>
    <mergeCell ref="T1439:X1439"/>
    <mergeCell ref="T1440:X1440"/>
    <mergeCell ref="T1441:X1441"/>
    <mergeCell ref="T1442:X1442"/>
    <mergeCell ref="T1443:X1443"/>
    <mergeCell ref="T1444:X1444"/>
    <mergeCell ref="T1445:X1445"/>
    <mergeCell ref="T1446:X1446"/>
    <mergeCell ref="T1412:X1412"/>
    <mergeCell ref="T1413:X1413"/>
    <mergeCell ref="T1414:X1414"/>
    <mergeCell ref="T1415:X1415"/>
    <mergeCell ref="T1416:X1416"/>
    <mergeCell ref="T1417:X1417"/>
    <mergeCell ref="T1378:X1378"/>
    <mergeCell ref="T1379:X1379"/>
    <mergeCell ref="T1380:X1380"/>
    <mergeCell ref="T1381:X1381"/>
    <mergeCell ref="T1382:X1382"/>
    <mergeCell ref="T1383:X1383"/>
    <mergeCell ref="T1384:X1384"/>
    <mergeCell ref="T1385:X1385"/>
    <mergeCell ref="T1386:X1386"/>
    <mergeCell ref="T1387:X1387"/>
    <mergeCell ref="T1388:X1388"/>
    <mergeCell ref="T1389:X1389"/>
    <mergeCell ref="T1390:X1390"/>
    <mergeCell ref="T1391:X1391"/>
    <mergeCell ref="T1392:X1392"/>
    <mergeCell ref="T1393:X1393"/>
    <mergeCell ref="T1394:X1394"/>
    <mergeCell ref="T1395:X1395"/>
    <mergeCell ref="T1396:X1396"/>
    <mergeCell ref="T1397:X1397"/>
    <mergeCell ref="T1398:X1398"/>
    <mergeCell ref="T1399:X1399"/>
    <mergeCell ref="T1400:X1400"/>
    <mergeCell ref="T1401:X1401"/>
    <mergeCell ref="T1402:X1402"/>
    <mergeCell ref="T1403:X1403"/>
    <mergeCell ref="T1367:X1367"/>
    <mergeCell ref="T1368:X1368"/>
    <mergeCell ref="T1369:X1369"/>
    <mergeCell ref="T1370:X1370"/>
    <mergeCell ref="T1371:X1371"/>
    <mergeCell ref="T1372:X1372"/>
    <mergeCell ref="T1373:X1373"/>
    <mergeCell ref="T1374:X1374"/>
    <mergeCell ref="T1375:X1375"/>
    <mergeCell ref="T1376:X1376"/>
    <mergeCell ref="T1377:X1377"/>
    <mergeCell ref="T1345:X1345"/>
    <mergeCell ref="T1346:X1346"/>
    <mergeCell ref="T1347:X1347"/>
    <mergeCell ref="T1348:X1348"/>
    <mergeCell ref="T1349:X1349"/>
    <mergeCell ref="T1359:X1359"/>
    <mergeCell ref="T1360:X1360"/>
    <mergeCell ref="T1361:X1361"/>
    <mergeCell ref="T1362:X1362"/>
    <mergeCell ref="T1363:X1363"/>
    <mergeCell ref="T1364:X1364"/>
    <mergeCell ref="T1365:X1365"/>
    <mergeCell ref="T1366:X1366"/>
    <mergeCell ref="T1357:X1357"/>
    <mergeCell ref="T1358:X1358"/>
    <mergeCell ref="T1327:X1327"/>
    <mergeCell ref="T1328:X1328"/>
    <mergeCell ref="T1329:X1329"/>
    <mergeCell ref="T1330:X1330"/>
    <mergeCell ref="T1331:X1331"/>
    <mergeCell ref="T1332:X1332"/>
    <mergeCell ref="T1333:X1333"/>
    <mergeCell ref="T1334:X1334"/>
    <mergeCell ref="T1335:X1335"/>
    <mergeCell ref="T1336:X1336"/>
    <mergeCell ref="T1337:X1337"/>
    <mergeCell ref="T1351:X1351"/>
    <mergeCell ref="T1352:X1352"/>
    <mergeCell ref="T1353:X1353"/>
    <mergeCell ref="T1354:X1354"/>
    <mergeCell ref="T1355:X1355"/>
    <mergeCell ref="T1356:X1356"/>
    <mergeCell ref="T1298:X1298"/>
    <mergeCell ref="T1299:X1299"/>
    <mergeCell ref="T1300:X1300"/>
    <mergeCell ref="T1301:X1301"/>
    <mergeCell ref="T1302:X1302"/>
    <mergeCell ref="T1303:X1303"/>
    <mergeCell ref="T1304:X1304"/>
    <mergeCell ref="T1305:X1305"/>
    <mergeCell ref="T1306:X1306"/>
    <mergeCell ref="T1307:X1307"/>
    <mergeCell ref="T1308:X1308"/>
    <mergeCell ref="T1309:X1309"/>
    <mergeCell ref="T1310:X1310"/>
    <mergeCell ref="T1311:X1311"/>
    <mergeCell ref="T1312:X1312"/>
    <mergeCell ref="T1313:X1313"/>
    <mergeCell ref="T1314:X1314"/>
    <mergeCell ref="T1315:X1315"/>
    <mergeCell ref="T1316:X1316"/>
    <mergeCell ref="T1317:X1317"/>
    <mergeCell ref="T1318:X1318"/>
    <mergeCell ref="T1287:X1287"/>
    <mergeCell ref="T1288:X1288"/>
    <mergeCell ref="T1289:X1289"/>
    <mergeCell ref="T1290:X1290"/>
    <mergeCell ref="T1291:X1291"/>
    <mergeCell ref="T1292:X1292"/>
    <mergeCell ref="T1293:X1293"/>
    <mergeCell ref="T1294:X1294"/>
    <mergeCell ref="T1295:X1295"/>
    <mergeCell ref="T1296:X1296"/>
    <mergeCell ref="T1297:X1297"/>
    <mergeCell ref="T1258:X1258"/>
    <mergeCell ref="T1259:X1259"/>
    <mergeCell ref="T1260:X1260"/>
    <mergeCell ref="T1261:X1261"/>
    <mergeCell ref="T1262:X1262"/>
    <mergeCell ref="T1263:X1263"/>
    <mergeCell ref="T1264:X1264"/>
    <mergeCell ref="T1265:X1265"/>
    <mergeCell ref="T1266:X1266"/>
    <mergeCell ref="T1267:X1267"/>
    <mergeCell ref="T1268:X1268"/>
    <mergeCell ref="T1269:X1269"/>
    <mergeCell ref="T1279:X1279"/>
    <mergeCell ref="T1280:X1280"/>
    <mergeCell ref="T1281:X1281"/>
    <mergeCell ref="T1282:X1282"/>
    <mergeCell ref="T1283:X1283"/>
    <mergeCell ref="T1284:X1284"/>
    <mergeCell ref="T1285:X1285"/>
    <mergeCell ref="T1286:X1286"/>
    <mergeCell ref="T1247:X1247"/>
    <mergeCell ref="T1248:X1248"/>
    <mergeCell ref="T1249:X1249"/>
    <mergeCell ref="T1250:X1250"/>
    <mergeCell ref="T1251:X1251"/>
    <mergeCell ref="T1252:X1252"/>
    <mergeCell ref="T1253:X1253"/>
    <mergeCell ref="T1254:X1254"/>
    <mergeCell ref="T1255:X1255"/>
    <mergeCell ref="T1256:X1256"/>
    <mergeCell ref="T1257:X1257"/>
    <mergeCell ref="T1218:X1218"/>
    <mergeCell ref="T1219:X1219"/>
    <mergeCell ref="T1220:X1220"/>
    <mergeCell ref="T1221:X1221"/>
    <mergeCell ref="T1222:X1222"/>
    <mergeCell ref="T1223:X1223"/>
    <mergeCell ref="T1224:X1224"/>
    <mergeCell ref="T1225:X1225"/>
    <mergeCell ref="T1226:X1226"/>
    <mergeCell ref="T1227:X1227"/>
    <mergeCell ref="T1228:X1228"/>
    <mergeCell ref="T1229:X1229"/>
    <mergeCell ref="T1230:X1230"/>
    <mergeCell ref="T1231:X1231"/>
    <mergeCell ref="T1232:X1232"/>
    <mergeCell ref="T1233:X1233"/>
    <mergeCell ref="T1234:X1234"/>
    <mergeCell ref="T1235:X1235"/>
    <mergeCell ref="T1212:X1212"/>
    <mergeCell ref="T1213:X1213"/>
    <mergeCell ref="T1214:X1214"/>
    <mergeCell ref="T1215:X1215"/>
    <mergeCell ref="T1216:X1216"/>
    <mergeCell ref="T1217:X1217"/>
    <mergeCell ref="T1178:X1178"/>
    <mergeCell ref="T1179:X1179"/>
    <mergeCell ref="T1180:X1180"/>
    <mergeCell ref="T1181:X1181"/>
    <mergeCell ref="T1182:X1182"/>
    <mergeCell ref="T1183:X1183"/>
    <mergeCell ref="T1184:X1184"/>
    <mergeCell ref="T1185:X1185"/>
    <mergeCell ref="T1186:X1186"/>
    <mergeCell ref="T1187:X1187"/>
    <mergeCell ref="T1188:X1188"/>
    <mergeCell ref="T1189:X1189"/>
    <mergeCell ref="T1199:X1199"/>
    <mergeCell ref="T1200:X1200"/>
    <mergeCell ref="T1201:X1201"/>
    <mergeCell ref="T1202:X1202"/>
    <mergeCell ref="T1203:X1203"/>
    <mergeCell ref="T1204:X1204"/>
    <mergeCell ref="T1205:X1205"/>
    <mergeCell ref="T1206:X1206"/>
    <mergeCell ref="T1167:X1167"/>
    <mergeCell ref="T1168:X1168"/>
    <mergeCell ref="T1169:X1169"/>
    <mergeCell ref="T1170:X1170"/>
    <mergeCell ref="T1171:X1171"/>
    <mergeCell ref="T1172:X1172"/>
    <mergeCell ref="T1173:X1173"/>
    <mergeCell ref="T1174:X1174"/>
    <mergeCell ref="T1175:X1175"/>
    <mergeCell ref="T1176:X1176"/>
    <mergeCell ref="T1177:X1177"/>
    <mergeCell ref="T1138:X1138"/>
    <mergeCell ref="T1139:X1139"/>
    <mergeCell ref="T1140:X1140"/>
    <mergeCell ref="T1141:X1141"/>
    <mergeCell ref="T1142:X1142"/>
    <mergeCell ref="T1143:X1143"/>
    <mergeCell ref="T1144:X1144"/>
    <mergeCell ref="T1145:X1145"/>
    <mergeCell ref="T1146:X1146"/>
    <mergeCell ref="T1147:X1147"/>
    <mergeCell ref="T1148:X1148"/>
    <mergeCell ref="T1149:X1149"/>
    <mergeCell ref="T1150:X1150"/>
    <mergeCell ref="T1151:X1151"/>
    <mergeCell ref="T1152:X1152"/>
    <mergeCell ref="T1153:X1153"/>
    <mergeCell ref="T1154:X1154"/>
    <mergeCell ref="T1155:X1155"/>
    <mergeCell ref="T1156:X1156"/>
    <mergeCell ref="T1157:X1157"/>
    <mergeCell ref="T1158:X1158"/>
    <mergeCell ref="T1127:X1127"/>
    <mergeCell ref="T1128:X1128"/>
    <mergeCell ref="T1129:X1129"/>
    <mergeCell ref="T1130:X1130"/>
    <mergeCell ref="T1131:X1131"/>
    <mergeCell ref="T1132:X1132"/>
    <mergeCell ref="T1133:X1133"/>
    <mergeCell ref="T1134:X1134"/>
    <mergeCell ref="T1135:X1135"/>
    <mergeCell ref="T1136:X1136"/>
    <mergeCell ref="T1137:X1137"/>
    <mergeCell ref="T1098:X1098"/>
    <mergeCell ref="T1099:X1099"/>
    <mergeCell ref="T1100:X1100"/>
    <mergeCell ref="T1101:X1101"/>
    <mergeCell ref="T1102:X1102"/>
    <mergeCell ref="T1103:X1103"/>
    <mergeCell ref="T1104:X1104"/>
    <mergeCell ref="T1105:X1105"/>
    <mergeCell ref="T1106:X1106"/>
    <mergeCell ref="T1107:X1107"/>
    <mergeCell ref="T1108:X1108"/>
    <mergeCell ref="T1109:X1109"/>
    <mergeCell ref="T1119:X1119"/>
    <mergeCell ref="T1120:X1120"/>
    <mergeCell ref="T1121:X1121"/>
    <mergeCell ref="T1122:X1122"/>
    <mergeCell ref="T1123:X1123"/>
    <mergeCell ref="T1124:X1124"/>
    <mergeCell ref="T1125:X1125"/>
    <mergeCell ref="T1126:X1126"/>
    <mergeCell ref="T1058:X1058"/>
    <mergeCell ref="T1059:X1059"/>
    <mergeCell ref="T1060:X1060"/>
    <mergeCell ref="T1061:X1061"/>
    <mergeCell ref="T1062:X1062"/>
    <mergeCell ref="T1063:X1063"/>
    <mergeCell ref="T1064:X1064"/>
    <mergeCell ref="T1065:X1065"/>
    <mergeCell ref="T1066:X1066"/>
    <mergeCell ref="T1067:X1067"/>
    <mergeCell ref="T1068:X1068"/>
    <mergeCell ref="T1069:X1069"/>
    <mergeCell ref="T1070:X1070"/>
    <mergeCell ref="T1071:X1071"/>
    <mergeCell ref="T1072:X1072"/>
    <mergeCell ref="T1073:X1073"/>
    <mergeCell ref="T1074:X1074"/>
    <mergeCell ref="T1075:X1075"/>
    <mergeCell ref="T1076:X1076"/>
    <mergeCell ref="T1077:X1077"/>
    <mergeCell ref="T1078:X1078"/>
    <mergeCell ref="T1047:X1047"/>
    <mergeCell ref="T1048:X1048"/>
    <mergeCell ref="T1049:X1049"/>
    <mergeCell ref="T1050:X1050"/>
    <mergeCell ref="T1051:X1051"/>
    <mergeCell ref="T1052:X1052"/>
    <mergeCell ref="T1053:X1053"/>
    <mergeCell ref="T1054:X1054"/>
    <mergeCell ref="T1055:X1055"/>
    <mergeCell ref="T1056:X1056"/>
    <mergeCell ref="T1057:X1057"/>
    <mergeCell ref="T1018:X1018"/>
    <mergeCell ref="T1019:X1019"/>
    <mergeCell ref="T1020:X1020"/>
    <mergeCell ref="T1021:X1021"/>
    <mergeCell ref="T1022:X1022"/>
    <mergeCell ref="T1023:X1023"/>
    <mergeCell ref="T1024:X1024"/>
    <mergeCell ref="T1025:X1025"/>
    <mergeCell ref="T1026:X1026"/>
    <mergeCell ref="T1027:X1027"/>
    <mergeCell ref="T1028:X1028"/>
    <mergeCell ref="T1029:X1029"/>
    <mergeCell ref="T1039:X1039"/>
    <mergeCell ref="T1040:X1040"/>
    <mergeCell ref="T1041:X1041"/>
    <mergeCell ref="T1042:X1042"/>
    <mergeCell ref="T1043:X1043"/>
    <mergeCell ref="T1044:X1044"/>
    <mergeCell ref="T1045:X1045"/>
    <mergeCell ref="T1046:X1046"/>
    <mergeCell ref="T978:X978"/>
    <mergeCell ref="T979:X979"/>
    <mergeCell ref="T980:X980"/>
    <mergeCell ref="T981:X981"/>
    <mergeCell ref="T982:X982"/>
    <mergeCell ref="T983:X983"/>
    <mergeCell ref="T984:X984"/>
    <mergeCell ref="T985:X985"/>
    <mergeCell ref="T986:X986"/>
    <mergeCell ref="T987:X987"/>
    <mergeCell ref="T988:X988"/>
    <mergeCell ref="T989:X989"/>
    <mergeCell ref="T990:X990"/>
    <mergeCell ref="T991:X991"/>
    <mergeCell ref="T992:X992"/>
    <mergeCell ref="T993:X993"/>
    <mergeCell ref="T994:X994"/>
    <mergeCell ref="T995:X995"/>
    <mergeCell ref="T996:X996"/>
    <mergeCell ref="T997:X997"/>
    <mergeCell ref="T998:X998"/>
    <mergeCell ref="T999:X999"/>
    <mergeCell ref="T1000:X1000"/>
    <mergeCell ref="T1001:X1001"/>
    <mergeCell ref="T1002:X1002"/>
    <mergeCell ref="T1003:X1003"/>
    <mergeCell ref="T1004:X1004"/>
    <mergeCell ref="T1005:X1005"/>
    <mergeCell ref="T1006:X1006"/>
    <mergeCell ref="T967:X967"/>
    <mergeCell ref="T968:X968"/>
    <mergeCell ref="T969:X969"/>
    <mergeCell ref="T970:X970"/>
    <mergeCell ref="T971:X971"/>
    <mergeCell ref="T972:X972"/>
    <mergeCell ref="T973:X973"/>
    <mergeCell ref="T974:X974"/>
    <mergeCell ref="T975:X975"/>
    <mergeCell ref="T976:X976"/>
    <mergeCell ref="T977:X977"/>
    <mergeCell ref="T938:X938"/>
    <mergeCell ref="T939:X939"/>
    <mergeCell ref="T940:X940"/>
    <mergeCell ref="T941:X941"/>
    <mergeCell ref="T942:X942"/>
    <mergeCell ref="T943:X943"/>
    <mergeCell ref="T944:X944"/>
    <mergeCell ref="T945:X945"/>
    <mergeCell ref="T946:X946"/>
    <mergeCell ref="T947:X947"/>
    <mergeCell ref="T948:X948"/>
    <mergeCell ref="T949:X949"/>
    <mergeCell ref="T959:X959"/>
    <mergeCell ref="T960:X960"/>
    <mergeCell ref="T961:X961"/>
    <mergeCell ref="T962:X962"/>
    <mergeCell ref="T963:X963"/>
    <mergeCell ref="T964:X964"/>
    <mergeCell ref="T965:X965"/>
    <mergeCell ref="T966:X966"/>
    <mergeCell ref="T898:X898"/>
    <mergeCell ref="T899:X899"/>
    <mergeCell ref="T900:X900"/>
    <mergeCell ref="T901:X901"/>
    <mergeCell ref="T902:X902"/>
    <mergeCell ref="T903:X903"/>
    <mergeCell ref="T904:X904"/>
    <mergeCell ref="T905:X905"/>
    <mergeCell ref="T906:X906"/>
    <mergeCell ref="T907:X907"/>
    <mergeCell ref="T908:X908"/>
    <mergeCell ref="T909:X909"/>
    <mergeCell ref="T910:X910"/>
    <mergeCell ref="T911:X911"/>
    <mergeCell ref="T912:X912"/>
    <mergeCell ref="T913:X913"/>
    <mergeCell ref="T914:X914"/>
    <mergeCell ref="T915:X915"/>
    <mergeCell ref="T916:X916"/>
    <mergeCell ref="T917:X917"/>
    <mergeCell ref="T918:X918"/>
    <mergeCell ref="T887:X887"/>
    <mergeCell ref="T888:X888"/>
    <mergeCell ref="T889:X889"/>
    <mergeCell ref="T890:X890"/>
    <mergeCell ref="T891:X891"/>
    <mergeCell ref="T892:X892"/>
    <mergeCell ref="T893:X893"/>
    <mergeCell ref="T894:X894"/>
    <mergeCell ref="T895:X895"/>
    <mergeCell ref="T896:X896"/>
    <mergeCell ref="T897:X897"/>
    <mergeCell ref="T858:X858"/>
    <mergeCell ref="T859:X859"/>
    <mergeCell ref="T860:X860"/>
    <mergeCell ref="T861:X861"/>
    <mergeCell ref="T862:X862"/>
    <mergeCell ref="T863:X863"/>
    <mergeCell ref="T864:X864"/>
    <mergeCell ref="T865:X865"/>
    <mergeCell ref="T866:X866"/>
    <mergeCell ref="T867:X867"/>
    <mergeCell ref="T868:X868"/>
    <mergeCell ref="T869:X869"/>
    <mergeCell ref="T879:X879"/>
    <mergeCell ref="T880:X880"/>
    <mergeCell ref="T881:X881"/>
    <mergeCell ref="T882:X882"/>
    <mergeCell ref="T883:X883"/>
    <mergeCell ref="T884:X884"/>
    <mergeCell ref="T885:X885"/>
    <mergeCell ref="T886:X886"/>
    <mergeCell ref="T847:X847"/>
    <mergeCell ref="T848:X848"/>
    <mergeCell ref="T849:X849"/>
    <mergeCell ref="T850:X850"/>
    <mergeCell ref="T851:X851"/>
    <mergeCell ref="T852:X852"/>
    <mergeCell ref="T853:X853"/>
    <mergeCell ref="T854:X854"/>
    <mergeCell ref="T855:X855"/>
    <mergeCell ref="T856:X856"/>
    <mergeCell ref="T857:X857"/>
    <mergeCell ref="T818:X818"/>
    <mergeCell ref="T819:X819"/>
    <mergeCell ref="T820:X820"/>
    <mergeCell ref="T821:X821"/>
    <mergeCell ref="T822:X822"/>
    <mergeCell ref="T823:X823"/>
    <mergeCell ref="T824:X824"/>
    <mergeCell ref="T825:X825"/>
    <mergeCell ref="T826:X826"/>
    <mergeCell ref="T827:X827"/>
    <mergeCell ref="T828:X828"/>
    <mergeCell ref="T829:X829"/>
    <mergeCell ref="T830:X830"/>
    <mergeCell ref="T831:X831"/>
    <mergeCell ref="T832:X832"/>
    <mergeCell ref="T833:X833"/>
    <mergeCell ref="T834:X834"/>
    <mergeCell ref="T835:X835"/>
    <mergeCell ref="T836:X836"/>
    <mergeCell ref="T837:X837"/>
    <mergeCell ref="T838:X838"/>
    <mergeCell ref="T807:X807"/>
    <mergeCell ref="T808:X808"/>
    <mergeCell ref="T809:X809"/>
    <mergeCell ref="T810:X810"/>
    <mergeCell ref="T811:X811"/>
    <mergeCell ref="T812:X812"/>
    <mergeCell ref="T813:X813"/>
    <mergeCell ref="T814:X814"/>
    <mergeCell ref="T815:X815"/>
    <mergeCell ref="T816:X816"/>
    <mergeCell ref="T817:X817"/>
    <mergeCell ref="T778:X778"/>
    <mergeCell ref="T779:X779"/>
    <mergeCell ref="T780:X780"/>
    <mergeCell ref="T781:X781"/>
    <mergeCell ref="T782:X782"/>
    <mergeCell ref="T783:X783"/>
    <mergeCell ref="T784:X784"/>
    <mergeCell ref="T785:X785"/>
    <mergeCell ref="T786:X786"/>
    <mergeCell ref="T787:X787"/>
    <mergeCell ref="T788:X788"/>
    <mergeCell ref="T789:X789"/>
    <mergeCell ref="T799:X799"/>
    <mergeCell ref="T800:X800"/>
    <mergeCell ref="T801:X801"/>
    <mergeCell ref="T802:X802"/>
    <mergeCell ref="T803:X803"/>
    <mergeCell ref="T804:X804"/>
    <mergeCell ref="T805:X805"/>
    <mergeCell ref="T806:X806"/>
    <mergeCell ref="T767:X767"/>
    <mergeCell ref="T768:X768"/>
    <mergeCell ref="T769:X769"/>
    <mergeCell ref="T770:X770"/>
    <mergeCell ref="T771:X771"/>
    <mergeCell ref="T772:X772"/>
    <mergeCell ref="T773:X773"/>
    <mergeCell ref="T774:X774"/>
    <mergeCell ref="T775:X775"/>
    <mergeCell ref="T776:X776"/>
    <mergeCell ref="T777:X777"/>
    <mergeCell ref="T738:X738"/>
    <mergeCell ref="T739:X739"/>
    <mergeCell ref="T740:X740"/>
    <mergeCell ref="T741:X741"/>
    <mergeCell ref="T742:X742"/>
    <mergeCell ref="T743:X743"/>
    <mergeCell ref="T744:X744"/>
    <mergeCell ref="T745:X745"/>
    <mergeCell ref="T746:X746"/>
    <mergeCell ref="T747:X747"/>
    <mergeCell ref="T748:X748"/>
    <mergeCell ref="T749:X749"/>
    <mergeCell ref="T750:X750"/>
    <mergeCell ref="T751:X751"/>
    <mergeCell ref="T752:X752"/>
    <mergeCell ref="T753:X753"/>
    <mergeCell ref="T754:X754"/>
    <mergeCell ref="T755:X755"/>
    <mergeCell ref="T756:X756"/>
    <mergeCell ref="T757:X757"/>
    <mergeCell ref="T758:X758"/>
    <mergeCell ref="T727:X727"/>
    <mergeCell ref="T728:X728"/>
    <mergeCell ref="T729:X729"/>
    <mergeCell ref="T730:X730"/>
    <mergeCell ref="T731:X731"/>
    <mergeCell ref="T732:X732"/>
    <mergeCell ref="T733:X733"/>
    <mergeCell ref="T734:X734"/>
    <mergeCell ref="T735:X735"/>
    <mergeCell ref="T736:X736"/>
    <mergeCell ref="T737:X737"/>
    <mergeCell ref="T698:X698"/>
    <mergeCell ref="T699:X699"/>
    <mergeCell ref="T700:X700"/>
    <mergeCell ref="T701:X701"/>
    <mergeCell ref="T702:X702"/>
    <mergeCell ref="T703:X703"/>
    <mergeCell ref="T704:X704"/>
    <mergeCell ref="T705:X705"/>
    <mergeCell ref="T706:X706"/>
    <mergeCell ref="T707:X707"/>
    <mergeCell ref="T708:X708"/>
    <mergeCell ref="T709:X709"/>
    <mergeCell ref="T719:X719"/>
    <mergeCell ref="T720:X720"/>
    <mergeCell ref="T721:X721"/>
    <mergeCell ref="T722:X722"/>
    <mergeCell ref="T723:X723"/>
    <mergeCell ref="T724:X724"/>
    <mergeCell ref="T725:X725"/>
    <mergeCell ref="T726:X726"/>
    <mergeCell ref="T658:X658"/>
    <mergeCell ref="T659:X659"/>
    <mergeCell ref="T660:X660"/>
    <mergeCell ref="T661:X661"/>
    <mergeCell ref="T662:X662"/>
    <mergeCell ref="T663:X663"/>
    <mergeCell ref="T664:X664"/>
    <mergeCell ref="T665:X665"/>
    <mergeCell ref="T666:X666"/>
    <mergeCell ref="T667:X667"/>
    <mergeCell ref="T668:X668"/>
    <mergeCell ref="T669:X669"/>
    <mergeCell ref="T670:X670"/>
    <mergeCell ref="T671:X671"/>
    <mergeCell ref="T672:X672"/>
    <mergeCell ref="T673:X673"/>
    <mergeCell ref="T674:X674"/>
    <mergeCell ref="T675:X675"/>
    <mergeCell ref="T676:X676"/>
    <mergeCell ref="T677:X677"/>
    <mergeCell ref="T678:X678"/>
    <mergeCell ref="T679:X679"/>
    <mergeCell ref="T680:X680"/>
    <mergeCell ref="T681:X681"/>
    <mergeCell ref="T682:X682"/>
    <mergeCell ref="T683:X683"/>
    <mergeCell ref="T684:X684"/>
    <mergeCell ref="T685:X685"/>
    <mergeCell ref="T686:X686"/>
    <mergeCell ref="T710:X710"/>
    <mergeCell ref="T711:X711"/>
    <mergeCell ref="T647:X647"/>
    <mergeCell ref="T648:X648"/>
    <mergeCell ref="T649:X649"/>
    <mergeCell ref="T650:X650"/>
    <mergeCell ref="T651:X651"/>
    <mergeCell ref="T652:X652"/>
    <mergeCell ref="T653:X653"/>
    <mergeCell ref="T654:X654"/>
    <mergeCell ref="T655:X655"/>
    <mergeCell ref="T656:X656"/>
    <mergeCell ref="T657:X657"/>
    <mergeCell ref="T618:X618"/>
    <mergeCell ref="T619:X619"/>
    <mergeCell ref="T620:X620"/>
    <mergeCell ref="T621:X621"/>
    <mergeCell ref="T622:X622"/>
    <mergeCell ref="T623:X623"/>
    <mergeCell ref="T624:X624"/>
    <mergeCell ref="T625:X625"/>
    <mergeCell ref="T626:X626"/>
    <mergeCell ref="T627:X627"/>
    <mergeCell ref="T628:X628"/>
    <mergeCell ref="T629:X629"/>
    <mergeCell ref="T639:X639"/>
    <mergeCell ref="T640:X640"/>
    <mergeCell ref="T641:X641"/>
    <mergeCell ref="T642:X642"/>
    <mergeCell ref="T643:X643"/>
    <mergeCell ref="T644:X644"/>
    <mergeCell ref="T645:X645"/>
    <mergeCell ref="T646:X646"/>
    <mergeCell ref="T578:X578"/>
    <mergeCell ref="T579:X579"/>
    <mergeCell ref="T580:X580"/>
    <mergeCell ref="T581:X581"/>
    <mergeCell ref="T582:X582"/>
    <mergeCell ref="T583:X583"/>
    <mergeCell ref="T584:X584"/>
    <mergeCell ref="T585:X585"/>
    <mergeCell ref="T586:X586"/>
    <mergeCell ref="T587:X587"/>
    <mergeCell ref="T588:X588"/>
    <mergeCell ref="T589:X589"/>
    <mergeCell ref="T590:X590"/>
    <mergeCell ref="T591:X591"/>
    <mergeCell ref="T592:X592"/>
    <mergeCell ref="T593:X593"/>
    <mergeCell ref="T594:X594"/>
    <mergeCell ref="T595:X595"/>
    <mergeCell ref="T596:X596"/>
    <mergeCell ref="T597:X597"/>
    <mergeCell ref="T598:X598"/>
    <mergeCell ref="T567:X567"/>
    <mergeCell ref="T568:X568"/>
    <mergeCell ref="T569:X569"/>
    <mergeCell ref="T570:X570"/>
    <mergeCell ref="T571:X571"/>
    <mergeCell ref="T572:X572"/>
    <mergeCell ref="T573:X573"/>
    <mergeCell ref="T574:X574"/>
    <mergeCell ref="T575:X575"/>
    <mergeCell ref="T576:X576"/>
    <mergeCell ref="T577:X577"/>
    <mergeCell ref="T538:X538"/>
    <mergeCell ref="T539:X539"/>
    <mergeCell ref="T540:X540"/>
    <mergeCell ref="T541:X541"/>
    <mergeCell ref="T542:X542"/>
    <mergeCell ref="T543:X543"/>
    <mergeCell ref="T544:X544"/>
    <mergeCell ref="T545:X545"/>
    <mergeCell ref="T546:X546"/>
    <mergeCell ref="T547:X547"/>
    <mergeCell ref="T548:X548"/>
    <mergeCell ref="T549:X549"/>
    <mergeCell ref="T559:X559"/>
    <mergeCell ref="T560:X560"/>
    <mergeCell ref="T561:X561"/>
    <mergeCell ref="T562:X562"/>
    <mergeCell ref="T563:X563"/>
    <mergeCell ref="T564:X564"/>
    <mergeCell ref="T565:X565"/>
    <mergeCell ref="T566:X566"/>
    <mergeCell ref="T527:X527"/>
    <mergeCell ref="T528:X528"/>
    <mergeCell ref="T529:X529"/>
    <mergeCell ref="T530:X530"/>
    <mergeCell ref="T531:X531"/>
    <mergeCell ref="T532:X532"/>
    <mergeCell ref="T533:X533"/>
    <mergeCell ref="T534:X534"/>
    <mergeCell ref="T535:X535"/>
    <mergeCell ref="T536:X536"/>
    <mergeCell ref="T537:X537"/>
    <mergeCell ref="T498:X498"/>
    <mergeCell ref="T499:X499"/>
    <mergeCell ref="T500:X500"/>
    <mergeCell ref="T501:X501"/>
    <mergeCell ref="T502:X502"/>
    <mergeCell ref="T503:X503"/>
    <mergeCell ref="T504:X504"/>
    <mergeCell ref="T505:X505"/>
    <mergeCell ref="T506:X506"/>
    <mergeCell ref="T507:X507"/>
    <mergeCell ref="T508:X508"/>
    <mergeCell ref="T509:X509"/>
    <mergeCell ref="T510:X510"/>
    <mergeCell ref="T511:X511"/>
    <mergeCell ref="T512:X512"/>
    <mergeCell ref="T513:X513"/>
    <mergeCell ref="T514:X514"/>
    <mergeCell ref="T515:X515"/>
    <mergeCell ref="T516:X516"/>
    <mergeCell ref="T517:X517"/>
    <mergeCell ref="T518:X518"/>
    <mergeCell ref="T487:X487"/>
    <mergeCell ref="T488:X488"/>
    <mergeCell ref="T489:X489"/>
    <mergeCell ref="T490:X490"/>
    <mergeCell ref="T491:X491"/>
    <mergeCell ref="T492:X492"/>
    <mergeCell ref="T493:X493"/>
    <mergeCell ref="T494:X494"/>
    <mergeCell ref="T495:X495"/>
    <mergeCell ref="T496:X496"/>
    <mergeCell ref="T497:X497"/>
    <mergeCell ref="T458:X458"/>
    <mergeCell ref="T459:X459"/>
    <mergeCell ref="T460:X460"/>
    <mergeCell ref="T461:X461"/>
    <mergeCell ref="T462:X462"/>
    <mergeCell ref="T463:X463"/>
    <mergeCell ref="T464:X464"/>
    <mergeCell ref="T465:X465"/>
    <mergeCell ref="T466:X466"/>
    <mergeCell ref="T467:X467"/>
    <mergeCell ref="T468:X468"/>
    <mergeCell ref="T469:X469"/>
    <mergeCell ref="T479:X479"/>
    <mergeCell ref="T480:X480"/>
    <mergeCell ref="T481:X481"/>
    <mergeCell ref="T482:X482"/>
    <mergeCell ref="T483:X483"/>
    <mergeCell ref="T484:X484"/>
    <mergeCell ref="T485:X485"/>
    <mergeCell ref="T486:X486"/>
    <mergeCell ref="T447:X447"/>
    <mergeCell ref="T448:X448"/>
    <mergeCell ref="T449:X449"/>
    <mergeCell ref="T450:X450"/>
    <mergeCell ref="T451:X451"/>
    <mergeCell ref="T452:X452"/>
    <mergeCell ref="T453:X453"/>
    <mergeCell ref="T454:X454"/>
    <mergeCell ref="T455:X455"/>
    <mergeCell ref="T456:X456"/>
    <mergeCell ref="T457:X457"/>
    <mergeCell ref="T418:X418"/>
    <mergeCell ref="T419:X419"/>
    <mergeCell ref="T420:X420"/>
    <mergeCell ref="T421:X421"/>
    <mergeCell ref="T422:X422"/>
    <mergeCell ref="T423:X423"/>
    <mergeCell ref="T424:X424"/>
    <mergeCell ref="T425:X425"/>
    <mergeCell ref="T426:X426"/>
    <mergeCell ref="T427:X427"/>
    <mergeCell ref="T428:X428"/>
    <mergeCell ref="T429:X429"/>
    <mergeCell ref="T430:X430"/>
    <mergeCell ref="T431:X431"/>
    <mergeCell ref="T432:X432"/>
    <mergeCell ref="T433:X433"/>
    <mergeCell ref="T434:X434"/>
    <mergeCell ref="T435:X435"/>
    <mergeCell ref="T436:X436"/>
    <mergeCell ref="T437:X437"/>
    <mergeCell ref="T438:X438"/>
    <mergeCell ref="T407:X407"/>
    <mergeCell ref="T408:X408"/>
    <mergeCell ref="T409:X409"/>
    <mergeCell ref="T410:X410"/>
    <mergeCell ref="T411:X411"/>
    <mergeCell ref="T412:X412"/>
    <mergeCell ref="T413:X413"/>
    <mergeCell ref="T414:X414"/>
    <mergeCell ref="T415:X415"/>
    <mergeCell ref="T416:X416"/>
    <mergeCell ref="T417:X417"/>
    <mergeCell ref="T378:X378"/>
    <mergeCell ref="T379:X379"/>
    <mergeCell ref="T380:X380"/>
    <mergeCell ref="T381:X381"/>
    <mergeCell ref="T382:X382"/>
    <mergeCell ref="T383:X383"/>
    <mergeCell ref="T384:X384"/>
    <mergeCell ref="T385:X385"/>
    <mergeCell ref="T386:X386"/>
    <mergeCell ref="T387:X387"/>
    <mergeCell ref="T388:X388"/>
    <mergeCell ref="T389:X389"/>
    <mergeCell ref="T399:X399"/>
    <mergeCell ref="T400:X400"/>
    <mergeCell ref="T401:X401"/>
    <mergeCell ref="T402:X402"/>
    <mergeCell ref="T403:X403"/>
    <mergeCell ref="T404:X404"/>
    <mergeCell ref="T405:X405"/>
    <mergeCell ref="T406:X406"/>
    <mergeCell ref="T338:X338"/>
    <mergeCell ref="T339:X339"/>
    <mergeCell ref="T340:X340"/>
    <mergeCell ref="T341:X341"/>
    <mergeCell ref="T342:X342"/>
    <mergeCell ref="T343:X343"/>
    <mergeCell ref="T344:X344"/>
    <mergeCell ref="T345:X345"/>
    <mergeCell ref="T346:X346"/>
    <mergeCell ref="T347:X347"/>
    <mergeCell ref="T348:X348"/>
    <mergeCell ref="T349:X349"/>
    <mergeCell ref="T350:X350"/>
    <mergeCell ref="T351:X351"/>
    <mergeCell ref="T352:X352"/>
    <mergeCell ref="T353:X353"/>
    <mergeCell ref="T354:X354"/>
    <mergeCell ref="T355:X355"/>
    <mergeCell ref="T356:X356"/>
    <mergeCell ref="T357:X357"/>
    <mergeCell ref="T358:X358"/>
    <mergeCell ref="T359:X359"/>
    <mergeCell ref="T360:X360"/>
    <mergeCell ref="T361:X361"/>
    <mergeCell ref="T362:X362"/>
    <mergeCell ref="T363:X363"/>
    <mergeCell ref="T364:X364"/>
    <mergeCell ref="T365:X365"/>
    <mergeCell ref="T366:X366"/>
    <mergeCell ref="T390:X390"/>
    <mergeCell ref="T391:X391"/>
    <mergeCell ref="T327:X327"/>
    <mergeCell ref="T328:X328"/>
    <mergeCell ref="T329:X329"/>
    <mergeCell ref="T330:X330"/>
    <mergeCell ref="T331:X331"/>
    <mergeCell ref="T332:X332"/>
    <mergeCell ref="T333:X333"/>
    <mergeCell ref="T334:X334"/>
    <mergeCell ref="T335:X335"/>
    <mergeCell ref="T336:X336"/>
    <mergeCell ref="T337:X337"/>
    <mergeCell ref="T298:X298"/>
    <mergeCell ref="T299:X299"/>
    <mergeCell ref="T300:X300"/>
    <mergeCell ref="T301:X301"/>
    <mergeCell ref="T302:X302"/>
    <mergeCell ref="T303:X303"/>
    <mergeCell ref="T304:X304"/>
    <mergeCell ref="T305:X305"/>
    <mergeCell ref="T306:X306"/>
    <mergeCell ref="T307:X307"/>
    <mergeCell ref="T308:X308"/>
    <mergeCell ref="T309:X309"/>
    <mergeCell ref="T319:X319"/>
    <mergeCell ref="T320:X320"/>
    <mergeCell ref="T321:X321"/>
    <mergeCell ref="T322:X322"/>
    <mergeCell ref="T323:X323"/>
    <mergeCell ref="T324:X324"/>
    <mergeCell ref="T325:X325"/>
    <mergeCell ref="T326:X326"/>
    <mergeCell ref="T258:X258"/>
    <mergeCell ref="T259:X259"/>
    <mergeCell ref="T260:X260"/>
    <mergeCell ref="T261:X261"/>
    <mergeCell ref="T262:X262"/>
    <mergeCell ref="T263:X263"/>
    <mergeCell ref="T264:X264"/>
    <mergeCell ref="T265:X265"/>
    <mergeCell ref="T266:X266"/>
    <mergeCell ref="T267:X267"/>
    <mergeCell ref="T268:X268"/>
    <mergeCell ref="T269:X269"/>
    <mergeCell ref="T270:X270"/>
    <mergeCell ref="T271:X271"/>
    <mergeCell ref="T272:X272"/>
    <mergeCell ref="T273:X273"/>
    <mergeCell ref="T274:X274"/>
    <mergeCell ref="T275:X275"/>
    <mergeCell ref="T276:X276"/>
    <mergeCell ref="T277:X277"/>
    <mergeCell ref="T278:X278"/>
    <mergeCell ref="T247:X247"/>
    <mergeCell ref="T248:X248"/>
    <mergeCell ref="T249:X249"/>
    <mergeCell ref="T250:X250"/>
    <mergeCell ref="T251:X251"/>
    <mergeCell ref="T252:X252"/>
    <mergeCell ref="T253:X253"/>
    <mergeCell ref="T254:X254"/>
    <mergeCell ref="T255:X255"/>
    <mergeCell ref="T256:X256"/>
    <mergeCell ref="T257:X257"/>
    <mergeCell ref="T218:X218"/>
    <mergeCell ref="T219:X219"/>
    <mergeCell ref="T220:X220"/>
    <mergeCell ref="T221:X221"/>
    <mergeCell ref="T222:X222"/>
    <mergeCell ref="T223:X223"/>
    <mergeCell ref="T224:X224"/>
    <mergeCell ref="T225:X225"/>
    <mergeCell ref="T226:X226"/>
    <mergeCell ref="T227:X227"/>
    <mergeCell ref="T228:X228"/>
    <mergeCell ref="T229:X229"/>
    <mergeCell ref="T239:X239"/>
    <mergeCell ref="T240:X240"/>
    <mergeCell ref="T241:X241"/>
    <mergeCell ref="T242:X242"/>
    <mergeCell ref="T243:X243"/>
    <mergeCell ref="T244:X244"/>
    <mergeCell ref="T245:X245"/>
    <mergeCell ref="T246:X246"/>
    <mergeCell ref="T207:X207"/>
    <mergeCell ref="T208:X208"/>
    <mergeCell ref="T209:X209"/>
    <mergeCell ref="T210:X210"/>
    <mergeCell ref="T211:X211"/>
    <mergeCell ref="T212:X212"/>
    <mergeCell ref="T213:X213"/>
    <mergeCell ref="T214:X214"/>
    <mergeCell ref="T215:X215"/>
    <mergeCell ref="T216:X216"/>
    <mergeCell ref="T217:X217"/>
    <mergeCell ref="T178:X178"/>
    <mergeCell ref="T179:X179"/>
    <mergeCell ref="T180:X180"/>
    <mergeCell ref="T181:X181"/>
    <mergeCell ref="T182:X182"/>
    <mergeCell ref="T183:X183"/>
    <mergeCell ref="T184:X184"/>
    <mergeCell ref="T185:X185"/>
    <mergeCell ref="T186:X186"/>
    <mergeCell ref="T187:X187"/>
    <mergeCell ref="T188:X188"/>
    <mergeCell ref="T189:X189"/>
    <mergeCell ref="T190:X190"/>
    <mergeCell ref="T191:X191"/>
    <mergeCell ref="T192:X192"/>
    <mergeCell ref="T193:X193"/>
    <mergeCell ref="T194:X194"/>
    <mergeCell ref="T195:X195"/>
    <mergeCell ref="T196:X196"/>
    <mergeCell ref="T197:X197"/>
    <mergeCell ref="T198:X198"/>
    <mergeCell ref="T167:X167"/>
    <mergeCell ref="T168:X168"/>
    <mergeCell ref="T169:X169"/>
    <mergeCell ref="T170:X170"/>
    <mergeCell ref="T171:X171"/>
    <mergeCell ref="T172:X172"/>
    <mergeCell ref="T173:X173"/>
    <mergeCell ref="T174:X174"/>
    <mergeCell ref="T175:X175"/>
    <mergeCell ref="T176:X176"/>
    <mergeCell ref="T177:X177"/>
    <mergeCell ref="T138:X138"/>
    <mergeCell ref="T139:X139"/>
    <mergeCell ref="T140:X140"/>
    <mergeCell ref="T141:X141"/>
    <mergeCell ref="T142:X142"/>
    <mergeCell ref="T143:X143"/>
    <mergeCell ref="T144:X144"/>
    <mergeCell ref="T145:X145"/>
    <mergeCell ref="T146:X146"/>
    <mergeCell ref="T147:X147"/>
    <mergeCell ref="T148:X148"/>
    <mergeCell ref="T149:X149"/>
    <mergeCell ref="T160:X160"/>
    <mergeCell ref="T161:X161"/>
    <mergeCell ref="T162:X162"/>
    <mergeCell ref="T163:X163"/>
    <mergeCell ref="T164:X164"/>
    <mergeCell ref="T165:X165"/>
    <mergeCell ref="T166:X166"/>
    <mergeCell ref="T111:X111"/>
    <mergeCell ref="T112:X112"/>
    <mergeCell ref="T113:X113"/>
    <mergeCell ref="T114:X114"/>
    <mergeCell ref="T115:X115"/>
    <mergeCell ref="T116:X116"/>
    <mergeCell ref="T117:X117"/>
    <mergeCell ref="T118:X118"/>
    <mergeCell ref="T119:X119"/>
    <mergeCell ref="T86:X86"/>
    <mergeCell ref="T87:X87"/>
    <mergeCell ref="T88:X88"/>
    <mergeCell ref="T89:X89"/>
    <mergeCell ref="T90:X90"/>
    <mergeCell ref="T91:X91"/>
    <mergeCell ref="T92:X92"/>
    <mergeCell ref="T93:X93"/>
    <mergeCell ref="T94:X94"/>
    <mergeCell ref="T95:X95"/>
    <mergeCell ref="T96:X96"/>
    <mergeCell ref="T97:X97"/>
    <mergeCell ref="T120:X120"/>
    <mergeCell ref="T121:X121"/>
    <mergeCell ref="T122:X122"/>
    <mergeCell ref="T123:X123"/>
    <mergeCell ref="T124:X124"/>
    <mergeCell ref="T125:X125"/>
    <mergeCell ref="T126:X126"/>
    <mergeCell ref="T150:X150"/>
    <mergeCell ref="T151:X151"/>
    <mergeCell ref="T152:X152"/>
    <mergeCell ref="H1:I1"/>
    <mergeCell ref="H6:I6"/>
    <mergeCell ref="H7:I7"/>
    <mergeCell ref="G10:L11"/>
    <mergeCell ref="G9:L9"/>
    <mergeCell ref="G4:V4"/>
    <mergeCell ref="U10:Z10"/>
    <mergeCell ref="U11:Z11"/>
    <mergeCell ref="U6:X6"/>
    <mergeCell ref="U7:X7"/>
    <mergeCell ref="U8:X8"/>
    <mergeCell ref="H15:H16"/>
    <mergeCell ref="J15:M15"/>
    <mergeCell ref="I15:I16"/>
    <mergeCell ref="G15:G16"/>
    <mergeCell ref="G3:M3"/>
    <mergeCell ref="T15:X16"/>
  </mergeCells>
  <phoneticPr fontId="9" type="noConversion"/>
  <conditionalFormatting sqref="H6">
    <cfRule type="cellIs" dxfId="12" priority="121" operator="equal">
      <formula>""</formula>
    </cfRule>
  </conditionalFormatting>
  <conditionalFormatting sqref="H7">
    <cfRule type="cellIs" dxfId="11" priority="120" operator="equal">
      <formula>""</formula>
    </cfRule>
  </conditionalFormatting>
  <conditionalFormatting sqref="T11:Z11">
    <cfRule type="expression" dxfId="10" priority="127">
      <formula>$T$11&gt;0</formula>
    </cfRule>
  </conditionalFormatting>
  <conditionalFormatting sqref="U6:U8">
    <cfRule type="cellIs" dxfId="9" priority="27" operator="equal">
      <formula>""</formula>
    </cfRule>
  </conditionalFormatting>
  <conditionalFormatting sqref="T10:Z10">
    <cfRule type="expression" dxfId="8" priority="22">
      <formula>$T$10 &gt;0</formula>
    </cfRule>
  </conditionalFormatting>
  <conditionalFormatting sqref="J17:J1516">
    <cfRule type="expression" dxfId="7" priority="7">
      <formula>$N17=1</formula>
    </cfRule>
  </conditionalFormatting>
  <conditionalFormatting sqref="L17:L1516">
    <cfRule type="expression" dxfId="6" priority="6">
      <formula>$P17=1</formula>
    </cfRule>
  </conditionalFormatting>
  <conditionalFormatting sqref="H17:H1516">
    <cfRule type="expression" dxfId="5" priority="8">
      <formula>$D17=1</formula>
    </cfRule>
  </conditionalFormatting>
  <conditionalFormatting sqref="I17:I1516">
    <cfRule type="expression" dxfId="4" priority="5">
      <formula>$E17=1</formula>
    </cfRule>
  </conditionalFormatting>
  <conditionalFormatting sqref="G10:L11">
    <cfRule type="expression" dxfId="3" priority="134">
      <formula>OR($T$11&gt;0, $T$10&gt;0, $A$16 = 0, $H$6="")</formula>
    </cfRule>
  </conditionalFormatting>
  <conditionalFormatting sqref="G17:G1516">
    <cfRule type="expression" dxfId="2" priority="4">
      <formula>$C17=1</formula>
    </cfRule>
  </conditionalFormatting>
  <conditionalFormatting sqref="K17:K1516">
    <cfRule type="expression" dxfId="1" priority="3">
      <formula>$O17=1</formula>
    </cfRule>
  </conditionalFormatting>
  <conditionalFormatting sqref="M17:M1516">
    <cfRule type="expression" dxfId="0" priority="1">
      <formula>$R17=1</formula>
    </cfRule>
  </conditionalFormatting>
  <dataValidations xWindow="276" yWindow="277" count="4">
    <dataValidation allowBlank="1" showInputMessage="1" showErrorMessage="1" promptTitle="Select / Sélectionner" prompt="Choose the reporting year / Sélectionnez l’année de déclaration" sqref="H8" xr:uid="{4CDC1855-B789-4E4E-982B-762F173ECF51}"/>
    <dataValidation type="decimal" operator="greaterThan" allowBlank="1" showInputMessage="1" showErrorMessage="1" sqref="J17:J1516" xr:uid="{2646B93F-8924-4BFE-B12C-FB51655BB5DC}">
      <formula1>0</formula1>
    </dataValidation>
    <dataValidation operator="greaterThan" allowBlank="1" showInputMessage="1" showErrorMessage="1" sqref="M17:M1517" xr:uid="{4BAC5D82-0283-4893-88AF-DC2E2C6DB0CE}"/>
    <dataValidation type="decimal" operator="greaterThanOrEqual" allowBlank="1" showInputMessage="1" showErrorMessage="1" sqref="K17:K1516 L17:L1516" xr:uid="{C14A6873-0E60-4927-9811-9307A4E22EC3}">
      <formula1>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276" yWindow="277" count="6">
        <x14:dataValidation type="list" showInputMessage="1" showErrorMessage="1" xr:uid="{130F3923-EEC0-494E-8539-0B7C8E1BED8F}">
          <x14:formula1>
            <xm:f>Refs_ALL!$G$1:$G$66</xm:f>
          </x14:formula1>
          <xm:sqref>H17:H1516</xm:sqref>
        </x14:dataValidation>
        <x14:dataValidation type="list" allowBlank="1" showInputMessage="1" showErrorMessage="1" promptTitle="Select / Sélectionner" prompt="Choose one CPC / Sélectionnez la CPC" xr:uid="{D9EF0A32-7A24-4AB3-9A29-AF4B3A1F4A30}">
          <x14:formula1>
            <xm:f>Refs_ALL!$E$1:$E$35</xm:f>
          </x14:formula1>
          <xm:sqref>H6</xm:sqref>
        </x14:dataValidation>
        <x14:dataValidation type="list" allowBlank="1" showInputMessage="1" showErrorMessage="1" xr:uid="{F6AB6CCC-0387-4D12-8478-38AD3BA2CED0}">
          <x14:formula1>
            <xm:f>Refs_ALL!$B$1:$B$2</xm:f>
          </x14:formula1>
          <xm:sqref>H1:I1</xm:sqref>
        </x14:dataValidation>
        <x14:dataValidation type="list" allowBlank="1" showInputMessage="1" showErrorMessage="1" xr:uid="{739D013F-896F-4C4F-A964-C7C6D046B408}">
          <x14:formula1>
            <xm:f>Refs_ALL!$C$11:$C$15</xm:f>
          </x14:formula1>
          <xm:sqref>G17:G1516</xm:sqref>
        </x14:dataValidation>
        <x14:dataValidation type="list" allowBlank="1" showInputMessage="1" showErrorMessage="1" xr:uid="{1FD0D617-6F3B-4DFA-B6F2-B62D89F6C874}">
          <x14:formula1>
            <xm:f>Refs_ALL!$C$17:$C$18</xm:f>
          </x14:formula1>
          <xm:sqref>I17:I1516</xm:sqref>
        </x14:dataValidation>
        <x14:dataValidation type="list" allowBlank="1" showInputMessage="1" showErrorMessage="1" xr:uid="{31DBB55A-B548-4EAA-85EF-C21987C17EC6}">
          <x14:formula1>
            <xm:f>Refs_ALL!$B$4:$B$8</xm:f>
          </x14:formula1>
          <xm:sqref>H7:I7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C0C6-DB0D-4761-A96B-3F58E4F2C733}">
  <dimension ref="A1:B103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85546875" bestFit="1" customWidth="1"/>
    <col min="2" max="2" width="54.7109375" bestFit="1" customWidth="1"/>
  </cols>
  <sheetData>
    <row r="1" spans="1:2" x14ac:dyDescent="0.25">
      <c r="A1" s="77" t="str">
        <f ca="1">(INDIRECT("Refs_"&amp;Data!$H$1&amp;"!B35"))</f>
        <v>Gear code</v>
      </c>
      <c r="B1" s="77" t="str">
        <f ca="1">(INDIRECT("Refs_"&amp;Data!$H$1&amp;"!B36"))</f>
        <v>Gear name</v>
      </c>
    </row>
    <row r="2" spans="1:2" x14ac:dyDescent="0.25">
      <c r="A2" s="78" t="str">
        <f>Refs_ALL!G1</f>
        <v>BS</v>
      </c>
      <c r="B2" s="78" t="str">
        <f ca="1">Refs_ALL!I1</f>
        <v>Beach seine</v>
      </c>
    </row>
    <row r="3" spans="1:2" x14ac:dyDescent="0.25">
      <c r="A3" s="78" t="str">
        <f>Refs_ALL!G2</f>
        <v>CN</v>
      </c>
      <c r="B3" s="78" t="str">
        <f ca="1">Refs_ALL!I2</f>
        <v>Cast net</v>
      </c>
    </row>
    <row r="4" spans="1:2" x14ac:dyDescent="0.25">
      <c r="A4" s="78" t="str">
        <f>Refs_ALL!G3</f>
        <v>DL</v>
      </c>
      <c r="B4" s="78" t="str">
        <f ca="1">Refs_ALL!I3</f>
        <v>Dropline (vertical handline)</v>
      </c>
    </row>
    <row r="5" spans="1:2" x14ac:dyDescent="0.25">
      <c r="A5" s="78" t="str">
        <f>Refs_ALL!G4</f>
        <v>DLLS</v>
      </c>
      <c r="B5" s="78" t="str">
        <f ca="1">Refs_ALL!I4</f>
        <v>Dropline on anchored-FAD</v>
      </c>
    </row>
    <row r="6" spans="1:2" x14ac:dyDescent="0.25">
      <c r="A6" s="78" t="str">
        <f>Refs_ALL!G5</f>
        <v>DS</v>
      </c>
      <c r="B6" s="78" t="str">
        <f ca="1">Refs_ALL!I5</f>
        <v>Danish seine</v>
      </c>
    </row>
    <row r="7" spans="1:2" x14ac:dyDescent="0.25">
      <c r="A7" s="78" t="str">
        <f>Refs_ALL!G6</f>
        <v>DSDM</v>
      </c>
      <c r="B7" s="78" t="str">
        <f ca="1">Refs_ALL!I6</f>
        <v>Demersal Danish seine</v>
      </c>
    </row>
    <row r="8" spans="1:2" x14ac:dyDescent="0.25">
      <c r="A8" s="78" t="str">
        <f>Refs_ALL!G7</f>
        <v>GI</v>
      </c>
      <c r="B8" s="78" t="str">
        <f ca="1">Refs_ALL!I7</f>
        <v>Gillnet</v>
      </c>
    </row>
    <row r="9" spans="1:2" x14ac:dyDescent="0.25">
      <c r="A9" s="78" t="str">
        <f>Refs_ALL!G8</f>
        <v>GIDR</v>
      </c>
      <c r="B9" s="78" t="str">
        <f ca="1">Refs_ALL!I8</f>
        <v>Driftnet</v>
      </c>
    </row>
    <row r="10" spans="1:2" x14ac:dyDescent="0.25">
      <c r="A10" s="78" t="str">
        <f>Refs_ALL!G9</f>
        <v>GILF</v>
      </c>
      <c r="B10" s="78" t="str">
        <f ca="1">Refs_ALL!I9</f>
        <v>Gillnet (operated attached to a longline)</v>
      </c>
    </row>
    <row r="11" spans="1:2" x14ac:dyDescent="0.25">
      <c r="A11" s="78" t="str">
        <f>Refs_ALL!G10</f>
        <v>GIOF</v>
      </c>
      <c r="B11" s="78" t="str">
        <f ca="1">Refs_ALL!I10</f>
        <v>Offshore gillnet</v>
      </c>
    </row>
    <row r="12" spans="1:2" x14ac:dyDescent="0.25">
      <c r="A12" s="78" t="str">
        <f>Refs_ALL!G11</f>
        <v>HL</v>
      </c>
      <c r="B12" s="78" t="str">
        <f ca="1">Refs_ALL!I11</f>
        <v>Handline</v>
      </c>
    </row>
    <row r="13" spans="1:2" x14ac:dyDescent="0.25">
      <c r="A13" s="78" t="str">
        <f>Refs_ALL!G12</f>
        <v>HLLS</v>
      </c>
      <c r="B13" s="78" t="str">
        <f ca="1">Refs_ALL!I12</f>
        <v>Handline with payao</v>
      </c>
    </row>
    <row r="14" spans="1:2" x14ac:dyDescent="0.25">
      <c r="A14" s="78" t="str">
        <f>Refs_ALL!G13</f>
        <v>HLOF</v>
      </c>
      <c r="B14" s="78" t="str">
        <f ca="1">Refs_ALL!I13</f>
        <v>Offshore handline</v>
      </c>
    </row>
    <row r="15" spans="1:2" x14ac:dyDescent="0.25">
      <c r="A15" s="78" t="str">
        <f>Refs_ALL!G14</f>
        <v>HR</v>
      </c>
      <c r="B15" s="78" t="str">
        <f ca="1">Refs_ALL!I14</f>
        <v>Harpoon</v>
      </c>
    </row>
    <row r="16" spans="1:2" x14ac:dyDescent="0.25">
      <c r="A16" s="78" t="str">
        <f>Refs_ALL!G15</f>
        <v>LL</v>
      </c>
      <c r="B16" s="78" t="str">
        <f ca="1">Refs_ALL!I15</f>
        <v>Drifting longline (over 1800 hooks)</v>
      </c>
    </row>
    <row r="17" spans="1:2" x14ac:dyDescent="0.25">
      <c r="A17" s="78" t="str">
        <f>Refs_ALL!G16</f>
        <v>LLCO</v>
      </c>
      <c r="B17" s="78" t="str">
        <f ca="1">Refs_ALL!I16</f>
        <v>Small longline</v>
      </c>
    </row>
    <row r="18" spans="1:2" x14ac:dyDescent="0.25">
      <c r="A18" s="78" t="str">
        <f>Refs_ALL!G17</f>
        <v>LLEX</v>
      </c>
      <c r="B18" s="78" t="str">
        <f ca="1">Refs_ALL!I17</f>
        <v>Drifting longline (exploratory)</v>
      </c>
    </row>
    <row r="19" spans="1:2" x14ac:dyDescent="0.25">
      <c r="A19" s="78" t="str">
        <f>Refs_ALL!G18</f>
        <v>LLFR</v>
      </c>
      <c r="B19" s="78" t="str">
        <f ca="1">Refs_ALL!I18</f>
        <v>Drifting longline (up to 1800 hooks)</v>
      </c>
    </row>
    <row r="20" spans="1:2" x14ac:dyDescent="0.25">
      <c r="A20" s="78" t="str">
        <f>Refs_ALL!G19</f>
        <v>LLGI</v>
      </c>
      <c r="B20" s="78" t="str">
        <f ca="1">Refs_ALL!I19</f>
        <v>Longline (operated attached to Gillnet)</v>
      </c>
    </row>
    <row r="21" spans="1:2" x14ac:dyDescent="0.25">
      <c r="A21" s="78" t="str">
        <f>Refs_ALL!G20</f>
        <v>LLSI</v>
      </c>
      <c r="B21" s="78" t="str">
        <f ca="1">Refs_ALL!I20</f>
        <v>Swordfish longline (semi-industrial)</v>
      </c>
    </row>
    <row r="22" spans="1:2" x14ac:dyDescent="0.25">
      <c r="A22" s="78" t="str">
        <f>Refs_ALL!G21</f>
        <v>LLSK</v>
      </c>
      <c r="B22" s="78" t="str">
        <f ca="1">Refs_ALL!I21</f>
        <v>Shark longline</v>
      </c>
    </row>
    <row r="23" spans="1:2" x14ac:dyDescent="0.25">
      <c r="A23" s="78" t="str">
        <f>Refs_ALL!G22</f>
        <v>LLSW</v>
      </c>
      <c r="B23" s="78" t="str">
        <f ca="1">Refs_ALL!I22</f>
        <v>Swordfish longline (Florida longline)</v>
      </c>
    </row>
    <row r="24" spans="1:2" x14ac:dyDescent="0.25">
      <c r="A24" s="78" t="str">
        <f>Refs_ALL!G23</f>
        <v>LLTU</v>
      </c>
      <c r="B24" s="78" t="str">
        <f ca="1">Refs_ALL!I23</f>
        <v>Tuna longline</v>
      </c>
    </row>
    <row r="25" spans="1:2" x14ac:dyDescent="0.25">
      <c r="A25" s="78" t="str">
        <f>Refs_ALL!G24</f>
        <v>LN</v>
      </c>
      <c r="B25" s="78" t="str">
        <f ca="1">Refs_ALL!I24</f>
        <v>Liftnet</v>
      </c>
    </row>
    <row r="26" spans="1:2" x14ac:dyDescent="0.25">
      <c r="A26" s="78" t="str">
        <f>Refs_ALL!G25</f>
        <v>LNPA</v>
      </c>
      <c r="B26" s="78" t="str">
        <f ca="1">Refs_ALL!I25</f>
        <v>Liftnet on anchored-FAD</v>
      </c>
    </row>
    <row r="27" spans="1:2" x14ac:dyDescent="0.25">
      <c r="A27" s="78" t="str">
        <f>Refs_ALL!G26</f>
        <v>PL</v>
      </c>
      <c r="B27" s="78" t="str">
        <f ca="1">Refs_ALL!I26</f>
        <v>Pole and line</v>
      </c>
    </row>
    <row r="28" spans="1:2" x14ac:dyDescent="0.25">
      <c r="A28" s="78" t="str">
        <f>Refs_ALL!G27</f>
        <v>PLDF</v>
      </c>
      <c r="B28" s="78" t="str">
        <f ca="1">Refs_ALL!I27</f>
        <v>Dolphin associated school pole and line</v>
      </c>
    </row>
    <row r="29" spans="1:2" x14ac:dyDescent="0.25">
      <c r="A29" s="78" t="str">
        <f>Refs_ALL!G28</f>
        <v>PLFS</v>
      </c>
      <c r="B29" s="78" t="str">
        <f ca="1">Refs_ALL!I28</f>
        <v>Free school pole and line</v>
      </c>
    </row>
    <row r="30" spans="1:2" x14ac:dyDescent="0.25">
      <c r="A30" s="78" t="str">
        <f>Refs_ALL!G29</f>
        <v>PLIN</v>
      </c>
      <c r="B30" s="78" t="str">
        <f ca="1">Refs_ALL!I29</f>
        <v>Industrial pole and line</v>
      </c>
    </row>
    <row r="31" spans="1:2" x14ac:dyDescent="0.25">
      <c r="A31" s="78" t="str">
        <f>Refs_ALL!G30</f>
        <v>PLME</v>
      </c>
      <c r="B31" s="78" t="str">
        <f ca="1">Refs_ALL!I30</f>
        <v>Pole and line (mechanized boats)</v>
      </c>
    </row>
    <row r="32" spans="1:2" x14ac:dyDescent="0.25">
      <c r="A32" s="78" t="str">
        <f>Refs_ALL!G31</f>
        <v>PLNM</v>
      </c>
      <c r="B32" s="78" t="str">
        <f ca="1">Refs_ALL!I31</f>
        <v>Pole and line (non-mechanized boats)</v>
      </c>
    </row>
    <row r="33" spans="1:2" x14ac:dyDescent="0.25">
      <c r="A33" s="78" t="str">
        <f>Refs_ALL!G32</f>
        <v>PLOF</v>
      </c>
      <c r="B33" s="78" t="str">
        <f ca="1">Refs_ALL!I32</f>
        <v>Pole and line (semi-industrial)</v>
      </c>
    </row>
    <row r="34" spans="1:2" x14ac:dyDescent="0.25">
      <c r="A34" s="78" t="str">
        <f>Refs_ALL!G33</f>
        <v>PLPA</v>
      </c>
      <c r="B34" s="78" t="str">
        <f ca="1">Refs_ALL!I33</f>
        <v>Pole and line on anchored-FAD</v>
      </c>
    </row>
    <row r="35" spans="1:2" x14ac:dyDescent="0.25">
      <c r="A35" s="78" t="str">
        <f>Refs_ALL!G34</f>
        <v>PS</v>
      </c>
      <c r="B35" s="78" t="str">
        <f ca="1">Refs_ALL!I34</f>
        <v>Tuna purse seine</v>
      </c>
    </row>
    <row r="36" spans="1:2" x14ac:dyDescent="0.25">
      <c r="A36" s="78" t="str">
        <f>Refs_ALL!G35</f>
        <v>PSFS</v>
      </c>
      <c r="B36" s="78" t="str">
        <f ca="1">Refs_ALL!I35</f>
        <v>Free-school tuna purse seine</v>
      </c>
    </row>
    <row r="37" spans="1:2" x14ac:dyDescent="0.25">
      <c r="A37" s="78" t="str">
        <f>Refs_ALL!G36</f>
        <v>PSLS</v>
      </c>
      <c r="B37" s="78" t="str">
        <f ca="1">Refs_ALL!I36</f>
        <v>Log-school tuna purse seine</v>
      </c>
    </row>
    <row r="38" spans="1:2" x14ac:dyDescent="0.25">
      <c r="A38" s="78" t="str">
        <f>Refs_ALL!G37</f>
        <v>PSPA</v>
      </c>
      <c r="B38" s="78" t="str">
        <f ca="1">Refs_ALL!I37</f>
        <v>Purse seine with payao</v>
      </c>
    </row>
    <row r="39" spans="1:2" x14ac:dyDescent="0.25">
      <c r="A39" s="78" t="str">
        <f>Refs_ALL!G38</f>
        <v>PSRN</v>
      </c>
      <c r="B39" s="78" t="str">
        <f ca="1">Refs_ALL!I38</f>
        <v>Ringnet</v>
      </c>
    </row>
    <row r="40" spans="1:2" x14ac:dyDescent="0.25">
      <c r="A40" s="78" t="str">
        <f>Refs_ALL!G39</f>
        <v>PSRO</v>
      </c>
      <c r="B40" s="78" t="str">
        <f ca="1">Refs_ALL!I39</f>
        <v>Offshore ringnet</v>
      </c>
    </row>
    <row r="41" spans="1:2" x14ac:dyDescent="0.25">
      <c r="A41" s="78" t="str">
        <f>Refs_ALL!G40</f>
        <v>PSRP</v>
      </c>
      <c r="B41" s="78" t="str">
        <f ca="1">Refs_ALL!I40</f>
        <v>Ringnet with payao</v>
      </c>
    </row>
    <row r="42" spans="1:2" x14ac:dyDescent="0.25">
      <c r="A42" s="78" t="str">
        <f>Refs_ALL!G41</f>
        <v>PSSA</v>
      </c>
      <c r="B42" s="78" t="str">
        <f ca="1">Refs_ALL!I41</f>
        <v>Coastal purse seine on anchored-FAD</v>
      </c>
    </row>
    <row r="43" spans="1:2" x14ac:dyDescent="0.25">
      <c r="A43" s="78" t="str">
        <f>Refs_ALL!G42</f>
        <v>PSSF</v>
      </c>
      <c r="B43" s="78" t="str">
        <f ca="1">Refs_ALL!I42</f>
        <v>Free school coastal purse seine</v>
      </c>
    </row>
    <row r="44" spans="1:2" x14ac:dyDescent="0.25">
      <c r="A44" s="78" t="str">
        <f>Refs_ALL!G43</f>
        <v>PSSP</v>
      </c>
      <c r="B44" s="78" t="str">
        <f ca="1">Refs_ALL!I43</f>
        <v>Supply vessel industrial purse seiner</v>
      </c>
    </row>
    <row r="45" spans="1:2" x14ac:dyDescent="0.25">
      <c r="A45" s="78" t="str">
        <f>Refs_ALL!G44</f>
        <v>PSSS</v>
      </c>
      <c r="B45" s="78" t="str">
        <f ca="1">Refs_ALL!I44</f>
        <v>Small purse seines</v>
      </c>
    </row>
    <row r="46" spans="1:2" x14ac:dyDescent="0.25">
      <c r="A46" s="78" t="str">
        <f>Refs_ALL!G45</f>
        <v>SN</v>
      </c>
      <c r="B46" s="78" t="str">
        <f ca="1">Refs_ALL!I45</f>
        <v>Setnet</v>
      </c>
    </row>
    <row r="47" spans="1:2" x14ac:dyDescent="0.25">
      <c r="A47" s="78" t="str">
        <f>Refs_ALL!G46</f>
        <v>SP</v>
      </c>
      <c r="B47" s="78" t="str">
        <f ca="1">Refs_ALL!I46</f>
        <v>Sport fishing</v>
      </c>
    </row>
    <row r="48" spans="1:2" x14ac:dyDescent="0.25">
      <c r="A48" s="78" t="str">
        <f>Refs_ALL!G47</f>
        <v>TL</v>
      </c>
      <c r="B48" s="78" t="str">
        <f ca="1">Refs_ALL!I47</f>
        <v>Trolling</v>
      </c>
    </row>
    <row r="49" spans="1:2" x14ac:dyDescent="0.25">
      <c r="A49" s="78" t="str">
        <f>Refs_ALL!G48</f>
        <v>TLME</v>
      </c>
      <c r="B49" s="78" t="str">
        <f ca="1">Refs_ALL!I48</f>
        <v>Trolling (mechanized boats)</v>
      </c>
    </row>
    <row r="50" spans="1:2" x14ac:dyDescent="0.25">
      <c r="A50" s="78" t="str">
        <f>Refs_ALL!G49</f>
        <v>TLNM</v>
      </c>
      <c r="B50" s="78" t="str">
        <f ca="1">Refs_ALL!I49</f>
        <v>Trolling (non-mechanized boats)</v>
      </c>
    </row>
    <row r="51" spans="1:2" x14ac:dyDescent="0.25">
      <c r="A51" s="78" t="str">
        <f>Refs_ALL!G50</f>
        <v>TP</v>
      </c>
      <c r="B51" s="78" t="str">
        <f ca="1">Refs_ALL!I50</f>
        <v>Trap</v>
      </c>
    </row>
    <row r="52" spans="1:2" x14ac:dyDescent="0.25">
      <c r="A52" s="78" t="str">
        <f>Refs_ALL!G51</f>
        <v>TR</v>
      </c>
      <c r="B52" s="78" t="str">
        <f ca="1">Refs_ALL!I51</f>
        <v>Trawl</v>
      </c>
    </row>
    <row r="53" spans="1:2" x14ac:dyDescent="0.25">
      <c r="A53" s="78" t="str">
        <f>Refs_ALL!G52</f>
        <v>AG00</v>
      </c>
      <c r="B53" s="78" t="str">
        <f ca="1">Refs_ALL!I52</f>
        <v>Unidentified</v>
      </c>
    </row>
    <row r="54" spans="1:2" x14ac:dyDescent="0.25">
      <c r="A54" s="78" t="str">
        <f>Refs_ALL!G53</f>
        <v>AG01</v>
      </c>
      <c r="B54" s="78" t="str">
        <f ca="1">Refs_ALL!I53</f>
        <v>Baitboat and purse seine</v>
      </c>
    </row>
    <row r="55" spans="1:2" x14ac:dyDescent="0.25">
      <c r="A55" s="78" t="str">
        <f>Refs_ALL!G54</f>
        <v>AG02</v>
      </c>
      <c r="B55" s="78" t="str">
        <f ca="1">Refs_ALL!I54</f>
        <v>Gillnet and handline</v>
      </c>
    </row>
    <row r="56" spans="1:2" x14ac:dyDescent="0.25">
      <c r="A56" s="78" t="str">
        <f>Refs_ALL!G55</f>
        <v>AG03</v>
      </c>
      <c r="B56" s="78" t="str">
        <f ca="1">Refs_ALL!I55</f>
        <v>Gillnet, handline and trolling</v>
      </c>
    </row>
    <row r="57" spans="1:2" x14ac:dyDescent="0.25">
      <c r="A57" s="78" t="str">
        <f>Refs_ALL!G56</f>
        <v>AG04</v>
      </c>
      <c r="B57" s="78" t="str">
        <f ca="1">Refs_ALL!I56</f>
        <v>Gillnet, hand line, trolling and small purse seines</v>
      </c>
    </row>
    <row r="58" spans="1:2" x14ac:dyDescent="0.25">
      <c r="A58" s="78" t="str">
        <f>Refs_ALL!G57</f>
        <v>AG05</v>
      </c>
      <c r="B58" s="78" t="str">
        <f ca="1">Refs_ALL!I57</f>
        <v>Gillnet / longline</v>
      </c>
    </row>
    <row r="59" spans="1:2" x14ac:dyDescent="0.25">
      <c r="A59" s="78" t="str">
        <f>Refs_ALL!G58</f>
        <v>AG06</v>
      </c>
      <c r="B59" s="78" t="str">
        <f ca="1">Refs_ALL!I58</f>
        <v>Handline and pole and line (mechanized boats)</v>
      </c>
    </row>
    <row r="60" spans="1:2" x14ac:dyDescent="0.25">
      <c r="A60" s="78" t="str">
        <f>Refs_ALL!G59</f>
        <v>AG07</v>
      </c>
      <c r="B60" s="78" t="str">
        <f ca="1">Refs_ALL!I59</f>
        <v>Handline and pole and line (non-mechanized boats)</v>
      </c>
    </row>
    <row r="61" spans="1:2" x14ac:dyDescent="0.25">
      <c r="A61" s="78" t="str">
        <f>Refs_ALL!G60</f>
        <v>AG08</v>
      </c>
      <c r="B61" s="78" t="str">
        <f ca="1">Refs_ALL!I60</f>
        <v>Handline and trolling</v>
      </c>
    </row>
    <row r="62" spans="1:2" x14ac:dyDescent="0.25">
      <c r="A62" s="78" t="str">
        <f>Refs_ALL!G61</f>
        <v>AG09</v>
      </c>
      <c r="B62" s="78" t="str">
        <f ca="1">Refs_ALL!I61</f>
        <v>Handline, trolling and pole and line</v>
      </c>
    </row>
    <row r="63" spans="1:2" x14ac:dyDescent="0.25">
      <c r="A63" s="78" t="str">
        <f>Refs_ALL!G62</f>
        <v>AG10</v>
      </c>
      <c r="B63" s="78" t="str">
        <f ca="1">Refs_ALL!I62</f>
        <v>Longline / handline</v>
      </c>
    </row>
    <row r="64" spans="1:2" x14ac:dyDescent="0.25">
      <c r="A64" s="78" t="str">
        <f>Refs_ALL!G63</f>
        <v>AG11</v>
      </c>
      <c r="B64" s="78" t="str">
        <f ca="1">Refs_ALL!I63</f>
        <v>Longline and trolling</v>
      </c>
    </row>
    <row r="65" spans="1:2" x14ac:dyDescent="0.25">
      <c r="A65" s="78" t="str">
        <f>Refs_ALL!G64</f>
        <v>AG12</v>
      </c>
      <c r="B65" s="78" t="str">
        <f ca="1">Refs_ALL!I64</f>
        <v>Rod-and-reel and pole and line</v>
      </c>
    </row>
    <row r="66" spans="1:2" x14ac:dyDescent="0.25">
      <c r="A66" s="78" t="str">
        <f>Refs_ALL!G65</f>
        <v>AG13</v>
      </c>
      <c r="B66" s="78" t="str">
        <f ca="1">Refs_ALL!I65</f>
        <v>Trawl and lines</v>
      </c>
    </row>
    <row r="67" spans="1:2" x14ac:dyDescent="0.25">
      <c r="A67" s="78" t="str">
        <f>Refs_ALL!G66</f>
        <v>AG14</v>
      </c>
      <c r="B67" s="78" t="str">
        <f ca="1">Refs_ALL!I66</f>
        <v>Handline and Beach seine</v>
      </c>
    </row>
    <row r="68" spans="1:2" x14ac:dyDescent="0.25">
      <c r="A68" s="43"/>
    </row>
    <row r="69" spans="1:2" x14ac:dyDescent="0.25">
      <c r="A69" s="43"/>
    </row>
    <row r="70" spans="1:2" x14ac:dyDescent="0.25">
      <c r="A70" s="43"/>
    </row>
    <row r="71" spans="1:2" x14ac:dyDescent="0.25">
      <c r="A71" s="43"/>
    </row>
    <row r="72" spans="1:2" x14ac:dyDescent="0.25">
      <c r="A72" s="43"/>
    </row>
    <row r="73" spans="1:2" x14ac:dyDescent="0.25">
      <c r="A73" s="43"/>
    </row>
    <row r="74" spans="1:2" x14ac:dyDescent="0.25">
      <c r="A74" s="43"/>
    </row>
    <row r="75" spans="1:2" x14ac:dyDescent="0.25">
      <c r="A75" s="43"/>
    </row>
    <row r="76" spans="1:2" x14ac:dyDescent="0.25">
      <c r="A76" s="43"/>
    </row>
    <row r="77" spans="1:2" x14ac:dyDescent="0.25">
      <c r="A77" s="43"/>
    </row>
    <row r="78" spans="1:2" x14ac:dyDescent="0.25">
      <c r="A78" s="43"/>
    </row>
    <row r="79" spans="1:2" x14ac:dyDescent="0.25">
      <c r="A79" s="43"/>
    </row>
    <row r="80" spans="1:2" x14ac:dyDescent="0.25">
      <c r="A80" s="43"/>
    </row>
    <row r="81" spans="1:1" x14ac:dyDescent="0.25">
      <c r="A81" s="43"/>
    </row>
    <row r="82" spans="1:1" x14ac:dyDescent="0.25">
      <c r="A82" s="43"/>
    </row>
    <row r="83" spans="1:1" x14ac:dyDescent="0.25">
      <c r="A83" s="43"/>
    </row>
    <row r="84" spans="1:1" x14ac:dyDescent="0.25">
      <c r="A84" s="43"/>
    </row>
    <row r="85" spans="1:1" x14ac:dyDescent="0.25">
      <c r="A85" s="43"/>
    </row>
    <row r="86" spans="1:1" x14ac:dyDescent="0.25">
      <c r="A86" s="43"/>
    </row>
    <row r="87" spans="1:1" x14ac:dyDescent="0.25">
      <c r="A87" s="43"/>
    </row>
    <row r="88" spans="1:1" x14ac:dyDescent="0.25">
      <c r="A88" s="43"/>
    </row>
    <row r="89" spans="1:1" x14ac:dyDescent="0.25">
      <c r="A89" s="43"/>
    </row>
    <row r="90" spans="1:1" x14ac:dyDescent="0.25">
      <c r="A90" s="43"/>
    </row>
    <row r="91" spans="1:1" x14ac:dyDescent="0.25">
      <c r="A91" s="43"/>
    </row>
    <row r="92" spans="1:1" x14ac:dyDescent="0.25">
      <c r="A92" s="43"/>
    </row>
    <row r="93" spans="1:1" x14ac:dyDescent="0.25">
      <c r="A93" s="43"/>
    </row>
    <row r="94" spans="1:1" x14ac:dyDescent="0.25">
      <c r="A94" s="43"/>
    </row>
    <row r="95" spans="1:1" x14ac:dyDescent="0.25">
      <c r="A95" s="43"/>
    </row>
    <row r="96" spans="1:1" x14ac:dyDescent="0.25">
      <c r="A96" s="43"/>
    </row>
    <row r="97" spans="1:1" x14ac:dyDescent="0.25">
      <c r="A97" s="43"/>
    </row>
    <row r="98" spans="1:1" x14ac:dyDescent="0.25">
      <c r="A98" s="43"/>
    </row>
    <row r="99" spans="1:1" x14ac:dyDescent="0.25">
      <c r="A99" s="43"/>
    </row>
    <row r="100" spans="1:1" x14ac:dyDescent="0.25">
      <c r="A100" s="43"/>
    </row>
    <row r="101" spans="1:1" x14ac:dyDescent="0.25">
      <c r="A101" s="43"/>
    </row>
    <row r="102" spans="1:1" x14ac:dyDescent="0.25">
      <c r="A102" s="43"/>
    </row>
    <row r="103" spans="1:1" x14ac:dyDescent="0.25">
      <c r="A103" s="43"/>
    </row>
  </sheetData>
  <sheetProtection algorithmName="SHA-512" hashValue="ZNOUEc4bxgfX4CZ52JZvETEH83p8cdQpPJ/0BmiwmQWE4xfoUetR7EEwBjt5qoNLomDO2SZkBwr+1tSw42vVgA==" saltValue="oy4vQk3ezV6JIAtyjJiRt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E54-1D50-4BD8-835E-DACF7AC9F6C4}">
  <sheetPr codeName="Sheet4"/>
  <dimension ref="A1:I10021"/>
  <sheetViews>
    <sheetView topLeftCell="C1" workbookViewId="0">
      <selection activeCell="H2" sqref="H2"/>
    </sheetView>
  </sheetViews>
  <sheetFormatPr defaultRowHeight="15" x14ac:dyDescent="0.25"/>
  <cols>
    <col min="1" max="1" width="18.42578125" bestFit="1" customWidth="1"/>
    <col min="2" max="2" width="84.5703125" style="4" bestFit="1" customWidth="1"/>
    <col min="5" max="5" width="27.5703125" bestFit="1" customWidth="1"/>
    <col min="6" max="6" width="32.5703125" bestFit="1" customWidth="1"/>
    <col min="7" max="7" width="53.42578125" bestFit="1" customWidth="1"/>
    <col min="8" max="8" width="48" bestFit="1" customWidth="1"/>
    <col min="9" max="9" width="54.28515625" bestFit="1" customWidth="1"/>
  </cols>
  <sheetData>
    <row r="1" spans="1:9" s="4" customFormat="1" x14ac:dyDescent="0.25">
      <c r="A1" t="s">
        <v>76</v>
      </c>
      <c r="B1" s="4" t="s">
        <v>74</v>
      </c>
      <c r="C1" s="26"/>
      <c r="D1" t="s">
        <v>72</v>
      </c>
      <c r="E1" t="s">
        <v>125</v>
      </c>
      <c r="F1" s="26" t="s">
        <v>1</v>
      </c>
      <c r="G1" s="26" t="s">
        <v>72</v>
      </c>
      <c r="H1" s="29" t="s">
        <v>125</v>
      </c>
      <c r="I1" s="4" t="s">
        <v>214</v>
      </c>
    </row>
    <row r="2" spans="1:9" s="4" customFormat="1" x14ac:dyDescent="0.25">
      <c r="A2" s="4" t="s">
        <v>82</v>
      </c>
      <c r="B2" s="4" t="s">
        <v>83</v>
      </c>
      <c r="D2" t="s">
        <v>3</v>
      </c>
      <c r="E2" t="s">
        <v>4</v>
      </c>
      <c r="F2" s="4" t="str">
        <f>CONCATENATE(D2, " - ", E2)</f>
        <v>AUS - Australia</v>
      </c>
      <c r="G2" s="43" t="s">
        <v>164</v>
      </c>
      <c r="H2" t="s">
        <v>259</v>
      </c>
      <c r="I2" s="4" t="str">
        <f>CONCATENATE(G2, " - ", H2)</f>
        <v>BS - Beach seine</v>
      </c>
    </row>
    <row r="3" spans="1:9" s="4" customFormat="1" x14ac:dyDescent="0.25">
      <c r="A3" t="s">
        <v>77</v>
      </c>
      <c r="B3" s="4" t="s">
        <v>73</v>
      </c>
      <c r="D3" t="s">
        <v>5</v>
      </c>
      <c r="E3" t="s">
        <v>6</v>
      </c>
      <c r="F3" s="4" t="str">
        <f t="shared" ref="F3:F36" si="0">CONCATENATE(D3, " - ", E3)</f>
        <v>BLZ - Belize</v>
      </c>
      <c r="G3" s="43" t="s">
        <v>165</v>
      </c>
      <c r="H3" t="s">
        <v>260</v>
      </c>
      <c r="I3" s="4" t="str">
        <f t="shared" ref="I3:I66" si="1">CONCATENATE(G3, " - ", H3)</f>
        <v>CN - Cast net</v>
      </c>
    </row>
    <row r="4" spans="1:9" s="4" customFormat="1" x14ac:dyDescent="0.25">
      <c r="A4" t="s">
        <v>74</v>
      </c>
      <c r="B4" s="4" t="s">
        <v>78</v>
      </c>
      <c r="D4" t="s">
        <v>7</v>
      </c>
      <c r="E4" t="s">
        <v>8</v>
      </c>
      <c r="F4" s="4" t="str">
        <f t="shared" si="0"/>
        <v>CHN - China</v>
      </c>
      <c r="G4" s="43" t="s">
        <v>166</v>
      </c>
      <c r="H4" t="s">
        <v>261</v>
      </c>
      <c r="I4" s="4" t="str">
        <f t="shared" si="1"/>
        <v>DL - Dropline (vertical handline)</v>
      </c>
    </row>
    <row r="5" spans="1:9" s="4" customFormat="1" x14ac:dyDescent="0.25">
      <c r="A5" t="s">
        <v>75</v>
      </c>
      <c r="B5" s="4" t="s">
        <v>79</v>
      </c>
      <c r="D5" t="s">
        <v>0</v>
      </c>
      <c r="E5" t="s">
        <v>9</v>
      </c>
      <c r="F5" s="4" t="str">
        <f t="shared" si="0"/>
        <v>COM - Comoros</v>
      </c>
      <c r="G5" s="43" t="s">
        <v>167</v>
      </c>
      <c r="H5" t="s">
        <v>262</v>
      </c>
      <c r="I5" s="4" t="str">
        <f t="shared" si="1"/>
        <v>DLLS - Dropline on anchored-FAD</v>
      </c>
    </row>
    <row r="6" spans="1:9" s="4" customFormat="1" x14ac:dyDescent="0.25">
      <c r="A6" t="s">
        <v>81</v>
      </c>
      <c r="B6" s="4" t="s">
        <v>232</v>
      </c>
      <c r="D6" t="s">
        <v>10</v>
      </c>
      <c r="E6" t="s">
        <v>11</v>
      </c>
      <c r="F6" s="4" t="str">
        <f t="shared" si="0"/>
        <v>FRA - EC-France</v>
      </c>
      <c r="G6" s="43" t="s">
        <v>168</v>
      </c>
      <c r="H6" t="s">
        <v>263</v>
      </c>
      <c r="I6" s="4" t="str">
        <f t="shared" si="1"/>
        <v>DS - Danish seine</v>
      </c>
    </row>
    <row r="7" spans="1:9" s="4" customFormat="1" x14ac:dyDescent="0.25">
      <c r="A7" t="s">
        <v>112</v>
      </c>
      <c r="B7" s="4" t="s">
        <v>148</v>
      </c>
      <c r="D7" t="s">
        <v>12</v>
      </c>
      <c r="E7" t="s">
        <v>13</v>
      </c>
      <c r="F7" s="4" t="str">
        <f t="shared" si="0"/>
        <v>ITA - EC-Italy</v>
      </c>
      <c r="G7" s="43" t="s">
        <v>169</v>
      </c>
      <c r="H7" t="s">
        <v>264</v>
      </c>
      <c r="I7" s="4" t="str">
        <f t="shared" si="1"/>
        <v>DSDM - Demersal Danish seine</v>
      </c>
    </row>
    <row r="8" spans="1:9" s="4" customFormat="1" x14ac:dyDescent="0.25">
      <c r="A8" t="s">
        <v>80</v>
      </c>
      <c r="B8" s="4" t="s">
        <v>2</v>
      </c>
      <c r="D8" t="s">
        <v>14</v>
      </c>
      <c r="E8" t="s">
        <v>15</v>
      </c>
      <c r="F8" s="4" t="str">
        <f t="shared" si="0"/>
        <v>PRT - EC-Portugal</v>
      </c>
      <c r="G8" s="43" t="s">
        <v>170</v>
      </c>
      <c r="H8" t="s">
        <v>265</v>
      </c>
      <c r="I8" s="4" t="str">
        <f t="shared" si="1"/>
        <v>GI - Gillnet</v>
      </c>
    </row>
    <row r="9" spans="1:9" s="4" customFormat="1" x14ac:dyDescent="0.25">
      <c r="A9" t="s">
        <v>123</v>
      </c>
      <c r="B9" s="4" t="s">
        <v>124</v>
      </c>
      <c r="D9" t="s">
        <v>16</v>
      </c>
      <c r="E9" t="s">
        <v>17</v>
      </c>
      <c r="F9" s="4" t="str">
        <f t="shared" si="0"/>
        <v>ESP - EC-Spain</v>
      </c>
      <c r="G9" s="43" t="s">
        <v>171</v>
      </c>
      <c r="H9" t="s">
        <v>266</v>
      </c>
      <c r="I9" s="4" t="str">
        <f t="shared" si="1"/>
        <v>GIDR - Driftnet</v>
      </c>
    </row>
    <row r="10" spans="1:9" s="4" customFormat="1" x14ac:dyDescent="0.25">
      <c r="A10" t="s">
        <v>107</v>
      </c>
      <c r="B10" s="4" t="s">
        <v>108</v>
      </c>
      <c r="D10" t="s">
        <v>18</v>
      </c>
      <c r="E10" t="s">
        <v>19</v>
      </c>
      <c r="F10" s="4" t="str">
        <f t="shared" si="0"/>
        <v>ERI - Eritrea</v>
      </c>
      <c r="G10" s="43" t="s">
        <v>172</v>
      </c>
      <c r="H10" t="s">
        <v>267</v>
      </c>
      <c r="I10" s="4" t="str">
        <f t="shared" si="1"/>
        <v>GILF - Gillnet (operated attached to a longline)</v>
      </c>
    </row>
    <row r="11" spans="1:9" s="4" customFormat="1" x14ac:dyDescent="0.25">
      <c r="A11" t="s">
        <v>109</v>
      </c>
      <c r="B11" s="4" t="s">
        <v>110</v>
      </c>
      <c r="D11" t="s">
        <v>20</v>
      </c>
      <c r="E11" t="s">
        <v>21</v>
      </c>
      <c r="F11" s="4" t="str">
        <f t="shared" si="0"/>
        <v>FRAT - France OT</v>
      </c>
      <c r="G11" s="43" t="s">
        <v>173</v>
      </c>
      <c r="H11" t="s">
        <v>268</v>
      </c>
      <c r="I11" s="4" t="str">
        <f t="shared" si="1"/>
        <v>GIOF - Offshore gillnet</v>
      </c>
    </row>
    <row r="12" spans="1:9" s="4" customFormat="1" x14ac:dyDescent="0.25">
      <c r="A12" t="s">
        <v>117</v>
      </c>
      <c r="B12" s="4" t="s">
        <v>113</v>
      </c>
      <c r="D12" t="s">
        <v>22</v>
      </c>
      <c r="E12" t="s">
        <v>23</v>
      </c>
      <c r="F12" s="4" t="str">
        <f t="shared" si="0"/>
        <v>GIN - Guinea</v>
      </c>
      <c r="G12" s="43" t="s">
        <v>174</v>
      </c>
      <c r="H12" t="s">
        <v>269</v>
      </c>
      <c r="I12" s="4" t="str">
        <f t="shared" si="1"/>
        <v>HL - Handline</v>
      </c>
    </row>
    <row r="13" spans="1:9" s="4" customFormat="1" x14ac:dyDescent="0.25">
      <c r="A13" t="s">
        <v>116</v>
      </c>
      <c r="B13" s="4" t="s">
        <v>114</v>
      </c>
      <c r="D13" t="s">
        <v>24</v>
      </c>
      <c r="E13" t="s">
        <v>25</v>
      </c>
      <c r="F13" s="4" t="str">
        <f t="shared" si="0"/>
        <v>IND - India</v>
      </c>
      <c r="G13" s="43" t="s">
        <v>175</v>
      </c>
      <c r="H13" t="s">
        <v>270</v>
      </c>
      <c r="I13" s="4" t="str">
        <f t="shared" si="1"/>
        <v>HLLS - Handline with payao</v>
      </c>
    </row>
    <row r="14" spans="1:9" s="4" customFormat="1" x14ac:dyDescent="0.25">
      <c r="A14" t="s">
        <v>118</v>
      </c>
      <c r="B14" s="4" t="s">
        <v>115</v>
      </c>
      <c r="D14" t="s">
        <v>26</v>
      </c>
      <c r="E14" t="s">
        <v>27</v>
      </c>
      <c r="F14" s="4" t="str">
        <f t="shared" si="0"/>
        <v>IDN - Indonesia</v>
      </c>
      <c r="G14" s="43" t="s">
        <v>176</v>
      </c>
      <c r="H14" t="s">
        <v>271</v>
      </c>
      <c r="I14" s="4" t="str">
        <f t="shared" si="1"/>
        <v>HLOF - Offshore handline</v>
      </c>
    </row>
    <row r="15" spans="1:9" s="4" customFormat="1" x14ac:dyDescent="0.25">
      <c r="A15" t="s">
        <v>120</v>
      </c>
      <c r="B15" s="4" t="s">
        <v>121</v>
      </c>
      <c r="D15" t="s">
        <v>28</v>
      </c>
      <c r="E15" t="s">
        <v>29</v>
      </c>
      <c r="F15" s="4" t="str">
        <f t="shared" si="0"/>
        <v>IRN - Iran (Islamic Republic of)</v>
      </c>
      <c r="G15" s="43" t="s">
        <v>177</v>
      </c>
      <c r="H15" t="s">
        <v>272</v>
      </c>
      <c r="I15" s="4" t="str">
        <f t="shared" si="1"/>
        <v>HR - Harpoon</v>
      </c>
    </row>
    <row r="16" spans="1:9" s="4" customFormat="1" x14ac:dyDescent="0.25">
      <c r="A16" t="s">
        <v>119</v>
      </c>
      <c r="B16" s="4" t="s">
        <v>122</v>
      </c>
      <c r="D16" t="s">
        <v>30</v>
      </c>
      <c r="E16" t="s">
        <v>31</v>
      </c>
      <c r="F16" s="4" t="str">
        <f t="shared" si="0"/>
        <v>JPN - Japan</v>
      </c>
      <c r="G16" s="43" t="s">
        <v>178</v>
      </c>
      <c r="H16" t="s">
        <v>273</v>
      </c>
      <c r="I16" s="4" t="str">
        <f t="shared" si="1"/>
        <v>LL - Drifting longline (over 1800 hooks)</v>
      </c>
    </row>
    <row r="17" spans="1:9" s="4" customFormat="1" x14ac:dyDescent="0.25">
      <c r="A17" s="4" t="s">
        <v>131</v>
      </c>
      <c r="B17" s="4" t="s">
        <v>242</v>
      </c>
      <c r="D17" t="s">
        <v>32</v>
      </c>
      <c r="E17" t="s">
        <v>33</v>
      </c>
      <c r="F17" s="4" t="str">
        <f t="shared" si="0"/>
        <v>KEN - Kenya</v>
      </c>
      <c r="G17" s="43" t="s">
        <v>179</v>
      </c>
      <c r="H17" t="s">
        <v>274</v>
      </c>
      <c r="I17" s="4" t="str">
        <f t="shared" si="1"/>
        <v>LLCO - Small longline</v>
      </c>
    </row>
    <row r="18" spans="1:9" s="4" customFormat="1" x14ac:dyDescent="0.25">
      <c r="A18" s="29" t="s">
        <v>132</v>
      </c>
      <c r="B18" s="4" t="s">
        <v>243</v>
      </c>
      <c r="D18" t="s">
        <v>34</v>
      </c>
      <c r="E18" t="s">
        <v>35</v>
      </c>
      <c r="F18" s="4" t="str">
        <f t="shared" si="0"/>
        <v>MDG - Madagascar</v>
      </c>
      <c r="G18" s="43" t="s">
        <v>180</v>
      </c>
      <c r="H18" t="s">
        <v>275</v>
      </c>
      <c r="I18" s="4" t="str">
        <f t="shared" si="1"/>
        <v>LLEX - Drifting longline (exploratory)</v>
      </c>
    </row>
    <row r="19" spans="1:9" s="4" customFormat="1" x14ac:dyDescent="0.25">
      <c r="A19" s="29" t="s">
        <v>236</v>
      </c>
      <c r="B19" s="4" t="s">
        <v>244</v>
      </c>
      <c r="D19" t="s">
        <v>36</v>
      </c>
      <c r="E19" t="s">
        <v>37</v>
      </c>
      <c r="F19" s="4" t="str">
        <f t="shared" si="0"/>
        <v>MYS - Malaysia</v>
      </c>
      <c r="G19" s="43" t="s">
        <v>181</v>
      </c>
      <c r="H19" t="s">
        <v>276</v>
      </c>
      <c r="I19" s="4" t="str">
        <f t="shared" si="1"/>
        <v>LLFR - Drifting longline (up to 1800 hooks)</v>
      </c>
    </row>
    <row r="20" spans="1:9" s="4" customFormat="1" x14ac:dyDescent="0.25">
      <c r="A20" s="29" t="s">
        <v>237</v>
      </c>
      <c r="B20" s="4" t="s">
        <v>245</v>
      </c>
      <c r="D20" t="s">
        <v>38</v>
      </c>
      <c r="E20" t="s">
        <v>39</v>
      </c>
      <c r="F20" s="4" t="str">
        <f t="shared" si="0"/>
        <v>MDV - Maldives</v>
      </c>
      <c r="G20" s="43" t="s">
        <v>182</v>
      </c>
      <c r="H20" t="s">
        <v>277</v>
      </c>
      <c r="I20" s="4" t="str">
        <f t="shared" si="1"/>
        <v>LLGI - Longline (operated attached to Gillnet)</v>
      </c>
    </row>
    <row r="21" spans="1:9" s="4" customFormat="1" x14ac:dyDescent="0.25">
      <c r="A21" s="29" t="s">
        <v>238</v>
      </c>
      <c r="B21" s="4" t="s">
        <v>246</v>
      </c>
      <c r="D21" t="s">
        <v>40</v>
      </c>
      <c r="E21" t="s">
        <v>41</v>
      </c>
      <c r="F21" s="4" t="str">
        <f t="shared" si="0"/>
        <v>MUS - Mauritius</v>
      </c>
      <c r="G21" s="43" t="s">
        <v>183</v>
      </c>
      <c r="H21" t="s">
        <v>278</v>
      </c>
      <c r="I21" s="4" t="str">
        <f t="shared" si="1"/>
        <v>LLSI - Swordfish longline (semi-industrial)</v>
      </c>
    </row>
    <row r="22" spans="1:9" s="4" customFormat="1" x14ac:dyDescent="0.25">
      <c r="A22" s="4" t="s">
        <v>239</v>
      </c>
      <c r="B22" s="4" t="str">
        <f>CONCATENATE("¹", B17, ", ", B18, ", ", B19, ", ", B20, ", ", B21)</f>
        <v>¹Q1 - Jan-Mar, Q2 - Apr-Jun, Q3 - Jul-Sep, Q4 - Oct-Dec, Q0 - All year</v>
      </c>
      <c r="D22" t="s">
        <v>42</v>
      </c>
      <c r="E22" t="s">
        <v>43</v>
      </c>
      <c r="F22" s="4" t="str">
        <f t="shared" si="0"/>
        <v>MOZ - Mozambique</v>
      </c>
      <c r="G22" s="43" t="s">
        <v>184</v>
      </c>
      <c r="H22" t="s">
        <v>279</v>
      </c>
      <c r="I22" s="4" t="str">
        <f t="shared" si="1"/>
        <v>LLSK - Shark longline</v>
      </c>
    </row>
    <row r="23" spans="1:9" s="4" customFormat="1" x14ac:dyDescent="0.25">
      <c r="A23" t="s">
        <v>240</v>
      </c>
      <c r="B23" s="4" t="s">
        <v>378</v>
      </c>
      <c r="D23" t="s">
        <v>44</v>
      </c>
      <c r="E23" t="s">
        <v>45</v>
      </c>
      <c r="F23" s="4" t="str">
        <f t="shared" si="0"/>
        <v>OMN - Oman</v>
      </c>
      <c r="G23" s="43" t="s">
        <v>185</v>
      </c>
      <c r="H23" t="s">
        <v>280</v>
      </c>
      <c r="I23" s="4" t="str">
        <f t="shared" si="1"/>
        <v>LLSW - Swordfish longline (Florida longline)</v>
      </c>
    </row>
    <row r="24" spans="1:9" s="4" customFormat="1" x14ac:dyDescent="0.25">
      <c r="A24" t="s">
        <v>241</v>
      </c>
      <c r="B24" s="4" t="s">
        <v>379</v>
      </c>
      <c r="D24" t="s">
        <v>46</v>
      </c>
      <c r="E24" t="s">
        <v>47</v>
      </c>
      <c r="F24" s="4" t="str">
        <f t="shared" si="0"/>
        <v>PAK - Pakistan</v>
      </c>
      <c r="G24" s="43" t="s">
        <v>186</v>
      </c>
      <c r="H24" t="s">
        <v>281</v>
      </c>
      <c r="I24" s="4" t="str">
        <f t="shared" si="1"/>
        <v>LLTU - Tuna longline</v>
      </c>
    </row>
    <row r="25" spans="1:9" s="4" customFormat="1" x14ac:dyDescent="0.25">
      <c r="A25" t="s">
        <v>249</v>
      </c>
      <c r="B25" s="4" t="str">
        <f>CONCATENATE("²",B23, ", ", B24)</f>
        <v>²F51 - Western IO, F57 - Eastern IO</v>
      </c>
      <c r="D25" t="s">
        <v>48</v>
      </c>
      <c r="E25" t="s">
        <v>49</v>
      </c>
      <c r="F25" s="4" t="str">
        <f t="shared" si="0"/>
        <v>PHL - Philippines</v>
      </c>
      <c r="G25" s="43" t="s">
        <v>187</v>
      </c>
      <c r="H25" t="s">
        <v>282</v>
      </c>
      <c r="I25" s="4" t="str">
        <f t="shared" si="1"/>
        <v>LN - Liftnet</v>
      </c>
    </row>
    <row r="26" spans="1:9" s="4" customFormat="1" x14ac:dyDescent="0.25">
      <c r="A26" t="s">
        <v>216</v>
      </c>
      <c r="B26" s="4" t="s">
        <v>248</v>
      </c>
      <c r="D26" t="s">
        <v>50</v>
      </c>
      <c r="E26" t="s">
        <v>51</v>
      </c>
      <c r="F26" s="4" t="str">
        <f t="shared" si="0"/>
        <v>KOR - Republic of Korea</v>
      </c>
      <c r="G26" s="43" t="s">
        <v>188</v>
      </c>
      <c r="H26" t="s">
        <v>283</v>
      </c>
      <c r="I26" s="4" t="str">
        <f t="shared" si="1"/>
        <v>LNPA - Liftnet on anchored-FAD</v>
      </c>
    </row>
    <row r="27" spans="1:9" s="4" customFormat="1" x14ac:dyDescent="0.25">
      <c r="A27" t="s">
        <v>218</v>
      </c>
      <c r="B27" s="4" t="s">
        <v>231</v>
      </c>
      <c r="D27" t="s">
        <v>52</v>
      </c>
      <c r="E27" t="s">
        <v>53</v>
      </c>
      <c r="F27" s="4" t="str">
        <f t="shared" si="0"/>
        <v>SYC - Seychelles</v>
      </c>
      <c r="G27" s="43" t="s">
        <v>189</v>
      </c>
      <c r="H27" t="s">
        <v>284</v>
      </c>
      <c r="I27" s="4" t="str">
        <f t="shared" si="1"/>
        <v>PL - Pole and line</v>
      </c>
    </row>
    <row r="28" spans="1:9" s="4" customFormat="1" x14ac:dyDescent="0.25">
      <c r="A28" t="s">
        <v>224</v>
      </c>
      <c r="B28" s="4" t="s">
        <v>247</v>
      </c>
      <c r="D28" t="s">
        <v>54</v>
      </c>
      <c r="E28" t="s">
        <v>55</v>
      </c>
      <c r="F28" s="4" t="str">
        <f t="shared" si="0"/>
        <v>LKA - Sri Lanka</v>
      </c>
      <c r="G28" s="43" t="s">
        <v>190</v>
      </c>
      <c r="H28" t="s">
        <v>285</v>
      </c>
      <c r="I28" s="4" t="str">
        <f t="shared" si="1"/>
        <v>PLDF - Dolphin associated school pole and line</v>
      </c>
    </row>
    <row r="29" spans="1:9" s="4" customFormat="1" x14ac:dyDescent="0.25">
      <c r="A29" t="s">
        <v>220</v>
      </c>
      <c r="B29" s="4" t="s">
        <v>226</v>
      </c>
      <c r="D29" t="s">
        <v>56</v>
      </c>
      <c r="E29" t="s">
        <v>57</v>
      </c>
      <c r="F29" s="4" t="str">
        <f t="shared" si="0"/>
        <v>SDN - Sudan</v>
      </c>
      <c r="G29" s="43" t="s">
        <v>191</v>
      </c>
      <c r="H29" t="s">
        <v>286</v>
      </c>
      <c r="I29" s="4" t="str">
        <f t="shared" si="1"/>
        <v>PLFS - Free school pole and line</v>
      </c>
    </row>
    <row r="30" spans="1:9" s="4" customFormat="1" x14ac:dyDescent="0.25">
      <c r="A30" t="s">
        <v>219</v>
      </c>
      <c r="B30" s="4" t="s">
        <v>227</v>
      </c>
      <c r="D30" t="s">
        <v>58</v>
      </c>
      <c r="E30" t="s">
        <v>59</v>
      </c>
      <c r="F30" s="4" t="str">
        <f t="shared" si="0"/>
        <v>TZA - Tanzania (United Republic of)</v>
      </c>
      <c r="G30" s="43" t="s">
        <v>192</v>
      </c>
      <c r="H30" t="s">
        <v>287</v>
      </c>
      <c r="I30" s="4" t="str">
        <f t="shared" si="1"/>
        <v>PLIN - Industrial pole and line</v>
      </c>
    </row>
    <row r="31" spans="1:9" s="4" customFormat="1" x14ac:dyDescent="0.25">
      <c r="A31" t="s">
        <v>221</v>
      </c>
      <c r="B31" s="4" t="s">
        <v>229</v>
      </c>
      <c r="D31" t="s">
        <v>60</v>
      </c>
      <c r="E31" t="s">
        <v>61</v>
      </c>
      <c r="F31" s="4" t="str">
        <f t="shared" si="0"/>
        <v>THA - Thailand</v>
      </c>
      <c r="G31" s="43" t="s">
        <v>193</v>
      </c>
      <c r="H31" t="s">
        <v>288</v>
      </c>
      <c r="I31" s="4" t="str">
        <f t="shared" si="1"/>
        <v>PLME - Pole and line (mechanized boats)</v>
      </c>
    </row>
    <row r="32" spans="1:9" s="4" customFormat="1" x14ac:dyDescent="0.25">
      <c r="A32" t="s">
        <v>222</v>
      </c>
      <c r="B32" s="4" t="s">
        <v>230</v>
      </c>
      <c r="D32" t="s">
        <v>62</v>
      </c>
      <c r="E32" t="s">
        <v>63</v>
      </c>
      <c r="F32" s="4" t="str">
        <f t="shared" si="0"/>
        <v>GBRT - United Kingdom OT</v>
      </c>
      <c r="G32" s="43" t="s">
        <v>194</v>
      </c>
      <c r="H32" t="s">
        <v>289</v>
      </c>
      <c r="I32" s="4" t="str">
        <f t="shared" si="1"/>
        <v>PLNM - Pole and line (non-mechanized boats)</v>
      </c>
    </row>
    <row r="33" spans="1:9" s="4" customFormat="1" x14ac:dyDescent="0.25">
      <c r="A33" t="s">
        <v>223</v>
      </c>
      <c r="B33" s="4" t="s">
        <v>228</v>
      </c>
      <c r="D33" t="s">
        <v>64</v>
      </c>
      <c r="E33" t="s">
        <v>65</v>
      </c>
      <c r="F33" s="4" t="str">
        <f t="shared" si="0"/>
        <v>VUT - Vanuatu</v>
      </c>
      <c r="G33" s="43" t="s">
        <v>195</v>
      </c>
      <c r="H33" t="s">
        <v>290</v>
      </c>
      <c r="I33" s="4" t="str">
        <f t="shared" si="1"/>
        <v>PLOF - Pole and line (semi-industrial)</v>
      </c>
    </row>
    <row r="34" spans="1:9" s="4" customFormat="1" x14ac:dyDescent="0.25">
      <c r="A34" t="s">
        <v>133</v>
      </c>
      <c r="B34" s="4" t="s">
        <v>134</v>
      </c>
      <c r="D34" t="s">
        <v>66</v>
      </c>
      <c r="E34" t="s">
        <v>67</v>
      </c>
      <c r="F34" s="4" t="str">
        <f t="shared" si="0"/>
        <v>YEM - Yemen</v>
      </c>
      <c r="G34" s="43" t="s">
        <v>196</v>
      </c>
      <c r="H34" t="s">
        <v>291</v>
      </c>
      <c r="I34" s="4" t="str">
        <f t="shared" si="1"/>
        <v>PLPA - Pole and line on anchored-FAD</v>
      </c>
    </row>
    <row r="35" spans="1:9" s="4" customFormat="1" x14ac:dyDescent="0.25">
      <c r="A35" s="4" t="s">
        <v>72</v>
      </c>
      <c r="B35" s="29" t="s">
        <v>404</v>
      </c>
      <c r="D35" t="s">
        <v>68</v>
      </c>
      <c r="E35" t="s">
        <v>69</v>
      </c>
      <c r="F35" s="4" t="str">
        <f t="shared" si="0"/>
        <v>SEN - Senegal</v>
      </c>
      <c r="G35" s="43" t="s">
        <v>126</v>
      </c>
      <c r="H35" t="s">
        <v>292</v>
      </c>
      <c r="I35" s="4" t="str">
        <f t="shared" si="1"/>
        <v>PS - Tuna purse seine</v>
      </c>
    </row>
    <row r="36" spans="1:9" s="4" customFormat="1" x14ac:dyDescent="0.25">
      <c r="A36" s="29" t="s">
        <v>125</v>
      </c>
      <c r="B36" s="29" t="s">
        <v>405</v>
      </c>
      <c r="D36" t="s">
        <v>70</v>
      </c>
      <c r="E36" t="s">
        <v>71</v>
      </c>
      <c r="F36" s="4" t="str">
        <f t="shared" si="0"/>
        <v>ZAF - South Africa</v>
      </c>
      <c r="G36" s="43" t="s">
        <v>197</v>
      </c>
      <c r="H36" t="s">
        <v>293</v>
      </c>
      <c r="I36" s="4" t="str">
        <f t="shared" si="1"/>
        <v>PSFS - Free-school tuna purse seine</v>
      </c>
    </row>
    <row r="37" spans="1:9" s="4" customFormat="1" x14ac:dyDescent="0.25">
      <c r="G37" s="43" t="s">
        <v>198</v>
      </c>
      <c r="H37" t="s">
        <v>294</v>
      </c>
      <c r="I37" s="4" t="str">
        <f t="shared" si="1"/>
        <v>PSLS - Log-school tuna purse seine</v>
      </c>
    </row>
    <row r="38" spans="1:9" s="4" customFormat="1" x14ac:dyDescent="0.25">
      <c r="D38" s="27"/>
      <c r="E38" s="29"/>
      <c r="F38" s="29"/>
      <c r="G38" s="43" t="s">
        <v>199</v>
      </c>
      <c r="H38" t="s">
        <v>295</v>
      </c>
      <c r="I38" s="4" t="str">
        <f t="shared" si="1"/>
        <v>PSPA - Purse seine with payao</v>
      </c>
    </row>
    <row r="39" spans="1:9" s="4" customFormat="1" x14ac:dyDescent="0.25">
      <c r="D39" s="28"/>
      <c r="E39" s="29"/>
      <c r="F39" s="29"/>
      <c r="G39" s="43" t="s">
        <v>200</v>
      </c>
      <c r="H39" t="s">
        <v>296</v>
      </c>
      <c r="I39" s="4" t="str">
        <f t="shared" si="1"/>
        <v>PSRN - Ringnet</v>
      </c>
    </row>
    <row r="40" spans="1:9" s="4" customFormat="1" x14ac:dyDescent="0.25">
      <c r="D40" s="28"/>
      <c r="E40" s="29"/>
      <c r="F40" s="29"/>
      <c r="G40" s="43" t="s">
        <v>201</v>
      </c>
      <c r="H40" t="s">
        <v>297</v>
      </c>
      <c r="I40" s="4" t="str">
        <f t="shared" si="1"/>
        <v>PSRO - Offshore ringnet</v>
      </c>
    </row>
    <row r="41" spans="1:9" s="4" customFormat="1" x14ac:dyDescent="0.25">
      <c r="C41" s="29"/>
      <c r="D41" s="29"/>
      <c r="G41" s="4" t="s">
        <v>202</v>
      </c>
      <c r="H41" s="4" t="s">
        <v>298</v>
      </c>
      <c r="I41" s="4" t="str">
        <f t="shared" si="1"/>
        <v>PSRP - Ringnet with payao</v>
      </c>
    </row>
    <row r="42" spans="1:9" s="4" customFormat="1" x14ac:dyDescent="0.25">
      <c r="D42" s="28"/>
      <c r="E42" s="29"/>
      <c r="F42" s="29"/>
      <c r="G42" s="43" t="s">
        <v>203</v>
      </c>
      <c r="H42" t="s">
        <v>299</v>
      </c>
      <c r="I42" s="4" t="str">
        <f t="shared" si="1"/>
        <v>PSSA - Coastal purse seine on anchored-FAD</v>
      </c>
    </row>
    <row r="43" spans="1:9" s="4" customFormat="1" x14ac:dyDescent="0.25">
      <c r="D43" s="28"/>
      <c r="E43" s="29"/>
      <c r="F43" s="29"/>
      <c r="G43" s="43" t="s">
        <v>204</v>
      </c>
      <c r="H43" t="s">
        <v>300</v>
      </c>
      <c r="I43" s="4" t="str">
        <f t="shared" si="1"/>
        <v>PSSF - Free school coastal purse seine</v>
      </c>
    </row>
    <row r="44" spans="1:9" s="4" customFormat="1" x14ac:dyDescent="0.25">
      <c r="A44"/>
      <c r="D44" s="28"/>
      <c r="E44" s="29"/>
      <c r="F44" s="29"/>
      <c r="G44" s="43" t="s">
        <v>205</v>
      </c>
      <c r="H44" t="s">
        <v>301</v>
      </c>
      <c r="I44" s="4" t="str">
        <f t="shared" si="1"/>
        <v>PSSP - Supply vessel industrial purse seiner</v>
      </c>
    </row>
    <row r="45" spans="1:9" s="4" customFormat="1" x14ac:dyDescent="0.25">
      <c r="D45" s="28"/>
      <c r="E45" s="29"/>
      <c r="F45" s="29"/>
      <c r="G45" s="43" t="s">
        <v>206</v>
      </c>
      <c r="H45" t="s">
        <v>302</v>
      </c>
      <c r="I45" s="4" t="str">
        <f t="shared" si="1"/>
        <v>PSSS - Small purse seines</v>
      </c>
    </row>
    <row r="46" spans="1:9" s="4" customFormat="1" x14ac:dyDescent="0.25">
      <c r="D46" s="28"/>
      <c r="E46" s="29"/>
      <c r="F46" s="29"/>
      <c r="G46" s="43" t="s">
        <v>207</v>
      </c>
      <c r="H46" t="s">
        <v>303</v>
      </c>
      <c r="I46" s="4" t="str">
        <f t="shared" si="1"/>
        <v>SN - Setnet</v>
      </c>
    </row>
    <row r="47" spans="1:9" s="4" customFormat="1" x14ac:dyDescent="0.25">
      <c r="A47"/>
      <c r="D47" s="28"/>
      <c r="E47" s="29"/>
      <c r="F47" s="29"/>
      <c r="G47" s="43" t="s">
        <v>208</v>
      </c>
      <c r="H47" t="s">
        <v>304</v>
      </c>
      <c r="I47" s="4" t="str">
        <f t="shared" si="1"/>
        <v>SP - Sport fishing</v>
      </c>
    </row>
    <row r="48" spans="1:9" s="4" customFormat="1" x14ac:dyDescent="0.25">
      <c r="A48"/>
      <c r="D48" s="28"/>
      <c r="E48" s="29"/>
      <c r="F48" s="29"/>
      <c r="G48" s="43" t="s">
        <v>209</v>
      </c>
      <c r="H48" t="s">
        <v>305</v>
      </c>
      <c r="I48" s="4" t="str">
        <f t="shared" si="1"/>
        <v>TL - Trolling</v>
      </c>
    </row>
    <row r="49" spans="1:9" s="4" customFormat="1" x14ac:dyDescent="0.25">
      <c r="D49" s="28"/>
      <c r="E49" s="29"/>
      <c r="F49" s="29"/>
      <c r="G49" s="43" t="s">
        <v>210</v>
      </c>
      <c r="H49" t="s">
        <v>306</v>
      </c>
      <c r="I49" s="4" t="str">
        <f t="shared" si="1"/>
        <v>TLME - Trolling (mechanized boats)</v>
      </c>
    </row>
    <row r="50" spans="1:9" s="4" customFormat="1" x14ac:dyDescent="0.25">
      <c r="A50"/>
      <c r="D50"/>
      <c r="E50"/>
      <c r="G50" s="43" t="s">
        <v>211</v>
      </c>
      <c r="H50" t="s">
        <v>307</v>
      </c>
      <c r="I50" s="4" t="str">
        <f t="shared" si="1"/>
        <v>TLNM - Trolling (non-mechanized boats)</v>
      </c>
    </row>
    <row r="51" spans="1:9" s="4" customFormat="1" x14ac:dyDescent="0.25">
      <c r="D51"/>
      <c r="E51"/>
      <c r="G51" s="43" t="s">
        <v>212</v>
      </c>
      <c r="H51" t="s">
        <v>308</v>
      </c>
      <c r="I51" s="4" t="str">
        <f t="shared" si="1"/>
        <v>TP - Trap</v>
      </c>
    </row>
    <row r="52" spans="1:9" s="4" customFormat="1" x14ac:dyDescent="0.25">
      <c r="D52"/>
      <c r="E52"/>
      <c r="G52" s="43" t="s">
        <v>213</v>
      </c>
      <c r="H52" t="s">
        <v>309</v>
      </c>
      <c r="I52" s="4" t="str">
        <f t="shared" si="1"/>
        <v>TR - Trawl</v>
      </c>
    </row>
    <row r="53" spans="1:9" s="4" customFormat="1" x14ac:dyDescent="0.25">
      <c r="D53"/>
      <c r="E53"/>
      <c r="G53" s="43" t="s">
        <v>149</v>
      </c>
      <c r="H53" t="s">
        <v>310</v>
      </c>
      <c r="I53" s="4" t="str">
        <f t="shared" si="1"/>
        <v>AG00 - Unidentified</v>
      </c>
    </row>
    <row r="54" spans="1:9" s="4" customFormat="1" x14ac:dyDescent="0.25">
      <c r="A54"/>
      <c r="D54"/>
      <c r="E54"/>
      <c r="G54" s="43" t="s">
        <v>150</v>
      </c>
      <c r="H54" t="s">
        <v>311</v>
      </c>
      <c r="I54" s="4" t="str">
        <f t="shared" si="1"/>
        <v>AG01 - Baitboat and purse seine</v>
      </c>
    </row>
    <row r="55" spans="1:9" s="4" customFormat="1" x14ac:dyDescent="0.25">
      <c r="D55"/>
      <c r="E55"/>
      <c r="G55" s="43" t="s">
        <v>151</v>
      </c>
      <c r="H55" t="s">
        <v>312</v>
      </c>
      <c r="I55" s="4" t="str">
        <f t="shared" si="1"/>
        <v>AG02 - Gillnet and handline</v>
      </c>
    </row>
    <row r="56" spans="1:9" s="4" customFormat="1" x14ac:dyDescent="0.25">
      <c r="D56"/>
      <c r="E56"/>
      <c r="G56" s="43" t="s">
        <v>152</v>
      </c>
      <c r="H56" t="s">
        <v>313</v>
      </c>
      <c r="I56" s="4" t="str">
        <f t="shared" si="1"/>
        <v>AG03 - Gillnet, handline and trolling</v>
      </c>
    </row>
    <row r="57" spans="1:9" s="4" customFormat="1" x14ac:dyDescent="0.25">
      <c r="D57"/>
      <c r="E57"/>
      <c r="G57" s="43" t="s">
        <v>153</v>
      </c>
      <c r="H57" t="s">
        <v>314</v>
      </c>
      <c r="I57" s="4" t="str">
        <f t="shared" si="1"/>
        <v>AG04 - Gillnet, hand line, trolling and small purse seines</v>
      </c>
    </row>
    <row r="58" spans="1:9" s="4" customFormat="1" x14ac:dyDescent="0.25">
      <c r="D58"/>
      <c r="E58"/>
      <c r="G58" s="43" t="s">
        <v>154</v>
      </c>
      <c r="H58" t="s">
        <v>315</v>
      </c>
      <c r="I58" s="4" t="str">
        <f t="shared" si="1"/>
        <v>AG05 - Gillnet / longline</v>
      </c>
    </row>
    <row r="59" spans="1:9" s="4" customFormat="1" x14ac:dyDescent="0.25">
      <c r="D59"/>
      <c r="E59"/>
      <c r="G59" s="43" t="s">
        <v>155</v>
      </c>
      <c r="H59" t="s">
        <v>316</v>
      </c>
      <c r="I59" s="4" t="str">
        <f t="shared" si="1"/>
        <v>AG06 - Handline and pole and line (mechanized boats)</v>
      </c>
    </row>
    <row r="60" spans="1:9" s="4" customFormat="1" x14ac:dyDescent="0.25">
      <c r="D60"/>
      <c r="E60"/>
      <c r="G60" s="43" t="s">
        <v>156</v>
      </c>
      <c r="H60" t="s">
        <v>317</v>
      </c>
      <c r="I60" s="4" t="str">
        <f t="shared" si="1"/>
        <v>AG07 - Handline and pole and line (non-mechanized boats)</v>
      </c>
    </row>
    <row r="61" spans="1:9" s="4" customFormat="1" x14ac:dyDescent="0.25">
      <c r="D61"/>
      <c r="E61"/>
      <c r="G61" s="43" t="s">
        <v>157</v>
      </c>
      <c r="H61" t="s">
        <v>318</v>
      </c>
      <c r="I61" s="4" t="str">
        <f t="shared" si="1"/>
        <v>AG08 - Handline and trolling</v>
      </c>
    </row>
    <row r="62" spans="1:9" s="4" customFormat="1" x14ac:dyDescent="0.25">
      <c r="D62"/>
      <c r="E62"/>
      <c r="G62" s="43" t="s">
        <v>158</v>
      </c>
      <c r="H62" t="s">
        <v>319</v>
      </c>
      <c r="I62" s="4" t="str">
        <f t="shared" si="1"/>
        <v>AG09 - Handline, trolling and pole and line</v>
      </c>
    </row>
    <row r="63" spans="1:9" s="4" customFormat="1" x14ac:dyDescent="0.25">
      <c r="A63"/>
      <c r="D63"/>
      <c r="E63"/>
      <c r="G63" s="43" t="s">
        <v>159</v>
      </c>
      <c r="H63" t="s">
        <v>320</v>
      </c>
      <c r="I63" s="4" t="str">
        <f t="shared" si="1"/>
        <v>AG10 - Longline / handline</v>
      </c>
    </row>
    <row r="64" spans="1:9" s="4" customFormat="1" x14ac:dyDescent="0.25">
      <c r="D64"/>
      <c r="E64"/>
      <c r="G64" s="43" t="s">
        <v>160</v>
      </c>
      <c r="H64" t="s">
        <v>321</v>
      </c>
      <c r="I64" s="4" t="str">
        <f t="shared" si="1"/>
        <v>AG11 - Longline and trolling</v>
      </c>
    </row>
    <row r="65" spans="1:9" s="4" customFormat="1" x14ac:dyDescent="0.25">
      <c r="A65"/>
      <c r="D65"/>
      <c r="E65"/>
      <c r="G65" s="43" t="s">
        <v>161</v>
      </c>
      <c r="H65" t="s">
        <v>322</v>
      </c>
      <c r="I65" s="4" t="str">
        <f t="shared" si="1"/>
        <v>AG12 - Rod-and-reel and pole and line</v>
      </c>
    </row>
    <row r="66" spans="1:9" s="4" customFormat="1" x14ac:dyDescent="0.25">
      <c r="A66"/>
      <c r="D66"/>
      <c r="E66"/>
      <c r="G66" s="43" t="s">
        <v>162</v>
      </c>
      <c r="H66" t="s">
        <v>323</v>
      </c>
      <c r="I66" s="4" t="str">
        <f t="shared" si="1"/>
        <v>AG13 - Trawl and lines</v>
      </c>
    </row>
    <row r="67" spans="1:9" s="4" customFormat="1" x14ac:dyDescent="0.25">
      <c r="A67"/>
      <c r="D67"/>
      <c r="E67"/>
      <c r="G67" s="43" t="s">
        <v>163</v>
      </c>
      <c r="H67" t="s">
        <v>324</v>
      </c>
      <c r="I67" s="4" t="str">
        <f t="shared" ref="I67" si="2">CONCATENATE(G67, " - ", H67)</f>
        <v>AG14 - Handline and Beach seine</v>
      </c>
    </row>
    <row r="68" spans="1:9" s="4" customFormat="1" x14ac:dyDescent="0.25">
      <c r="A68"/>
      <c r="D68"/>
      <c r="E68"/>
      <c r="H68"/>
    </row>
    <row r="69" spans="1:9" s="4" customFormat="1" x14ac:dyDescent="0.25">
      <c r="A69"/>
      <c r="D69"/>
      <c r="E69"/>
      <c r="H69"/>
    </row>
    <row r="70" spans="1:9" s="4" customFormat="1" x14ac:dyDescent="0.25">
      <c r="A70"/>
      <c r="D70"/>
      <c r="E70"/>
      <c r="H70"/>
    </row>
    <row r="71" spans="1:9" s="4" customFormat="1" x14ac:dyDescent="0.25">
      <c r="A71"/>
      <c r="D71"/>
      <c r="E71"/>
      <c r="H71"/>
    </row>
    <row r="72" spans="1:9" s="4" customFormat="1" x14ac:dyDescent="0.25">
      <c r="A72"/>
      <c r="D72"/>
      <c r="E72"/>
      <c r="H72"/>
    </row>
    <row r="73" spans="1:9" s="4" customFormat="1" x14ac:dyDescent="0.25">
      <c r="A73"/>
      <c r="D73"/>
      <c r="E73"/>
      <c r="H73"/>
    </row>
    <row r="74" spans="1:9" s="4" customFormat="1" x14ac:dyDescent="0.25">
      <c r="A74"/>
      <c r="D74"/>
      <c r="E74"/>
      <c r="H74"/>
    </row>
    <row r="75" spans="1:9" s="4" customFormat="1" x14ac:dyDescent="0.25">
      <c r="A75"/>
      <c r="D75"/>
      <c r="E75"/>
      <c r="H75"/>
    </row>
    <row r="76" spans="1:9" s="4" customFormat="1" x14ac:dyDescent="0.25">
      <c r="A76"/>
      <c r="D76"/>
      <c r="E76"/>
      <c r="H76"/>
    </row>
    <row r="77" spans="1:9" s="4" customFormat="1" x14ac:dyDescent="0.25">
      <c r="A77"/>
      <c r="D77"/>
      <c r="E77"/>
      <c r="H77"/>
    </row>
    <row r="78" spans="1:9" s="4" customFormat="1" x14ac:dyDescent="0.25">
      <c r="A78"/>
      <c r="D78"/>
      <c r="E78"/>
      <c r="H78"/>
    </row>
    <row r="79" spans="1:9" s="4" customFormat="1" x14ac:dyDescent="0.25">
      <c r="A79"/>
      <c r="D79"/>
      <c r="E79"/>
      <c r="H79"/>
    </row>
    <row r="80" spans="1:9" s="4" customFormat="1" x14ac:dyDescent="0.25">
      <c r="A80"/>
      <c r="D80"/>
      <c r="E80"/>
      <c r="H80"/>
    </row>
    <row r="81" spans="1:8" s="4" customFormat="1" x14ac:dyDescent="0.25">
      <c r="A81"/>
      <c r="D81"/>
      <c r="E81"/>
      <c r="H81"/>
    </row>
    <row r="82" spans="1:8" s="4" customFormat="1" x14ac:dyDescent="0.25">
      <c r="A82"/>
      <c r="D82"/>
      <c r="E82"/>
      <c r="H82"/>
    </row>
    <row r="83" spans="1:8" s="4" customFormat="1" x14ac:dyDescent="0.25">
      <c r="A83"/>
      <c r="D83"/>
      <c r="E83"/>
      <c r="H83"/>
    </row>
    <row r="84" spans="1:8" s="4" customFormat="1" x14ac:dyDescent="0.25">
      <c r="A84"/>
      <c r="D84"/>
      <c r="E84"/>
      <c r="H84"/>
    </row>
    <row r="85" spans="1:8" s="4" customFormat="1" x14ac:dyDescent="0.25">
      <c r="A85"/>
      <c r="D85"/>
      <c r="E85"/>
      <c r="H85"/>
    </row>
    <row r="86" spans="1:8" s="4" customFormat="1" x14ac:dyDescent="0.25">
      <c r="A86"/>
      <c r="D86"/>
      <c r="E86"/>
      <c r="H86"/>
    </row>
    <row r="87" spans="1:8" s="4" customFormat="1" x14ac:dyDescent="0.25">
      <c r="A87"/>
      <c r="D87"/>
      <c r="E87"/>
      <c r="H87"/>
    </row>
    <row r="88" spans="1:8" s="4" customFormat="1" x14ac:dyDescent="0.25">
      <c r="A88"/>
      <c r="D88"/>
      <c r="E88"/>
      <c r="H88"/>
    </row>
    <row r="89" spans="1:8" s="4" customFormat="1" x14ac:dyDescent="0.25">
      <c r="A89"/>
      <c r="D89"/>
      <c r="E89"/>
      <c r="H89"/>
    </row>
    <row r="90" spans="1:8" s="4" customFormat="1" x14ac:dyDescent="0.25">
      <c r="A90"/>
      <c r="D90"/>
      <c r="E90"/>
      <c r="H90"/>
    </row>
    <row r="91" spans="1:8" s="4" customFormat="1" x14ac:dyDescent="0.25">
      <c r="A91"/>
      <c r="D91"/>
      <c r="E91"/>
      <c r="H91"/>
    </row>
    <row r="92" spans="1:8" s="4" customFormat="1" x14ac:dyDescent="0.25">
      <c r="A92"/>
      <c r="D92"/>
      <c r="E92"/>
      <c r="H92"/>
    </row>
    <row r="93" spans="1:8" s="4" customFormat="1" x14ac:dyDescent="0.25">
      <c r="A93"/>
      <c r="D93"/>
      <c r="E93"/>
      <c r="H93"/>
    </row>
    <row r="94" spans="1:8" s="4" customFormat="1" x14ac:dyDescent="0.25">
      <c r="A94"/>
      <c r="D94"/>
      <c r="E94"/>
      <c r="H94"/>
    </row>
    <row r="95" spans="1:8" s="4" customFormat="1" x14ac:dyDescent="0.25">
      <c r="A95"/>
      <c r="D95"/>
      <c r="E95"/>
      <c r="H95"/>
    </row>
    <row r="96" spans="1:8" s="4" customFormat="1" x14ac:dyDescent="0.25">
      <c r="A96"/>
      <c r="D96"/>
      <c r="E96"/>
      <c r="H96"/>
    </row>
    <row r="97" spans="1:8" s="4" customFormat="1" x14ac:dyDescent="0.25">
      <c r="A97"/>
      <c r="D97"/>
      <c r="E97"/>
      <c r="H97"/>
    </row>
    <row r="98" spans="1:8" s="4" customFormat="1" x14ac:dyDescent="0.25">
      <c r="A98"/>
      <c r="D98"/>
      <c r="E98"/>
      <c r="H98"/>
    </row>
    <row r="99" spans="1:8" s="4" customFormat="1" x14ac:dyDescent="0.25">
      <c r="A99"/>
      <c r="D99"/>
      <c r="E99"/>
      <c r="H99"/>
    </row>
    <row r="100" spans="1:8" s="4" customFormat="1" x14ac:dyDescent="0.25">
      <c r="A100"/>
      <c r="D100"/>
      <c r="E100"/>
      <c r="H100"/>
    </row>
    <row r="101" spans="1:8" s="4" customFormat="1" x14ac:dyDescent="0.25">
      <c r="A101"/>
      <c r="D101"/>
      <c r="E101"/>
      <c r="H101"/>
    </row>
    <row r="102" spans="1:8" s="4" customFormat="1" x14ac:dyDescent="0.25">
      <c r="A102"/>
      <c r="D102"/>
      <c r="E102"/>
      <c r="H102"/>
    </row>
    <row r="103" spans="1:8" s="4" customFormat="1" x14ac:dyDescent="0.25">
      <c r="A103"/>
      <c r="D103"/>
      <c r="E103"/>
      <c r="H103"/>
    </row>
    <row r="104" spans="1:8" s="4" customFormat="1" x14ac:dyDescent="0.25">
      <c r="A104"/>
      <c r="D104"/>
      <c r="E104"/>
      <c r="H104"/>
    </row>
    <row r="105" spans="1:8" s="4" customFormat="1" x14ac:dyDescent="0.25">
      <c r="A105"/>
      <c r="D105"/>
      <c r="E105"/>
      <c r="H105"/>
    </row>
    <row r="106" spans="1:8" s="4" customFormat="1" x14ac:dyDescent="0.25">
      <c r="A106"/>
      <c r="D106"/>
      <c r="E106"/>
      <c r="H106"/>
    </row>
    <row r="107" spans="1:8" s="4" customFormat="1" x14ac:dyDescent="0.25">
      <c r="A107"/>
      <c r="D107"/>
      <c r="E107"/>
      <c r="H107"/>
    </row>
    <row r="108" spans="1:8" s="4" customFormat="1" x14ac:dyDescent="0.25">
      <c r="A108"/>
      <c r="D108"/>
      <c r="E108"/>
      <c r="H108"/>
    </row>
    <row r="109" spans="1:8" s="4" customFormat="1" x14ac:dyDescent="0.25">
      <c r="A109"/>
      <c r="D109"/>
      <c r="E109"/>
      <c r="H109"/>
    </row>
    <row r="110" spans="1:8" s="4" customFormat="1" x14ac:dyDescent="0.25">
      <c r="A110"/>
      <c r="D110"/>
      <c r="E110"/>
      <c r="H110"/>
    </row>
    <row r="111" spans="1:8" s="4" customFormat="1" x14ac:dyDescent="0.25">
      <c r="A111"/>
      <c r="D111"/>
      <c r="E111"/>
      <c r="H111"/>
    </row>
    <row r="112" spans="1:8" s="4" customFormat="1" x14ac:dyDescent="0.25">
      <c r="A112"/>
      <c r="D112"/>
      <c r="E112"/>
      <c r="H112"/>
    </row>
    <row r="113" spans="1:8" s="4" customFormat="1" x14ac:dyDescent="0.25">
      <c r="A113"/>
      <c r="D113"/>
      <c r="E113"/>
      <c r="H113"/>
    </row>
    <row r="114" spans="1:8" s="4" customFormat="1" x14ac:dyDescent="0.25">
      <c r="A114"/>
      <c r="D114"/>
      <c r="E114"/>
      <c r="H114"/>
    </row>
    <row r="115" spans="1:8" s="4" customFormat="1" x14ac:dyDescent="0.25">
      <c r="A115"/>
      <c r="D115"/>
      <c r="E115"/>
      <c r="H115"/>
    </row>
    <row r="116" spans="1:8" s="4" customFormat="1" x14ac:dyDescent="0.25">
      <c r="A116"/>
      <c r="D116"/>
      <c r="E116"/>
      <c r="H116"/>
    </row>
    <row r="117" spans="1:8" s="4" customFormat="1" x14ac:dyDescent="0.25">
      <c r="A117"/>
      <c r="D117"/>
      <c r="E117"/>
      <c r="H117"/>
    </row>
    <row r="118" spans="1:8" s="4" customFormat="1" x14ac:dyDescent="0.25">
      <c r="A118"/>
      <c r="D118"/>
      <c r="E118"/>
      <c r="H118"/>
    </row>
    <row r="119" spans="1:8" s="4" customFormat="1" x14ac:dyDescent="0.25">
      <c r="A119"/>
      <c r="D119"/>
      <c r="E119"/>
      <c r="H119"/>
    </row>
    <row r="120" spans="1:8" s="4" customFormat="1" x14ac:dyDescent="0.25">
      <c r="A120"/>
      <c r="D120"/>
      <c r="E120"/>
      <c r="H120"/>
    </row>
    <row r="121" spans="1:8" s="4" customFormat="1" x14ac:dyDescent="0.25">
      <c r="A121"/>
      <c r="D121"/>
      <c r="E121"/>
      <c r="H121"/>
    </row>
    <row r="122" spans="1:8" s="4" customFormat="1" x14ac:dyDescent="0.25">
      <c r="A122"/>
      <c r="D122"/>
      <c r="E122"/>
      <c r="H122"/>
    </row>
    <row r="123" spans="1:8" s="4" customFormat="1" x14ac:dyDescent="0.25">
      <c r="A123"/>
      <c r="D123"/>
      <c r="E123"/>
      <c r="H123"/>
    </row>
    <row r="124" spans="1:8" s="4" customFormat="1" x14ac:dyDescent="0.25">
      <c r="A124"/>
      <c r="D124"/>
      <c r="E124"/>
      <c r="H124"/>
    </row>
    <row r="125" spans="1:8" s="4" customFormat="1" x14ac:dyDescent="0.25">
      <c r="A125"/>
      <c r="D125"/>
      <c r="E125"/>
      <c r="H125"/>
    </row>
    <row r="126" spans="1:8" s="4" customFormat="1" x14ac:dyDescent="0.25">
      <c r="A126"/>
      <c r="D126"/>
      <c r="E126"/>
      <c r="H126"/>
    </row>
    <row r="127" spans="1:8" s="4" customFormat="1" x14ac:dyDescent="0.25">
      <c r="A127"/>
      <c r="D127"/>
      <c r="E127"/>
      <c r="H127"/>
    </row>
    <row r="128" spans="1:8" s="4" customFormat="1" x14ac:dyDescent="0.25">
      <c r="A128"/>
      <c r="D128"/>
      <c r="E128"/>
      <c r="H128"/>
    </row>
    <row r="129" spans="1:8" s="4" customFormat="1" x14ac:dyDescent="0.25">
      <c r="A129"/>
      <c r="D129"/>
      <c r="E129"/>
      <c r="H129"/>
    </row>
    <row r="130" spans="1:8" s="4" customFormat="1" x14ac:dyDescent="0.25">
      <c r="A130"/>
      <c r="D130"/>
      <c r="E130"/>
      <c r="H130"/>
    </row>
    <row r="131" spans="1:8" s="4" customFormat="1" x14ac:dyDescent="0.25">
      <c r="A131"/>
      <c r="D131"/>
      <c r="E131"/>
      <c r="H131"/>
    </row>
    <row r="132" spans="1:8" s="4" customFormat="1" x14ac:dyDescent="0.25">
      <c r="A132"/>
      <c r="D132"/>
      <c r="E132"/>
      <c r="H132"/>
    </row>
    <row r="133" spans="1:8" s="4" customFormat="1" x14ac:dyDescent="0.25">
      <c r="A133"/>
      <c r="D133"/>
      <c r="E133"/>
      <c r="H133"/>
    </row>
    <row r="134" spans="1:8" s="4" customFormat="1" x14ac:dyDescent="0.25">
      <c r="A134"/>
      <c r="D134"/>
      <c r="E134"/>
      <c r="H134"/>
    </row>
    <row r="135" spans="1:8" s="4" customFormat="1" x14ac:dyDescent="0.25">
      <c r="A135"/>
      <c r="D135"/>
      <c r="E135"/>
      <c r="H135"/>
    </row>
    <row r="136" spans="1:8" s="4" customFormat="1" x14ac:dyDescent="0.25">
      <c r="A136"/>
      <c r="D136"/>
      <c r="E136"/>
      <c r="H136"/>
    </row>
    <row r="137" spans="1:8" s="4" customFormat="1" x14ac:dyDescent="0.25">
      <c r="A137"/>
      <c r="D137"/>
      <c r="E137"/>
      <c r="H137"/>
    </row>
    <row r="138" spans="1:8" s="4" customFormat="1" x14ac:dyDescent="0.25">
      <c r="A138"/>
      <c r="D138"/>
      <c r="E138"/>
      <c r="H138"/>
    </row>
    <row r="139" spans="1:8" s="4" customFormat="1" x14ac:dyDescent="0.25">
      <c r="A139"/>
      <c r="D139"/>
      <c r="E139"/>
      <c r="H139"/>
    </row>
    <row r="140" spans="1:8" s="4" customFormat="1" x14ac:dyDescent="0.25">
      <c r="A140"/>
      <c r="D140"/>
      <c r="E140"/>
      <c r="H140"/>
    </row>
    <row r="141" spans="1:8" s="4" customFormat="1" x14ac:dyDescent="0.25">
      <c r="A141"/>
      <c r="D141"/>
      <c r="E141"/>
      <c r="H141"/>
    </row>
    <row r="142" spans="1:8" s="4" customFormat="1" x14ac:dyDescent="0.25">
      <c r="A142"/>
      <c r="D142"/>
      <c r="E142"/>
      <c r="H142"/>
    </row>
    <row r="143" spans="1:8" s="4" customFormat="1" x14ac:dyDescent="0.25">
      <c r="A143"/>
      <c r="D143"/>
      <c r="E143"/>
      <c r="H143"/>
    </row>
    <row r="144" spans="1:8" s="4" customFormat="1" x14ac:dyDescent="0.25">
      <c r="A144"/>
      <c r="D144"/>
      <c r="E144"/>
      <c r="H144"/>
    </row>
    <row r="145" spans="1:8" s="4" customFormat="1" x14ac:dyDescent="0.25">
      <c r="A145"/>
      <c r="D145"/>
      <c r="E145"/>
      <c r="H145"/>
    </row>
    <row r="146" spans="1:8" s="4" customFormat="1" x14ac:dyDescent="0.25">
      <c r="A146"/>
      <c r="D146"/>
      <c r="E146"/>
      <c r="H146"/>
    </row>
    <row r="147" spans="1:8" s="4" customFormat="1" x14ac:dyDescent="0.25">
      <c r="A147"/>
      <c r="D147"/>
      <c r="E147"/>
      <c r="H147"/>
    </row>
    <row r="148" spans="1:8" s="4" customFormat="1" x14ac:dyDescent="0.25">
      <c r="A148"/>
      <c r="D148"/>
      <c r="E148"/>
      <c r="H148"/>
    </row>
    <row r="149" spans="1:8" s="4" customFormat="1" x14ac:dyDescent="0.25">
      <c r="A149"/>
      <c r="D149"/>
      <c r="E149"/>
      <c r="H149"/>
    </row>
    <row r="150" spans="1:8" s="4" customFormat="1" x14ac:dyDescent="0.25">
      <c r="A150"/>
      <c r="D150"/>
      <c r="E150"/>
      <c r="H150"/>
    </row>
    <row r="151" spans="1:8" s="4" customFormat="1" x14ac:dyDescent="0.25">
      <c r="A151"/>
      <c r="D151"/>
      <c r="E151"/>
      <c r="H151"/>
    </row>
    <row r="152" spans="1:8" s="4" customFormat="1" x14ac:dyDescent="0.25">
      <c r="A152"/>
      <c r="D152"/>
      <c r="E152"/>
      <c r="H152"/>
    </row>
    <row r="153" spans="1:8" s="4" customFormat="1" x14ac:dyDescent="0.25">
      <c r="A153"/>
      <c r="D153"/>
      <c r="E153"/>
      <c r="H153"/>
    </row>
    <row r="154" spans="1:8" s="4" customFormat="1" x14ac:dyDescent="0.25">
      <c r="A154"/>
      <c r="D154"/>
      <c r="E154"/>
      <c r="H154"/>
    </row>
    <row r="155" spans="1:8" s="4" customFormat="1" x14ac:dyDescent="0.25">
      <c r="A155"/>
      <c r="D155"/>
      <c r="E155"/>
      <c r="H155"/>
    </row>
    <row r="156" spans="1:8" s="4" customFormat="1" x14ac:dyDescent="0.25">
      <c r="A156"/>
      <c r="D156"/>
      <c r="E156"/>
      <c r="H156"/>
    </row>
    <row r="157" spans="1:8" s="4" customFormat="1" x14ac:dyDescent="0.25">
      <c r="A157"/>
      <c r="D157"/>
      <c r="E157"/>
      <c r="H157"/>
    </row>
    <row r="158" spans="1:8" s="4" customFormat="1" x14ac:dyDescent="0.25">
      <c r="A158"/>
      <c r="D158"/>
      <c r="E158"/>
      <c r="H158"/>
    </row>
    <row r="159" spans="1:8" s="4" customFormat="1" x14ac:dyDescent="0.25">
      <c r="A159"/>
      <c r="D159"/>
      <c r="E159"/>
      <c r="H159"/>
    </row>
    <row r="160" spans="1:8" s="4" customFormat="1" x14ac:dyDescent="0.25">
      <c r="A160"/>
      <c r="D160"/>
      <c r="E160"/>
      <c r="H160"/>
    </row>
    <row r="161" spans="1:8" s="4" customFormat="1" x14ac:dyDescent="0.25">
      <c r="A161"/>
      <c r="D161"/>
      <c r="E161"/>
      <c r="H161"/>
    </row>
    <row r="162" spans="1:8" s="4" customFormat="1" x14ac:dyDescent="0.25">
      <c r="A162"/>
      <c r="D162"/>
      <c r="E162"/>
      <c r="H162"/>
    </row>
    <row r="163" spans="1:8" s="4" customFormat="1" x14ac:dyDescent="0.25">
      <c r="A163"/>
      <c r="D163"/>
      <c r="E163"/>
      <c r="H163"/>
    </row>
    <row r="164" spans="1:8" s="4" customFormat="1" x14ac:dyDescent="0.25">
      <c r="A164"/>
      <c r="D164"/>
      <c r="E164"/>
      <c r="H164"/>
    </row>
    <row r="165" spans="1:8" s="4" customFormat="1" x14ac:dyDescent="0.25">
      <c r="A165"/>
      <c r="D165"/>
      <c r="E165"/>
      <c r="H165"/>
    </row>
    <row r="166" spans="1:8" s="4" customFormat="1" x14ac:dyDescent="0.25">
      <c r="A166"/>
      <c r="D166"/>
      <c r="E166"/>
      <c r="H166"/>
    </row>
    <row r="167" spans="1:8" s="4" customFormat="1" x14ac:dyDescent="0.25">
      <c r="A167"/>
      <c r="D167"/>
      <c r="E167"/>
      <c r="H167"/>
    </row>
    <row r="168" spans="1:8" s="4" customFormat="1" x14ac:dyDescent="0.25">
      <c r="A168"/>
      <c r="D168"/>
      <c r="E168"/>
      <c r="H168"/>
    </row>
    <row r="169" spans="1:8" s="4" customFormat="1" x14ac:dyDescent="0.25">
      <c r="A169"/>
      <c r="D169"/>
      <c r="E169"/>
      <c r="H169"/>
    </row>
    <row r="170" spans="1:8" s="4" customFormat="1" x14ac:dyDescent="0.25">
      <c r="A170"/>
      <c r="D170"/>
      <c r="E170"/>
      <c r="H170"/>
    </row>
    <row r="171" spans="1:8" s="4" customFormat="1" x14ac:dyDescent="0.25">
      <c r="A171"/>
      <c r="D171"/>
      <c r="E171"/>
      <c r="H171"/>
    </row>
    <row r="172" spans="1:8" s="4" customFormat="1" x14ac:dyDescent="0.25">
      <c r="A172"/>
      <c r="D172"/>
      <c r="E172"/>
      <c r="H172"/>
    </row>
    <row r="173" spans="1:8" s="4" customFormat="1" x14ac:dyDescent="0.25">
      <c r="A173"/>
      <c r="D173"/>
      <c r="E173"/>
      <c r="H173"/>
    </row>
    <row r="174" spans="1:8" s="4" customFormat="1" x14ac:dyDescent="0.25">
      <c r="A174"/>
      <c r="D174"/>
      <c r="E174"/>
      <c r="H174"/>
    </row>
    <row r="175" spans="1:8" s="4" customFormat="1" x14ac:dyDescent="0.25">
      <c r="A175"/>
      <c r="D175"/>
      <c r="E175"/>
      <c r="H175"/>
    </row>
    <row r="176" spans="1:8" s="4" customFormat="1" x14ac:dyDescent="0.25">
      <c r="A176"/>
      <c r="D176"/>
      <c r="E176"/>
      <c r="H176"/>
    </row>
    <row r="177" spans="1:8" s="4" customFormat="1" x14ac:dyDescent="0.25">
      <c r="A177"/>
      <c r="D177"/>
      <c r="E177"/>
      <c r="H177"/>
    </row>
    <row r="178" spans="1:8" s="4" customFormat="1" x14ac:dyDescent="0.25">
      <c r="A178"/>
      <c r="D178"/>
      <c r="E178"/>
      <c r="H178"/>
    </row>
    <row r="179" spans="1:8" s="4" customFormat="1" x14ac:dyDescent="0.25">
      <c r="A179"/>
      <c r="D179"/>
      <c r="E179"/>
      <c r="H179"/>
    </row>
    <row r="180" spans="1:8" s="4" customFormat="1" x14ac:dyDescent="0.25">
      <c r="A180"/>
      <c r="D180"/>
      <c r="E180"/>
      <c r="H180"/>
    </row>
    <row r="181" spans="1:8" s="4" customFormat="1" x14ac:dyDescent="0.25">
      <c r="A181"/>
      <c r="D181"/>
      <c r="E181"/>
      <c r="H181"/>
    </row>
    <row r="182" spans="1:8" s="4" customFormat="1" x14ac:dyDescent="0.25">
      <c r="A182"/>
      <c r="D182"/>
      <c r="E182"/>
      <c r="H182"/>
    </row>
    <row r="183" spans="1:8" s="4" customFormat="1" x14ac:dyDescent="0.25">
      <c r="A183"/>
      <c r="D183"/>
      <c r="E183"/>
      <c r="H183"/>
    </row>
    <row r="184" spans="1:8" s="4" customFormat="1" x14ac:dyDescent="0.25">
      <c r="A184"/>
      <c r="D184"/>
      <c r="E184"/>
      <c r="H184"/>
    </row>
    <row r="185" spans="1:8" s="4" customFormat="1" x14ac:dyDescent="0.25">
      <c r="A185"/>
      <c r="D185"/>
      <c r="E185"/>
      <c r="H185"/>
    </row>
    <row r="186" spans="1:8" s="4" customFormat="1" x14ac:dyDescent="0.25">
      <c r="A186"/>
      <c r="D186"/>
      <c r="E186"/>
      <c r="H186"/>
    </row>
    <row r="187" spans="1:8" s="4" customFormat="1" x14ac:dyDescent="0.25">
      <c r="A187"/>
      <c r="D187"/>
      <c r="E187"/>
      <c r="H187"/>
    </row>
    <row r="188" spans="1:8" s="4" customFormat="1" x14ac:dyDescent="0.25">
      <c r="A188"/>
      <c r="D188"/>
      <c r="E188"/>
      <c r="H188"/>
    </row>
    <row r="189" spans="1:8" s="4" customFormat="1" x14ac:dyDescent="0.25">
      <c r="A189"/>
      <c r="D189"/>
      <c r="E189"/>
      <c r="H189"/>
    </row>
    <row r="190" spans="1:8" s="4" customFormat="1" x14ac:dyDescent="0.25">
      <c r="A190"/>
      <c r="D190"/>
      <c r="E190"/>
      <c r="H190"/>
    </row>
    <row r="191" spans="1:8" s="4" customFormat="1" x14ac:dyDescent="0.25">
      <c r="A191"/>
      <c r="D191"/>
      <c r="E191"/>
      <c r="H191"/>
    </row>
    <row r="192" spans="1:8" s="4" customFormat="1" x14ac:dyDescent="0.25">
      <c r="A192"/>
      <c r="D192"/>
      <c r="E192"/>
      <c r="H192"/>
    </row>
    <row r="193" spans="1:8" s="4" customFormat="1" x14ac:dyDescent="0.25">
      <c r="A193"/>
      <c r="D193"/>
      <c r="E193"/>
      <c r="H193"/>
    </row>
    <row r="194" spans="1:8" s="4" customFormat="1" x14ac:dyDescent="0.25">
      <c r="A194"/>
      <c r="D194"/>
      <c r="E194"/>
      <c r="H194"/>
    </row>
    <row r="195" spans="1:8" s="4" customFormat="1" x14ac:dyDescent="0.25">
      <c r="A195"/>
      <c r="D195"/>
      <c r="E195"/>
      <c r="H195"/>
    </row>
    <row r="196" spans="1:8" s="4" customFormat="1" x14ac:dyDescent="0.25">
      <c r="A196"/>
      <c r="D196"/>
      <c r="E196"/>
      <c r="H196"/>
    </row>
    <row r="197" spans="1:8" s="4" customFormat="1" x14ac:dyDescent="0.25">
      <c r="A197"/>
      <c r="D197"/>
      <c r="E197"/>
      <c r="H197"/>
    </row>
    <row r="198" spans="1:8" s="4" customFormat="1" x14ac:dyDescent="0.25">
      <c r="A198"/>
      <c r="D198"/>
      <c r="E198"/>
      <c r="H198"/>
    </row>
    <row r="199" spans="1:8" s="4" customFormat="1" x14ac:dyDescent="0.25">
      <c r="A199"/>
      <c r="D199"/>
      <c r="E199"/>
      <c r="H199"/>
    </row>
    <row r="200" spans="1:8" s="4" customFormat="1" x14ac:dyDescent="0.25">
      <c r="A200"/>
      <c r="D200"/>
      <c r="E200"/>
      <c r="H200"/>
    </row>
    <row r="201" spans="1:8" s="4" customFormat="1" x14ac:dyDescent="0.25">
      <c r="A201"/>
      <c r="D201"/>
      <c r="E201"/>
      <c r="H201"/>
    </row>
    <row r="202" spans="1:8" s="4" customFormat="1" x14ac:dyDescent="0.25">
      <c r="A202"/>
      <c r="D202"/>
      <c r="E202"/>
      <c r="H202"/>
    </row>
    <row r="203" spans="1:8" s="4" customFormat="1" x14ac:dyDescent="0.25">
      <c r="A203"/>
      <c r="D203"/>
      <c r="E203"/>
      <c r="H203"/>
    </row>
    <row r="204" spans="1:8" s="4" customFormat="1" x14ac:dyDescent="0.25">
      <c r="A204"/>
      <c r="D204"/>
      <c r="E204"/>
      <c r="H204"/>
    </row>
    <row r="205" spans="1:8" s="4" customFormat="1" x14ac:dyDescent="0.25">
      <c r="A205"/>
      <c r="D205"/>
      <c r="E205"/>
      <c r="H205"/>
    </row>
    <row r="206" spans="1:8" s="4" customFormat="1" x14ac:dyDescent="0.25">
      <c r="A206"/>
      <c r="D206"/>
      <c r="E206"/>
      <c r="H206"/>
    </row>
    <row r="207" spans="1:8" s="4" customFormat="1" x14ac:dyDescent="0.25">
      <c r="A207"/>
      <c r="D207"/>
      <c r="E207"/>
      <c r="H207"/>
    </row>
    <row r="208" spans="1:8" s="4" customFormat="1" x14ac:dyDescent="0.25">
      <c r="A208"/>
      <c r="D208"/>
      <c r="E208"/>
      <c r="H208"/>
    </row>
    <row r="209" spans="1:8" s="4" customFormat="1" x14ac:dyDescent="0.25">
      <c r="A209"/>
      <c r="D209"/>
      <c r="E209"/>
      <c r="H209"/>
    </row>
    <row r="210" spans="1:8" s="4" customFormat="1" x14ac:dyDescent="0.25">
      <c r="A210"/>
      <c r="D210"/>
      <c r="E210"/>
      <c r="H210"/>
    </row>
    <row r="211" spans="1:8" s="4" customFormat="1" x14ac:dyDescent="0.25">
      <c r="A211"/>
      <c r="D211"/>
      <c r="E211"/>
      <c r="H211"/>
    </row>
    <row r="212" spans="1:8" s="4" customFormat="1" x14ac:dyDescent="0.25">
      <c r="A212"/>
      <c r="D212"/>
      <c r="E212"/>
      <c r="H212"/>
    </row>
    <row r="213" spans="1:8" s="4" customFormat="1" x14ac:dyDescent="0.25">
      <c r="A213"/>
      <c r="D213"/>
      <c r="E213"/>
      <c r="H213"/>
    </row>
    <row r="214" spans="1:8" s="4" customFormat="1" x14ac:dyDescent="0.25">
      <c r="A214"/>
      <c r="D214"/>
      <c r="E214"/>
      <c r="H214"/>
    </row>
    <row r="215" spans="1:8" s="4" customFormat="1" x14ac:dyDescent="0.25">
      <c r="A215"/>
      <c r="D215"/>
      <c r="E215"/>
      <c r="H215"/>
    </row>
    <row r="216" spans="1:8" s="4" customFormat="1" x14ac:dyDescent="0.25">
      <c r="A216"/>
      <c r="D216"/>
      <c r="E216"/>
      <c r="H216"/>
    </row>
    <row r="217" spans="1:8" s="4" customFormat="1" x14ac:dyDescent="0.25">
      <c r="A217"/>
      <c r="D217"/>
      <c r="E217"/>
      <c r="H217"/>
    </row>
    <row r="218" spans="1:8" s="4" customFormat="1" x14ac:dyDescent="0.25">
      <c r="A218"/>
      <c r="D218"/>
      <c r="E218"/>
      <c r="H218"/>
    </row>
    <row r="219" spans="1:8" s="4" customFormat="1" x14ac:dyDescent="0.25">
      <c r="A219"/>
      <c r="D219"/>
      <c r="E219"/>
      <c r="H219"/>
    </row>
    <row r="220" spans="1:8" s="4" customFormat="1" x14ac:dyDescent="0.25">
      <c r="A220"/>
      <c r="D220"/>
      <c r="E220"/>
      <c r="H220"/>
    </row>
    <row r="221" spans="1:8" s="4" customFormat="1" x14ac:dyDescent="0.25">
      <c r="A221"/>
      <c r="D221"/>
      <c r="E221"/>
      <c r="H221"/>
    </row>
    <row r="222" spans="1:8" s="4" customFormat="1" x14ac:dyDescent="0.25">
      <c r="A222"/>
      <c r="D222"/>
      <c r="E222"/>
      <c r="H222"/>
    </row>
    <row r="223" spans="1:8" s="4" customFormat="1" x14ac:dyDescent="0.25">
      <c r="A223"/>
      <c r="D223"/>
      <c r="E223"/>
      <c r="H223"/>
    </row>
    <row r="224" spans="1:8" s="4" customFormat="1" x14ac:dyDescent="0.25">
      <c r="A224"/>
      <c r="D224"/>
      <c r="E224"/>
      <c r="H224"/>
    </row>
    <row r="225" spans="1:8" s="4" customFormat="1" x14ac:dyDescent="0.25">
      <c r="A225"/>
      <c r="D225"/>
      <c r="E225"/>
      <c r="H225"/>
    </row>
    <row r="226" spans="1:8" s="4" customFormat="1" x14ac:dyDescent="0.25">
      <c r="A226"/>
      <c r="D226"/>
      <c r="E226"/>
      <c r="H226"/>
    </row>
    <row r="227" spans="1:8" s="4" customFormat="1" x14ac:dyDescent="0.25">
      <c r="A227"/>
      <c r="D227"/>
      <c r="E227"/>
      <c r="H227"/>
    </row>
    <row r="228" spans="1:8" s="4" customFormat="1" x14ac:dyDescent="0.25">
      <c r="A228"/>
      <c r="D228"/>
      <c r="E228"/>
      <c r="H228"/>
    </row>
    <row r="229" spans="1:8" s="4" customFormat="1" x14ac:dyDescent="0.25">
      <c r="A229"/>
      <c r="D229"/>
      <c r="E229"/>
      <c r="H229"/>
    </row>
    <row r="230" spans="1:8" s="4" customFormat="1" x14ac:dyDescent="0.25">
      <c r="A230"/>
      <c r="D230"/>
      <c r="E230"/>
      <c r="H230"/>
    </row>
    <row r="231" spans="1:8" s="4" customFormat="1" x14ac:dyDescent="0.25">
      <c r="A231"/>
      <c r="D231"/>
      <c r="E231"/>
      <c r="H231"/>
    </row>
    <row r="232" spans="1:8" s="4" customFormat="1" x14ac:dyDescent="0.25">
      <c r="A232"/>
      <c r="D232"/>
      <c r="E232"/>
      <c r="H232"/>
    </row>
    <row r="233" spans="1:8" s="4" customFormat="1" x14ac:dyDescent="0.25">
      <c r="A233"/>
      <c r="D233"/>
      <c r="E233"/>
      <c r="H233"/>
    </row>
    <row r="234" spans="1:8" s="4" customFormat="1" x14ac:dyDescent="0.25">
      <c r="A234"/>
      <c r="D234"/>
      <c r="E234"/>
      <c r="H234"/>
    </row>
    <row r="235" spans="1:8" s="4" customFormat="1" x14ac:dyDescent="0.25">
      <c r="A235"/>
      <c r="D235"/>
      <c r="E235"/>
      <c r="H235"/>
    </row>
    <row r="236" spans="1:8" s="4" customFormat="1" x14ac:dyDescent="0.25">
      <c r="A236"/>
      <c r="D236"/>
      <c r="E236"/>
      <c r="H236"/>
    </row>
    <row r="237" spans="1:8" s="4" customFormat="1" x14ac:dyDescent="0.25">
      <c r="A237"/>
      <c r="D237"/>
      <c r="E237"/>
      <c r="H237"/>
    </row>
    <row r="238" spans="1:8" s="4" customFormat="1" x14ac:dyDescent="0.25">
      <c r="A238"/>
      <c r="D238"/>
      <c r="E238"/>
      <c r="H238"/>
    </row>
    <row r="239" spans="1:8" s="4" customFormat="1" x14ac:dyDescent="0.25">
      <c r="A239"/>
      <c r="D239"/>
      <c r="E239"/>
      <c r="H239"/>
    </row>
    <row r="240" spans="1:8" s="4" customFormat="1" x14ac:dyDescent="0.25">
      <c r="A240"/>
      <c r="D240"/>
      <c r="E240"/>
      <c r="H240"/>
    </row>
    <row r="241" spans="1:8" s="4" customFormat="1" x14ac:dyDescent="0.25">
      <c r="A241"/>
      <c r="D241"/>
      <c r="E241"/>
      <c r="H241"/>
    </row>
    <row r="242" spans="1:8" s="4" customFormat="1" x14ac:dyDescent="0.25">
      <c r="A242"/>
      <c r="D242"/>
      <c r="E242"/>
      <c r="H242"/>
    </row>
    <row r="243" spans="1:8" s="4" customFormat="1" x14ac:dyDescent="0.25">
      <c r="A243"/>
      <c r="D243"/>
      <c r="E243"/>
      <c r="H243"/>
    </row>
    <row r="244" spans="1:8" s="4" customFormat="1" x14ac:dyDescent="0.25">
      <c r="A244"/>
      <c r="D244"/>
      <c r="E244"/>
      <c r="H244"/>
    </row>
    <row r="245" spans="1:8" s="4" customFormat="1" x14ac:dyDescent="0.25">
      <c r="A245"/>
      <c r="D245"/>
      <c r="E245"/>
      <c r="H245"/>
    </row>
    <row r="246" spans="1:8" s="4" customFormat="1" x14ac:dyDescent="0.25">
      <c r="A246"/>
      <c r="D246"/>
      <c r="E246"/>
      <c r="H246"/>
    </row>
    <row r="247" spans="1:8" s="4" customFormat="1" x14ac:dyDescent="0.25">
      <c r="A247"/>
      <c r="D247"/>
      <c r="E247"/>
      <c r="H247"/>
    </row>
    <row r="248" spans="1:8" s="4" customFormat="1" x14ac:dyDescent="0.25">
      <c r="A248"/>
      <c r="D248"/>
      <c r="E248"/>
      <c r="H248"/>
    </row>
    <row r="249" spans="1:8" s="4" customFormat="1" x14ac:dyDescent="0.25">
      <c r="A249"/>
      <c r="D249"/>
      <c r="E249"/>
      <c r="H249"/>
    </row>
    <row r="250" spans="1:8" s="4" customFormat="1" x14ac:dyDescent="0.25">
      <c r="A250"/>
      <c r="D250"/>
      <c r="E250"/>
      <c r="H250"/>
    </row>
    <row r="251" spans="1:8" s="4" customFormat="1" x14ac:dyDescent="0.25">
      <c r="A251"/>
      <c r="D251"/>
      <c r="E251"/>
      <c r="H251"/>
    </row>
    <row r="252" spans="1:8" s="4" customFormat="1" x14ac:dyDescent="0.25">
      <c r="A252"/>
      <c r="D252"/>
      <c r="E252"/>
      <c r="H252"/>
    </row>
    <row r="253" spans="1:8" s="4" customFormat="1" x14ac:dyDescent="0.25">
      <c r="A253"/>
      <c r="D253"/>
      <c r="E253"/>
      <c r="H253"/>
    </row>
    <row r="254" spans="1:8" s="4" customFormat="1" x14ac:dyDescent="0.25">
      <c r="A254"/>
      <c r="D254"/>
      <c r="E254"/>
      <c r="H254"/>
    </row>
    <row r="255" spans="1:8" s="4" customFormat="1" x14ac:dyDescent="0.25">
      <c r="A255"/>
      <c r="D255"/>
      <c r="E255"/>
      <c r="H255"/>
    </row>
    <row r="256" spans="1:8" s="4" customFormat="1" x14ac:dyDescent="0.25">
      <c r="A256"/>
      <c r="D256"/>
      <c r="E256"/>
      <c r="H256"/>
    </row>
    <row r="257" spans="1:8" s="4" customFormat="1" x14ac:dyDescent="0.25">
      <c r="A257"/>
      <c r="D257"/>
      <c r="E257"/>
      <c r="H257"/>
    </row>
    <row r="258" spans="1:8" s="4" customFormat="1" x14ac:dyDescent="0.25">
      <c r="A258"/>
      <c r="D258"/>
      <c r="E258"/>
      <c r="H258"/>
    </row>
    <row r="259" spans="1:8" s="4" customFormat="1" x14ac:dyDescent="0.25">
      <c r="A259"/>
      <c r="D259"/>
      <c r="E259"/>
      <c r="H259"/>
    </row>
    <row r="260" spans="1:8" s="4" customFormat="1" x14ac:dyDescent="0.25">
      <c r="A260"/>
      <c r="D260"/>
      <c r="E260"/>
      <c r="H260"/>
    </row>
    <row r="261" spans="1:8" s="4" customFormat="1" x14ac:dyDescent="0.25">
      <c r="A261"/>
      <c r="D261"/>
      <c r="E261"/>
      <c r="H261"/>
    </row>
    <row r="262" spans="1:8" s="4" customFormat="1" x14ac:dyDescent="0.25">
      <c r="A262"/>
      <c r="D262"/>
      <c r="E262"/>
      <c r="H262"/>
    </row>
    <row r="263" spans="1:8" s="4" customFormat="1" x14ac:dyDescent="0.25">
      <c r="A263"/>
      <c r="D263"/>
      <c r="E263"/>
      <c r="H263"/>
    </row>
    <row r="264" spans="1:8" s="4" customFormat="1" x14ac:dyDescent="0.25">
      <c r="A264"/>
      <c r="D264"/>
      <c r="E264"/>
      <c r="H264"/>
    </row>
    <row r="265" spans="1:8" s="4" customFormat="1" x14ac:dyDescent="0.25">
      <c r="A265"/>
      <c r="D265"/>
      <c r="E265"/>
      <c r="H265"/>
    </row>
    <row r="266" spans="1:8" s="4" customFormat="1" x14ac:dyDescent="0.25">
      <c r="A266"/>
      <c r="D266"/>
      <c r="E266"/>
      <c r="H266"/>
    </row>
    <row r="267" spans="1:8" s="4" customFormat="1" x14ac:dyDescent="0.25">
      <c r="A267"/>
      <c r="D267"/>
      <c r="E267"/>
      <c r="H267"/>
    </row>
    <row r="268" spans="1:8" s="4" customFormat="1" x14ac:dyDescent="0.25">
      <c r="A268"/>
      <c r="D268"/>
      <c r="E268"/>
      <c r="H268"/>
    </row>
    <row r="269" spans="1:8" s="4" customFormat="1" x14ac:dyDescent="0.25">
      <c r="A269"/>
      <c r="D269"/>
      <c r="E269"/>
      <c r="H269"/>
    </row>
    <row r="270" spans="1:8" s="4" customFormat="1" x14ac:dyDescent="0.25">
      <c r="A270"/>
      <c r="D270"/>
      <c r="E270"/>
      <c r="H270"/>
    </row>
    <row r="271" spans="1:8" s="4" customFormat="1" x14ac:dyDescent="0.25">
      <c r="A271"/>
      <c r="D271"/>
      <c r="E271"/>
      <c r="H271"/>
    </row>
    <row r="272" spans="1:8" s="4" customFormat="1" x14ac:dyDescent="0.25">
      <c r="A272"/>
      <c r="D272"/>
      <c r="E272"/>
      <c r="H272"/>
    </row>
    <row r="273" spans="1:8" s="4" customFormat="1" x14ac:dyDescent="0.25">
      <c r="A273"/>
      <c r="D273"/>
      <c r="E273"/>
      <c r="H273"/>
    </row>
    <row r="274" spans="1:8" s="4" customFormat="1" x14ac:dyDescent="0.25">
      <c r="A274"/>
      <c r="D274"/>
      <c r="E274"/>
      <c r="H274"/>
    </row>
    <row r="275" spans="1:8" s="4" customFormat="1" x14ac:dyDescent="0.25">
      <c r="A275"/>
      <c r="D275"/>
      <c r="E275"/>
      <c r="H275"/>
    </row>
    <row r="276" spans="1:8" s="4" customFormat="1" x14ac:dyDescent="0.25">
      <c r="A276"/>
      <c r="D276"/>
      <c r="E276"/>
      <c r="H276"/>
    </row>
    <row r="277" spans="1:8" s="4" customFormat="1" x14ac:dyDescent="0.25">
      <c r="A277"/>
      <c r="D277"/>
      <c r="E277"/>
      <c r="H277"/>
    </row>
    <row r="278" spans="1:8" s="4" customFormat="1" x14ac:dyDescent="0.25">
      <c r="A278"/>
      <c r="D278"/>
      <c r="E278"/>
      <c r="H278"/>
    </row>
    <row r="279" spans="1:8" s="4" customFormat="1" x14ac:dyDescent="0.25">
      <c r="A279"/>
      <c r="D279"/>
      <c r="E279"/>
      <c r="H279"/>
    </row>
    <row r="280" spans="1:8" s="4" customFormat="1" x14ac:dyDescent="0.25">
      <c r="A280"/>
      <c r="D280"/>
      <c r="E280"/>
      <c r="H280"/>
    </row>
    <row r="281" spans="1:8" s="4" customFormat="1" x14ac:dyDescent="0.25">
      <c r="A281"/>
      <c r="D281"/>
      <c r="E281"/>
      <c r="H281"/>
    </row>
    <row r="282" spans="1:8" s="4" customFormat="1" x14ac:dyDescent="0.25">
      <c r="A282"/>
      <c r="D282"/>
      <c r="E282"/>
      <c r="H282"/>
    </row>
    <row r="283" spans="1:8" s="4" customFormat="1" x14ac:dyDescent="0.25">
      <c r="A283"/>
      <c r="D283"/>
      <c r="E283"/>
      <c r="H283"/>
    </row>
    <row r="284" spans="1:8" s="4" customFormat="1" x14ac:dyDescent="0.25">
      <c r="A284"/>
      <c r="D284"/>
      <c r="E284"/>
      <c r="H284"/>
    </row>
    <row r="285" spans="1:8" s="4" customFormat="1" x14ac:dyDescent="0.25">
      <c r="A285"/>
      <c r="D285"/>
      <c r="E285"/>
      <c r="H285"/>
    </row>
    <row r="286" spans="1:8" s="4" customFormat="1" x14ac:dyDescent="0.25">
      <c r="A286"/>
      <c r="D286"/>
      <c r="E286"/>
      <c r="H286"/>
    </row>
    <row r="287" spans="1:8" s="4" customFormat="1" x14ac:dyDescent="0.25">
      <c r="A287"/>
      <c r="D287"/>
      <c r="E287"/>
      <c r="H287"/>
    </row>
    <row r="288" spans="1:8" s="4" customFormat="1" x14ac:dyDescent="0.25">
      <c r="A288"/>
      <c r="D288"/>
      <c r="E288"/>
      <c r="H288"/>
    </row>
    <row r="289" spans="1:8" s="4" customFormat="1" x14ac:dyDescent="0.25">
      <c r="A289"/>
      <c r="D289"/>
      <c r="E289"/>
      <c r="H289"/>
    </row>
    <row r="290" spans="1:8" s="4" customFormat="1" x14ac:dyDescent="0.25">
      <c r="A290"/>
      <c r="D290"/>
      <c r="E290"/>
      <c r="H290"/>
    </row>
    <row r="291" spans="1:8" s="4" customFormat="1" x14ac:dyDescent="0.25">
      <c r="A291"/>
      <c r="D291"/>
      <c r="E291"/>
      <c r="H291"/>
    </row>
    <row r="292" spans="1:8" s="4" customFormat="1" x14ac:dyDescent="0.25">
      <c r="A292"/>
      <c r="D292"/>
      <c r="E292"/>
      <c r="H292"/>
    </row>
    <row r="293" spans="1:8" s="4" customFormat="1" x14ac:dyDescent="0.25">
      <c r="A293"/>
      <c r="D293"/>
      <c r="E293"/>
      <c r="H293"/>
    </row>
    <row r="294" spans="1:8" s="4" customFormat="1" x14ac:dyDescent="0.25">
      <c r="A294"/>
      <c r="D294"/>
      <c r="E294"/>
      <c r="H294"/>
    </row>
    <row r="295" spans="1:8" s="4" customFormat="1" x14ac:dyDescent="0.25">
      <c r="A295"/>
      <c r="D295"/>
      <c r="E295"/>
      <c r="H295"/>
    </row>
    <row r="296" spans="1:8" s="4" customFormat="1" x14ac:dyDescent="0.25">
      <c r="A296"/>
      <c r="D296"/>
      <c r="E296"/>
      <c r="H296"/>
    </row>
    <row r="297" spans="1:8" s="4" customFormat="1" x14ac:dyDescent="0.25">
      <c r="A297"/>
      <c r="D297"/>
      <c r="E297"/>
      <c r="H297"/>
    </row>
    <row r="298" spans="1:8" s="4" customFormat="1" x14ac:dyDescent="0.25">
      <c r="A298"/>
      <c r="D298"/>
      <c r="E298"/>
      <c r="H298"/>
    </row>
    <row r="299" spans="1:8" s="4" customFormat="1" x14ac:dyDescent="0.25">
      <c r="A299"/>
      <c r="D299"/>
      <c r="E299"/>
      <c r="H299"/>
    </row>
    <row r="300" spans="1:8" s="4" customFormat="1" x14ac:dyDescent="0.25">
      <c r="A300"/>
      <c r="D300"/>
      <c r="E300"/>
      <c r="H300"/>
    </row>
    <row r="301" spans="1:8" s="4" customFormat="1" x14ac:dyDescent="0.25">
      <c r="A301"/>
      <c r="D301"/>
      <c r="E301"/>
      <c r="H301"/>
    </row>
    <row r="302" spans="1:8" s="4" customFormat="1" x14ac:dyDescent="0.25">
      <c r="A302"/>
      <c r="D302"/>
      <c r="E302"/>
      <c r="H302"/>
    </row>
    <row r="303" spans="1:8" s="4" customFormat="1" x14ac:dyDescent="0.25">
      <c r="A303"/>
      <c r="D303"/>
      <c r="E303"/>
      <c r="H303"/>
    </row>
    <row r="304" spans="1:8" s="4" customFormat="1" x14ac:dyDescent="0.25">
      <c r="A304"/>
      <c r="D304"/>
      <c r="E304"/>
      <c r="H304"/>
    </row>
    <row r="305" spans="1:8" s="4" customFormat="1" x14ac:dyDescent="0.25">
      <c r="A305"/>
      <c r="D305"/>
      <c r="E305"/>
      <c r="H305"/>
    </row>
    <row r="306" spans="1:8" s="4" customFormat="1" x14ac:dyDescent="0.25">
      <c r="A306"/>
      <c r="D306"/>
      <c r="E306"/>
      <c r="H306"/>
    </row>
    <row r="307" spans="1:8" s="4" customFormat="1" x14ac:dyDescent="0.25">
      <c r="A307"/>
      <c r="D307"/>
      <c r="E307"/>
      <c r="H307"/>
    </row>
    <row r="308" spans="1:8" s="4" customFormat="1" x14ac:dyDescent="0.25">
      <c r="A308"/>
      <c r="D308"/>
      <c r="E308"/>
      <c r="H308"/>
    </row>
    <row r="309" spans="1:8" s="4" customFormat="1" x14ac:dyDescent="0.25">
      <c r="A309"/>
      <c r="D309"/>
      <c r="E309"/>
      <c r="H309"/>
    </row>
    <row r="310" spans="1:8" s="4" customFormat="1" x14ac:dyDescent="0.25">
      <c r="A310"/>
      <c r="D310"/>
      <c r="E310"/>
      <c r="H310"/>
    </row>
    <row r="311" spans="1:8" s="4" customFormat="1" x14ac:dyDescent="0.25">
      <c r="A311"/>
      <c r="D311"/>
      <c r="E311"/>
      <c r="H311"/>
    </row>
    <row r="312" spans="1:8" s="4" customFormat="1" x14ac:dyDescent="0.25">
      <c r="A312"/>
      <c r="D312"/>
      <c r="E312"/>
      <c r="H312"/>
    </row>
    <row r="313" spans="1:8" s="4" customFormat="1" x14ac:dyDescent="0.25">
      <c r="A313"/>
      <c r="D313"/>
      <c r="E313"/>
      <c r="H313"/>
    </row>
    <row r="314" spans="1:8" s="4" customFormat="1" x14ac:dyDescent="0.25">
      <c r="A314"/>
      <c r="D314"/>
      <c r="E314"/>
      <c r="H314"/>
    </row>
    <row r="315" spans="1:8" s="4" customFormat="1" x14ac:dyDescent="0.25">
      <c r="A315"/>
      <c r="D315"/>
      <c r="E315"/>
      <c r="H315"/>
    </row>
    <row r="316" spans="1:8" s="4" customFormat="1" x14ac:dyDescent="0.25">
      <c r="A316"/>
      <c r="D316"/>
      <c r="E316"/>
      <c r="H316"/>
    </row>
    <row r="317" spans="1:8" s="4" customFormat="1" x14ac:dyDescent="0.25">
      <c r="A317"/>
      <c r="D317"/>
      <c r="E317"/>
      <c r="H317"/>
    </row>
    <row r="318" spans="1:8" s="4" customFormat="1" x14ac:dyDescent="0.25">
      <c r="A318"/>
      <c r="D318"/>
      <c r="E318"/>
      <c r="H318"/>
    </row>
    <row r="319" spans="1:8" s="4" customFormat="1" x14ac:dyDescent="0.25">
      <c r="A319"/>
      <c r="D319"/>
      <c r="E319"/>
      <c r="H319"/>
    </row>
    <row r="320" spans="1:8" s="4" customFormat="1" x14ac:dyDescent="0.25">
      <c r="A320"/>
      <c r="D320"/>
      <c r="E320"/>
      <c r="H320"/>
    </row>
    <row r="321" spans="1:8" s="4" customFormat="1" x14ac:dyDescent="0.25">
      <c r="A321"/>
      <c r="D321"/>
      <c r="E321"/>
      <c r="H321"/>
    </row>
    <row r="322" spans="1:8" s="4" customFormat="1" x14ac:dyDescent="0.25">
      <c r="A322"/>
      <c r="D322"/>
      <c r="E322"/>
      <c r="H322"/>
    </row>
    <row r="323" spans="1:8" s="4" customFormat="1" x14ac:dyDescent="0.25">
      <c r="A323"/>
      <c r="D323"/>
      <c r="E323"/>
      <c r="H323"/>
    </row>
    <row r="324" spans="1:8" s="4" customFormat="1" x14ac:dyDescent="0.25">
      <c r="A324"/>
      <c r="D324"/>
      <c r="E324"/>
      <c r="H324"/>
    </row>
    <row r="325" spans="1:8" s="4" customFormat="1" x14ac:dyDescent="0.25">
      <c r="A325"/>
      <c r="D325"/>
      <c r="E325"/>
      <c r="H325"/>
    </row>
    <row r="326" spans="1:8" s="4" customFormat="1" x14ac:dyDescent="0.25">
      <c r="A326"/>
      <c r="D326"/>
      <c r="E326"/>
      <c r="H326"/>
    </row>
    <row r="327" spans="1:8" s="4" customFormat="1" x14ac:dyDescent="0.25">
      <c r="A327"/>
      <c r="D327"/>
      <c r="E327"/>
      <c r="H327"/>
    </row>
    <row r="328" spans="1:8" s="4" customFormat="1" x14ac:dyDescent="0.25">
      <c r="A328"/>
      <c r="D328"/>
      <c r="E328"/>
      <c r="H328"/>
    </row>
    <row r="329" spans="1:8" s="4" customFormat="1" x14ac:dyDescent="0.25">
      <c r="A329"/>
      <c r="D329"/>
      <c r="E329"/>
      <c r="H329"/>
    </row>
    <row r="330" spans="1:8" s="4" customFormat="1" x14ac:dyDescent="0.25">
      <c r="A330"/>
      <c r="D330"/>
      <c r="E330"/>
      <c r="H330"/>
    </row>
    <row r="331" spans="1:8" s="4" customFormat="1" x14ac:dyDescent="0.25">
      <c r="A331"/>
      <c r="D331"/>
      <c r="E331"/>
      <c r="H331"/>
    </row>
    <row r="332" spans="1:8" s="4" customFormat="1" x14ac:dyDescent="0.25">
      <c r="A332"/>
      <c r="D332"/>
      <c r="E332"/>
      <c r="H332"/>
    </row>
    <row r="333" spans="1:8" s="4" customFormat="1" x14ac:dyDescent="0.25">
      <c r="A333"/>
      <c r="D333"/>
      <c r="E333"/>
      <c r="H333"/>
    </row>
    <row r="334" spans="1:8" s="4" customFormat="1" x14ac:dyDescent="0.25">
      <c r="A334"/>
      <c r="D334"/>
      <c r="E334"/>
      <c r="H334"/>
    </row>
    <row r="335" spans="1:8" s="4" customFormat="1" x14ac:dyDescent="0.25">
      <c r="A335"/>
      <c r="D335"/>
      <c r="E335"/>
      <c r="H335"/>
    </row>
    <row r="336" spans="1:8" s="4" customFormat="1" x14ac:dyDescent="0.25">
      <c r="A336"/>
      <c r="D336"/>
      <c r="E336"/>
      <c r="H336"/>
    </row>
    <row r="337" spans="1:8" s="4" customFormat="1" x14ac:dyDescent="0.25">
      <c r="A337"/>
      <c r="D337"/>
      <c r="E337"/>
      <c r="H337"/>
    </row>
    <row r="338" spans="1:8" s="4" customFormat="1" x14ac:dyDescent="0.25">
      <c r="A338"/>
      <c r="D338"/>
      <c r="E338"/>
      <c r="H338"/>
    </row>
    <row r="339" spans="1:8" s="4" customFormat="1" x14ac:dyDescent="0.25">
      <c r="A339"/>
      <c r="D339"/>
      <c r="E339"/>
      <c r="H339"/>
    </row>
    <row r="340" spans="1:8" s="4" customFormat="1" x14ac:dyDescent="0.25">
      <c r="A340"/>
      <c r="D340"/>
      <c r="E340"/>
      <c r="H340"/>
    </row>
    <row r="341" spans="1:8" s="4" customFormat="1" x14ac:dyDescent="0.25">
      <c r="A341"/>
      <c r="D341"/>
      <c r="E341"/>
      <c r="H341"/>
    </row>
    <row r="342" spans="1:8" s="4" customFormat="1" x14ac:dyDescent="0.25">
      <c r="A342"/>
      <c r="D342"/>
      <c r="E342"/>
      <c r="H342"/>
    </row>
    <row r="343" spans="1:8" s="4" customFormat="1" x14ac:dyDescent="0.25">
      <c r="A343"/>
      <c r="D343"/>
      <c r="E343"/>
      <c r="H343"/>
    </row>
    <row r="344" spans="1:8" s="4" customFormat="1" x14ac:dyDescent="0.25">
      <c r="A344"/>
      <c r="D344"/>
      <c r="E344"/>
      <c r="H344"/>
    </row>
    <row r="345" spans="1:8" s="4" customFormat="1" x14ac:dyDescent="0.25">
      <c r="A345"/>
      <c r="D345"/>
      <c r="E345"/>
      <c r="H345"/>
    </row>
    <row r="346" spans="1:8" s="4" customFormat="1" x14ac:dyDescent="0.25">
      <c r="A346"/>
      <c r="D346"/>
      <c r="E346"/>
      <c r="H346"/>
    </row>
    <row r="347" spans="1:8" s="4" customFormat="1" x14ac:dyDescent="0.25">
      <c r="A347"/>
      <c r="D347"/>
      <c r="E347"/>
      <c r="H347"/>
    </row>
    <row r="348" spans="1:8" s="4" customFormat="1" x14ac:dyDescent="0.25">
      <c r="A348"/>
      <c r="D348"/>
      <c r="E348"/>
      <c r="H348"/>
    </row>
    <row r="349" spans="1:8" s="4" customFormat="1" x14ac:dyDescent="0.25">
      <c r="A349"/>
      <c r="D349"/>
      <c r="E349"/>
      <c r="H349"/>
    </row>
    <row r="350" spans="1:8" s="4" customFormat="1" x14ac:dyDescent="0.25">
      <c r="A350"/>
      <c r="D350"/>
      <c r="E350"/>
      <c r="H350"/>
    </row>
    <row r="351" spans="1:8" s="4" customFormat="1" x14ac:dyDescent="0.25">
      <c r="A351"/>
      <c r="D351"/>
      <c r="E351"/>
      <c r="H351"/>
    </row>
    <row r="352" spans="1:8" s="4" customFormat="1" x14ac:dyDescent="0.25">
      <c r="A352"/>
      <c r="D352"/>
      <c r="E352"/>
      <c r="H352"/>
    </row>
    <row r="353" spans="1:8" s="4" customFormat="1" x14ac:dyDescent="0.25">
      <c r="A353"/>
      <c r="D353"/>
      <c r="E353"/>
      <c r="H353"/>
    </row>
    <row r="354" spans="1:8" s="4" customFormat="1" x14ac:dyDescent="0.25">
      <c r="A354"/>
      <c r="D354"/>
      <c r="E354"/>
      <c r="H354"/>
    </row>
    <row r="355" spans="1:8" s="4" customFormat="1" x14ac:dyDescent="0.25">
      <c r="A355"/>
      <c r="D355"/>
      <c r="E355"/>
      <c r="H355"/>
    </row>
    <row r="356" spans="1:8" s="4" customFormat="1" x14ac:dyDescent="0.25">
      <c r="A356"/>
      <c r="D356"/>
      <c r="E356"/>
      <c r="H356"/>
    </row>
    <row r="357" spans="1:8" s="4" customFormat="1" x14ac:dyDescent="0.25">
      <c r="A357"/>
      <c r="D357"/>
      <c r="E357"/>
      <c r="H357"/>
    </row>
    <row r="358" spans="1:8" s="4" customFormat="1" x14ac:dyDescent="0.25">
      <c r="A358"/>
      <c r="D358"/>
      <c r="E358"/>
      <c r="H358"/>
    </row>
    <row r="359" spans="1:8" s="4" customFormat="1" x14ac:dyDescent="0.25">
      <c r="A359"/>
      <c r="D359"/>
      <c r="E359"/>
      <c r="H359"/>
    </row>
    <row r="360" spans="1:8" s="4" customFormat="1" x14ac:dyDescent="0.25">
      <c r="A360"/>
      <c r="D360"/>
      <c r="E360"/>
      <c r="H360"/>
    </row>
    <row r="361" spans="1:8" s="4" customFormat="1" x14ac:dyDescent="0.25">
      <c r="A361"/>
      <c r="D361"/>
      <c r="E361"/>
      <c r="H361"/>
    </row>
    <row r="362" spans="1:8" s="4" customFormat="1" x14ac:dyDescent="0.25">
      <c r="A362"/>
      <c r="D362"/>
      <c r="E362"/>
      <c r="H362"/>
    </row>
    <row r="363" spans="1:8" s="4" customFormat="1" x14ac:dyDescent="0.25">
      <c r="A363"/>
      <c r="D363"/>
      <c r="E363"/>
      <c r="H363"/>
    </row>
    <row r="364" spans="1:8" s="4" customFormat="1" x14ac:dyDescent="0.25">
      <c r="A364"/>
      <c r="D364"/>
      <c r="E364"/>
      <c r="H364"/>
    </row>
    <row r="365" spans="1:8" s="4" customFormat="1" x14ac:dyDescent="0.25">
      <c r="A365"/>
      <c r="D365"/>
      <c r="E365"/>
      <c r="H365"/>
    </row>
    <row r="366" spans="1:8" s="4" customFormat="1" x14ac:dyDescent="0.25">
      <c r="A366"/>
      <c r="D366"/>
      <c r="E366"/>
      <c r="H366"/>
    </row>
    <row r="367" spans="1:8" s="4" customFormat="1" x14ac:dyDescent="0.25">
      <c r="A367"/>
      <c r="D367"/>
      <c r="E367"/>
      <c r="H367"/>
    </row>
    <row r="368" spans="1:8" s="4" customFormat="1" x14ac:dyDescent="0.25">
      <c r="A368"/>
      <c r="D368"/>
      <c r="E368"/>
      <c r="H368"/>
    </row>
    <row r="369" spans="1:8" s="4" customFormat="1" x14ac:dyDescent="0.25">
      <c r="A369"/>
      <c r="D369"/>
      <c r="E369"/>
      <c r="H369"/>
    </row>
    <row r="370" spans="1:8" s="4" customFormat="1" x14ac:dyDescent="0.25">
      <c r="A370"/>
      <c r="D370"/>
      <c r="E370"/>
      <c r="H370"/>
    </row>
    <row r="371" spans="1:8" s="4" customFormat="1" x14ac:dyDescent="0.25">
      <c r="A371"/>
      <c r="D371"/>
      <c r="E371"/>
      <c r="H371"/>
    </row>
    <row r="372" spans="1:8" s="4" customFormat="1" x14ac:dyDescent="0.25">
      <c r="A372"/>
      <c r="D372"/>
      <c r="E372"/>
      <c r="H372"/>
    </row>
    <row r="373" spans="1:8" s="4" customFormat="1" x14ac:dyDescent="0.25">
      <c r="A373"/>
      <c r="D373"/>
      <c r="E373"/>
      <c r="H373"/>
    </row>
    <row r="374" spans="1:8" s="4" customFormat="1" x14ac:dyDescent="0.25">
      <c r="A374"/>
      <c r="D374"/>
      <c r="E374"/>
      <c r="H374"/>
    </row>
    <row r="375" spans="1:8" s="4" customFormat="1" x14ac:dyDescent="0.25">
      <c r="A375"/>
      <c r="D375"/>
      <c r="E375"/>
      <c r="H375"/>
    </row>
    <row r="376" spans="1:8" s="4" customFormat="1" x14ac:dyDescent="0.25">
      <c r="A376"/>
      <c r="D376"/>
      <c r="E376"/>
      <c r="H376"/>
    </row>
    <row r="377" spans="1:8" s="4" customFormat="1" x14ac:dyDescent="0.25">
      <c r="A377"/>
      <c r="D377"/>
      <c r="E377"/>
      <c r="H377"/>
    </row>
    <row r="378" spans="1:8" s="4" customFormat="1" x14ac:dyDescent="0.25">
      <c r="A378"/>
      <c r="D378"/>
      <c r="E378"/>
      <c r="H378"/>
    </row>
    <row r="379" spans="1:8" s="4" customFormat="1" x14ac:dyDescent="0.25">
      <c r="A379"/>
      <c r="D379"/>
      <c r="E379"/>
      <c r="H379"/>
    </row>
    <row r="380" spans="1:8" s="4" customFormat="1" x14ac:dyDescent="0.25">
      <c r="A380"/>
      <c r="D380"/>
      <c r="E380"/>
      <c r="H380"/>
    </row>
    <row r="381" spans="1:8" s="4" customFormat="1" x14ac:dyDescent="0.25">
      <c r="A381"/>
      <c r="D381"/>
      <c r="E381"/>
      <c r="H381"/>
    </row>
    <row r="382" spans="1:8" s="4" customFormat="1" x14ac:dyDescent="0.25">
      <c r="A382"/>
      <c r="D382"/>
      <c r="E382"/>
      <c r="H382"/>
    </row>
    <row r="383" spans="1:8" s="4" customFormat="1" x14ac:dyDescent="0.25">
      <c r="A383"/>
      <c r="D383"/>
      <c r="E383"/>
      <c r="H383"/>
    </row>
    <row r="384" spans="1:8" s="4" customFormat="1" x14ac:dyDescent="0.25">
      <c r="A384"/>
      <c r="D384"/>
      <c r="E384"/>
      <c r="H384"/>
    </row>
    <row r="385" spans="1:8" s="4" customFormat="1" x14ac:dyDescent="0.25">
      <c r="A385"/>
      <c r="D385"/>
      <c r="E385"/>
      <c r="H385"/>
    </row>
    <row r="386" spans="1:8" s="4" customFormat="1" x14ac:dyDescent="0.25">
      <c r="A386"/>
      <c r="D386"/>
      <c r="E386"/>
      <c r="H386"/>
    </row>
    <row r="387" spans="1:8" s="4" customFormat="1" x14ac:dyDescent="0.25">
      <c r="A387"/>
      <c r="D387"/>
      <c r="E387"/>
      <c r="H387"/>
    </row>
    <row r="388" spans="1:8" s="4" customFormat="1" x14ac:dyDescent="0.25">
      <c r="A388"/>
      <c r="D388"/>
      <c r="E388"/>
      <c r="H388"/>
    </row>
    <row r="389" spans="1:8" s="4" customFormat="1" x14ac:dyDescent="0.25">
      <c r="A389"/>
      <c r="D389"/>
      <c r="E389"/>
      <c r="H389"/>
    </row>
    <row r="390" spans="1:8" s="4" customFormat="1" x14ac:dyDescent="0.25">
      <c r="A390"/>
      <c r="D390"/>
      <c r="E390"/>
      <c r="H390"/>
    </row>
    <row r="391" spans="1:8" s="4" customFormat="1" x14ac:dyDescent="0.25">
      <c r="A391"/>
      <c r="D391"/>
      <c r="E391"/>
      <c r="H391"/>
    </row>
    <row r="392" spans="1:8" s="4" customFormat="1" x14ac:dyDescent="0.25">
      <c r="A392"/>
      <c r="D392"/>
      <c r="E392"/>
      <c r="H392"/>
    </row>
    <row r="393" spans="1:8" s="4" customFormat="1" x14ac:dyDescent="0.25">
      <c r="A393"/>
      <c r="D393"/>
      <c r="E393"/>
      <c r="H393"/>
    </row>
    <row r="394" spans="1:8" s="4" customFormat="1" x14ac:dyDescent="0.25">
      <c r="A394"/>
      <c r="D394"/>
      <c r="E394"/>
      <c r="H394"/>
    </row>
    <row r="395" spans="1:8" s="4" customFormat="1" x14ac:dyDescent="0.25">
      <c r="A395"/>
      <c r="D395"/>
      <c r="E395"/>
      <c r="H395"/>
    </row>
    <row r="396" spans="1:8" s="4" customFormat="1" x14ac:dyDescent="0.25">
      <c r="A396"/>
      <c r="D396"/>
      <c r="E396"/>
      <c r="H396"/>
    </row>
    <row r="397" spans="1:8" s="4" customFormat="1" x14ac:dyDescent="0.25">
      <c r="A397"/>
      <c r="D397"/>
      <c r="E397"/>
      <c r="H397"/>
    </row>
    <row r="398" spans="1:8" s="4" customFormat="1" x14ac:dyDescent="0.25">
      <c r="A398"/>
      <c r="D398"/>
      <c r="E398"/>
      <c r="H398"/>
    </row>
    <row r="399" spans="1:8" s="4" customFormat="1" x14ac:dyDescent="0.25">
      <c r="A399"/>
      <c r="D399"/>
      <c r="E399"/>
      <c r="H399"/>
    </row>
    <row r="400" spans="1:8" s="4" customFormat="1" x14ac:dyDescent="0.25">
      <c r="A400"/>
      <c r="D400"/>
      <c r="E400"/>
      <c r="H400"/>
    </row>
    <row r="401" spans="1:8" s="4" customFormat="1" x14ac:dyDescent="0.25">
      <c r="A401"/>
      <c r="D401"/>
      <c r="E401"/>
      <c r="H401"/>
    </row>
    <row r="402" spans="1:8" s="4" customFormat="1" x14ac:dyDescent="0.25">
      <c r="A402"/>
      <c r="D402"/>
      <c r="E402"/>
      <c r="H402"/>
    </row>
    <row r="403" spans="1:8" s="4" customFormat="1" x14ac:dyDescent="0.25">
      <c r="A403"/>
      <c r="D403"/>
      <c r="E403"/>
      <c r="H403"/>
    </row>
    <row r="404" spans="1:8" s="4" customFormat="1" x14ac:dyDescent="0.25">
      <c r="A404"/>
      <c r="D404"/>
      <c r="E404"/>
      <c r="H404"/>
    </row>
    <row r="405" spans="1:8" s="4" customFormat="1" x14ac:dyDescent="0.25">
      <c r="A405"/>
      <c r="D405"/>
      <c r="E405"/>
      <c r="H405"/>
    </row>
    <row r="406" spans="1:8" s="4" customFormat="1" x14ac:dyDescent="0.25">
      <c r="A406"/>
      <c r="D406"/>
      <c r="E406"/>
      <c r="H406"/>
    </row>
    <row r="407" spans="1:8" s="4" customFormat="1" x14ac:dyDescent="0.25">
      <c r="A407"/>
      <c r="D407"/>
      <c r="E407"/>
      <c r="H407"/>
    </row>
    <row r="408" spans="1:8" s="4" customFormat="1" x14ac:dyDescent="0.25">
      <c r="A408"/>
      <c r="D408"/>
      <c r="E408"/>
      <c r="H408"/>
    </row>
    <row r="409" spans="1:8" s="4" customFormat="1" x14ac:dyDescent="0.25">
      <c r="A409"/>
      <c r="D409"/>
      <c r="E409"/>
      <c r="H409"/>
    </row>
    <row r="410" spans="1:8" s="4" customFormat="1" x14ac:dyDescent="0.25">
      <c r="A410"/>
      <c r="D410"/>
      <c r="E410"/>
      <c r="H410"/>
    </row>
    <row r="411" spans="1:8" s="4" customFormat="1" x14ac:dyDescent="0.25">
      <c r="A411"/>
      <c r="D411"/>
      <c r="E411"/>
      <c r="H411"/>
    </row>
    <row r="412" spans="1:8" s="4" customFormat="1" x14ac:dyDescent="0.25">
      <c r="A412"/>
      <c r="D412"/>
      <c r="E412"/>
      <c r="H412"/>
    </row>
    <row r="413" spans="1:8" s="4" customFormat="1" x14ac:dyDescent="0.25">
      <c r="A413"/>
      <c r="D413"/>
      <c r="E413"/>
      <c r="H413"/>
    </row>
    <row r="414" spans="1:8" s="4" customFormat="1" x14ac:dyDescent="0.25">
      <c r="A414"/>
      <c r="D414"/>
      <c r="E414"/>
      <c r="H414"/>
    </row>
    <row r="415" spans="1:8" s="4" customFormat="1" x14ac:dyDescent="0.25">
      <c r="A415"/>
      <c r="D415"/>
      <c r="E415"/>
      <c r="H415"/>
    </row>
    <row r="416" spans="1:8" s="4" customFormat="1" x14ac:dyDescent="0.25">
      <c r="A416"/>
      <c r="D416"/>
      <c r="E416"/>
      <c r="H416"/>
    </row>
    <row r="417" spans="1:8" s="4" customFormat="1" x14ac:dyDescent="0.25">
      <c r="A417"/>
      <c r="D417"/>
      <c r="E417"/>
      <c r="H417"/>
    </row>
    <row r="418" spans="1:8" s="4" customFormat="1" x14ac:dyDescent="0.25">
      <c r="A418"/>
      <c r="D418"/>
      <c r="E418"/>
      <c r="H418"/>
    </row>
    <row r="419" spans="1:8" s="4" customFormat="1" x14ac:dyDescent="0.25">
      <c r="A419"/>
      <c r="D419"/>
      <c r="E419"/>
      <c r="H419"/>
    </row>
    <row r="420" spans="1:8" s="4" customFormat="1" x14ac:dyDescent="0.25">
      <c r="A420"/>
      <c r="D420"/>
      <c r="E420"/>
      <c r="H420"/>
    </row>
    <row r="421" spans="1:8" s="4" customFormat="1" x14ac:dyDescent="0.25">
      <c r="A421"/>
      <c r="D421"/>
      <c r="E421"/>
      <c r="H421"/>
    </row>
    <row r="422" spans="1:8" s="4" customFormat="1" x14ac:dyDescent="0.25">
      <c r="A422"/>
      <c r="D422"/>
      <c r="E422"/>
      <c r="H422"/>
    </row>
    <row r="423" spans="1:8" s="4" customFormat="1" x14ac:dyDescent="0.25">
      <c r="A423"/>
      <c r="D423"/>
      <c r="E423"/>
      <c r="H423"/>
    </row>
    <row r="424" spans="1:8" s="4" customFormat="1" x14ac:dyDescent="0.25">
      <c r="A424"/>
      <c r="D424"/>
      <c r="E424"/>
      <c r="H424"/>
    </row>
    <row r="425" spans="1:8" s="4" customFormat="1" x14ac:dyDescent="0.25">
      <c r="A425"/>
      <c r="D425"/>
      <c r="E425"/>
      <c r="H425"/>
    </row>
    <row r="426" spans="1:8" s="4" customFormat="1" x14ac:dyDescent="0.25">
      <c r="A426"/>
      <c r="D426"/>
      <c r="E426"/>
      <c r="H426"/>
    </row>
    <row r="427" spans="1:8" s="4" customFormat="1" x14ac:dyDescent="0.25">
      <c r="A427"/>
      <c r="D427"/>
      <c r="E427"/>
      <c r="H427"/>
    </row>
    <row r="428" spans="1:8" s="4" customFormat="1" x14ac:dyDescent="0.25">
      <c r="A428"/>
      <c r="D428"/>
      <c r="E428"/>
      <c r="H428"/>
    </row>
    <row r="429" spans="1:8" s="4" customFormat="1" x14ac:dyDescent="0.25">
      <c r="A429"/>
      <c r="D429"/>
      <c r="E429"/>
      <c r="H429"/>
    </row>
    <row r="430" spans="1:8" s="4" customFormat="1" x14ac:dyDescent="0.25">
      <c r="A430"/>
      <c r="D430"/>
      <c r="E430"/>
      <c r="H430"/>
    </row>
    <row r="431" spans="1:8" s="4" customFormat="1" x14ac:dyDescent="0.25">
      <c r="A431"/>
      <c r="D431"/>
      <c r="E431"/>
      <c r="H431"/>
    </row>
    <row r="432" spans="1:8" s="4" customFormat="1" x14ac:dyDescent="0.25">
      <c r="A432"/>
      <c r="D432"/>
      <c r="E432"/>
      <c r="H432"/>
    </row>
    <row r="433" spans="1:8" s="4" customFormat="1" x14ac:dyDescent="0.25">
      <c r="A433"/>
      <c r="D433"/>
      <c r="E433"/>
      <c r="H433"/>
    </row>
    <row r="434" spans="1:8" s="4" customFormat="1" x14ac:dyDescent="0.25">
      <c r="A434"/>
      <c r="D434"/>
      <c r="E434"/>
      <c r="H434"/>
    </row>
    <row r="435" spans="1:8" s="4" customFormat="1" x14ac:dyDescent="0.25">
      <c r="A435"/>
      <c r="D435"/>
      <c r="E435"/>
      <c r="H435"/>
    </row>
    <row r="436" spans="1:8" s="4" customFormat="1" x14ac:dyDescent="0.25">
      <c r="A436"/>
      <c r="D436"/>
      <c r="E436"/>
      <c r="H436"/>
    </row>
    <row r="437" spans="1:8" s="4" customFormat="1" x14ac:dyDescent="0.25">
      <c r="A437"/>
      <c r="D437"/>
      <c r="E437"/>
      <c r="H437"/>
    </row>
    <row r="438" spans="1:8" s="4" customFormat="1" x14ac:dyDescent="0.25">
      <c r="A438"/>
      <c r="D438"/>
      <c r="E438"/>
      <c r="H438"/>
    </row>
    <row r="439" spans="1:8" s="4" customFormat="1" x14ac:dyDescent="0.25">
      <c r="A439"/>
      <c r="D439"/>
      <c r="E439"/>
      <c r="H439"/>
    </row>
    <row r="440" spans="1:8" s="4" customFormat="1" x14ac:dyDescent="0.25">
      <c r="A440"/>
      <c r="D440"/>
      <c r="E440"/>
      <c r="H440"/>
    </row>
    <row r="441" spans="1:8" s="4" customFormat="1" x14ac:dyDescent="0.25">
      <c r="A441"/>
      <c r="D441"/>
      <c r="E441"/>
      <c r="H441"/>
    </row>
    <row r="442" spans="1:8" s="4" customFormat="1" x14ac:dyDescent="0.25">
      <c r="A442"/>
      <c r="D442"/>
      <c r="E442"/>
      <c r="H442"/>
    </row>
    <row r="443" spans="1:8" s="4" customFormat="1" x14ac:dyDescent="0.25">
      <c r="A443"/>
      <c r="D443"/>
      <c r="E443"/>
      <c r="H443"/>
    </row>
    <row r="444" spans="1:8" s="4" customFormat="1" x14ac:dyDescent="0.25">
      <c r="A444"/>
      <c r="D444"/>
      <c r="E444"/>
      <c r="H444"/>
    </row>
    <row r="445" spans="1:8" s="4" customFormat="1" x14ac:dyDescent="0.25">
      <c r="A445"/>
      <c r="D445"/>
      <c r="E445"/>
      <c r="H445"/>
    </row>
    <row r="446" spans="1:8" s="4" customFormat="1" x14ac:dyDescent="0.25">
      <c r="A446"/>
      <c r="D446"/>
      <c r="E446"/>
      <c r="H446"/>
    </row>
    <row r="447" spans="1:8" s="4" customFormat="1" x14ac:dyDescent="0.25">
      <c r="A447"/>
      <c r="D447"/>
      <c r="E447"/>
      <c r="H447"/>
    </row>
    <row r="448" spans="1:8" s="4" customFormat="1" x14ac:dyDescent="0.25">
      <c r="A448"/>
      <c r="D448"/>
      <c r="E448"/>
      <c r="H448"/>
    </row>
    <row r="449" spans="1:8" s="4" customFormat="1" x14ac:dyDescent="0.25">
      <c r="A449"/>
      <c r="D449"/>
      <c r="E449"/>
      <c r="H449"/>
    </row>
    <row r="450" spans="1:8" s="4" customFormat="1" x14ac:dyDescent="0.25">
      <c r="A450"/>
      <c r="D450"/>
      <c r="E450"/>
      <c r="H450"/>
    </row>
    <row r="451" spans="1:8" s="4" customFormat="1" x14ac:dyDescent="0.25">
      <c r="A451"/>
      <c r="D451"/>
      <c r="E451"/>
      <c r="H451"/>
    </row>
    <row r="452" spans="1:8" s="4" customFormat="1" x14ac:dyDescent="0.25">
      <c r="A452"/>
      <c r="D452"/>
      <c r="E452"/>
      <c r="H452"/>
    </row>
    <row r="453" spans="1:8" s="4" customFormat="1" x14ac:dyDescent="0.25">
      <c r="A453"/>
      <c r="D453"/>
      <c r="E453"/>
      <c r="H453"/>
    </row>
    <row r="454" spans="1:8" s="4" customFormat="1" x14ac:dyDescent="0.25">
      <c r="A454"/>
      <c r="D454"/>
      <c r="E454"/>
      <c r="H454"/>
    </row>
    <row r="455" spans="1:8" s="4" customFormat="1" x14ac:dyDescent="0.25">
      <c r="A455"/>
      <c r="D455"/>
      <c r="E455"/>
      <c r="H455"/>
    </row>
    <row r="456" spans="1:8" s="4" customFormat="1" x14ac:dyDescent="0.25">
      <c r="A456"/>
      <c r="D456"/>
      <c r="E456"/>
      <c r="H456"/>
    </row>
    <row r="457" spans="1:8" s="4" customFormat="1" x14ac:dyDescent="0.25">
      <c r="A457"/>
      <c r="D457"/>
      <c r="E457"/>
      <c r="H457"/>
    </row>
    <row r="458" spans="1:8" s="4" customFormat="1" x14ac:dyDescent="0.25">
      <c r="A458"/>
      <c r="D458"/>
      <c r="E458"/>
      <c r="H458"/>
    </row>
    <row r="459" spans="1:8" s="4" customFormat="1" x14ac:dyDescent="0.25">
      <c r="A459"/>
      <c r="D459"/>
      <c r="E459"/>
      <c r="H459"/>
    </row>
    <row r="460" spans="1:8" s="4" customFormat="1" x14ac:dyDescent="0.25">
      <c r="A460"/>
      <c r="D460"/>
      <c r="E460"/>
      <c r="H460"/>
    </row>
    <row r="461" spans="1:8" s="4" customFormat="1" x14ac:dyDescent="0.25">
      <c r="A461"/>
      <c r="D461"/>
      <c r="E461"/>
      <c r="H461"/>
    </row>
    <row r="462" spans="1:8" s="4" customFormat="1" x14ac:dyDescent="0.25">
      <c r="A462"/>
      <c r="D462"/>
      <c r="E462"/>
      <c r="H462"/>
    </row>
    <row r="463" spans="1:8" s="4" customFormat="1" x14ac:dyDescent="0.25">
      <c r="A463"/>
      <c r="D463"/>
      <c r="E463"/>
      <c r="H463"/>
    </row>
    <row r="464" spans="1:8" s="4" customFormat="1" x14ac:dyDescent="0.25">
      <c r="A464"/>
      <c r="D464"/>
      <c r="E464"/>
      <c r="H464"/>
    </row>
    <row r="465" spans="1:8" s="4" customFormat="1" x14ac:dyDescent="0.25">
      <c r="A465"/>
      <c r="D465"/>
      <c r="E465"/>
      <c r="H465"/>
    </row>
    <row r="466" spans="1:8" s="4" customFormat="1" x14ac:dyDescent="0.25">
      <c r="A466"/>
      <c r="D466"/>
      <c r="E466"/>
      <c r="H466"/>
    </row>
    <row r="467" spans="1:8" s="4" customFormat="1" x14ac:dyDescent="0.25">
      <c r="A467"/>
      <c r="D467"/>
      <c r="E467"/>
      <c r="H467"/>
    </row>
    <row r="468" spans="1:8" s="4" customFormat="1" x14ac:dyDescent="0.25">
      <c r="A468"/>
      <c r="D468"/>
      <c r="E468"/>
      <c r="H468"/>
    </row>
    <row r="469" spans="1:8" s="4" customFormat="1" x14ac:dyDescent="0.25">
      <c r="A469"/>
      <c r="D469"/>
      <c r="E469"/>
      <c r="H469"/>
    </row>
    <row r="470" spans="1:8" s="4" customFormat="1" x14ac:dyDescent="0.25">
      <c r="A470"/>
      <c r="D470"/>
      <c r="E470"/>
      <c r="H470"/>
    </row>
    <row r="471" spans="1:8" s="4" customFormat="1" x14ac:dyDescent="0.25">
      <c r="A471"/>
      <c r="D471"/>
      <c r="E471"/>
      <c r="H471"/>
    </row>
    <row r="472" spans="1:8" s="4" customFormat="1" x14ac:dyDescent="0.25">
      <c r="A472"/>
      <c r="D472"/>
      <c r="E472"/>
      <c r="H472"/>
    </row>
    <row r="473" spans="1:8" s="4" customFormat="1" x14ac:dyDescent="0.25">
      <c r="A473"/>
      <c r="D473"/>
      <c r="E473"/>
      <c r="H473"/>
    </row>
    <row r="474" spans="1:8" s="4" customFormat="1" x14ac:dyDescent="0.25">
      <c r="A474"/>
      <c r="D474"/>
      <c r="E474"/>
      <c r="H474"/>
    </row>
    <row r="475" spans="1:8" s="4" customFormat="1" x14ac:dyDescent="0.25">
      <c r="A475"/>
      <c r="D475"/>
      <c r="E475"/>
      <c r="H475"/>
    </row>
    <row r="476" spans="1:8" s="4" customFormat="1" x14ac:dyDescent="0.25">
      <c r="A476"/>
      <c r="D476"/>
      <c r="E476"/>
      <c r="H476"/>
    </row>
    <row r="477" spans="1:8" s="4" customFormat="1" x14ac:dyDescent="0.25">
      <c r="A477"/>
      <c r="D477"/>
      <c r="E477"/>
      <c r="H477"/>
    </row>
    <row r="478" spans="1:8" s="4" customFormat="1" x14ac:dyDescent="0.25">
      <c r="A478"/>
      <c r="D478"/>
      <c r="E478"/>
      <c r="H478"/>
    </row>
    <row r="479" spans="1:8" s="4" customFormat="1" x14ac:dyDescent="0.25">
      <c r="A479"/>
      <c r="D479"/>
      <c r="E479"/>
      <c r="H479"/>
    </row>
    <row r="480" spans="1:8" s="4" customFormat="1" x14ac:dyDescent="0.25">
      <c r="A480"/>
      <c r="D480"/>
      <c r="E480"/>
      <c r="H480"/>
    </row>
    <row r="481" spans="1:8" s="4" customFormat="1" x14ac:dyDescent="0.25">
      <c r="A481"/>
      <c r="D481"/>
      <c r="E481"/>
      <c r="H481"/>
    </row>
    <row r="482" spans="1:8" s="4" customFormat="1" x14ac:dyDescent="0.25">
      <c r="A482"/>
      <c r="D482"/>
      <c r="E482"/>
      <c r="H482"/>
    </row>
    <row r="483" spans="1:8" s="4" customFormat="1" x14ac:dyDescent="0.25">
      <c r="A483"/>
      <c r="D483"/>
      <c r="E483"/>
      <c r="H483"/>
    </row>
    <row r="484" spans="1:8" s="4" customFormat="1" x14ac:dyDescent="0.25">
      <c r="A484"/>
      <c r="D484"/>
      <c r="E484"/>
      <c r="H484"/>
    </row>
    <row r="485" spans="1:8" s="4" customFormat="1" x14ac:dyDescent="0.25">
      <c r="A485"/>
      <c r="D485"/>
      <c r="E485"/>
      <c r="H485"/>
    </row>
    <row r="486" spans="1:8" s="4" customFormat="1" x14ac:dyDescent="0.25">
      <c r="A486"/>
      <c r="D486"/>
      <c r="E486"/>
      <c r="H486"/>
    </row>
    <row r="487" spans="1:8" s="4" customFormat="1" x14ac:dyDescent="0.25">
      <c r="A487"/>
      <c r="D487"/>
      <c r="E487"/>
      <c r="H487"/>
    </row>
    <row r="488" spans="1:8" s="4" customFormat="1" x14ac:dyDescent="0.25">
      <c r="A488"/>
      <c r="D488"/>
      <c r="E488"/>
      <c r="H488"/>
    </row>
    <row r="489" spans="1:8" s="4" customFormat="1" x14ac:dyDescent="0.25">
      <c r="A489"/>
      <c r="D489"/>
      <c r="E489"/>
      <c r="H489"/>
    </row>
    <row r="490" spans="1:8" s="4" customFormat="1" x14ac:dyDescent="0.25">
      <c r="A490"/>
      <c r="D490"/>
      <c r="E490"/>
      <c r="H490"/>
    </row>
    <row r="491" spans="1:8" s="4" customFormat="1" x14ac:dyDescent="0.25">
      <c r="A491"/>
      <c r="D491"/>
      <c r="E491"/>
      <c r="H491"/>
    </row>
    <row r="492" spans="1:8" s="4" customFormat="1" x14ac:dyDescent="0.25">
      <c r="A492"/>
      <c r="D492"/>
      <c r="E492"/>
      <c r="H492"/>
    </row>
    <row r="493" spans="1:8" s="4" customFormat="1" x14ac:dyDescent="0.25">
      <c r="A493"/>
      <c r="D493"/>
      <c r="E493"/>
      <c r="H493"/>
    </row>
    <row r="494" spans="1:8" s="4" customFormat="1" x14ac:dyDescent="0.25">
      <c r="A494"/>
      <c r="D494"/>
      <c r="E494"/>
      <c r="H494"/>
    </row>
    <row r="495" spans="1:8" s="4" customFormat="1" x14ac:dyDescent="0.25">
      <c r="A495"/>
      <c r="D495"/>
      <c r="E495"/>
      <c r="H495"/>
    </row>
    <row r="496" spans="1:8" s="4" customFormat="1" x14ac:dyDescent="0.25">
      <c r="A496"/>
      <c r="D496"/>
      <c r="E496"/>
      <c r="H496"/>
    </row>
    <row r="497" spans="1:8" s="4" customFormat="1" x14ac:dyDescent="0.25">
      <c r="A497"/>
      <c r="D497"/>
      <c r="E497"/>
      <c r="H497"/>
    </row>
    <row r="498" spans="1:8" s="4" customFormat="1" x14ac:dyDescent="0.25">
      <c r="A498"/>
      <c r="D498"/>
      <c r="E498"/>
      <c r="H498"/>
    </row>
    <row r="499" spans="1:8" s="4" customFormat="1" x14ac:dyDescent="0.25">
      <c r="A499"/>
      <c r="D499"/>
      <c r="E499"/>
      <c r="H499"/>
    </row>
    <row r="500" spans="1:8" s="4" customFormat="1" x14ac:dyDescent="0.25">
      <c r="A500"/>
      <c r="D500"/>
      <c r="E500"/>
      <c r="H500"/>
    </row>
    <row r="501" spans="1:8" s="4" customFormat="1" x14ac:dyDescent="0.25">
      <c r="A501"/>
      <c r="D501"/>
      <c r="E501"/>
      <c r="H501"/>
    </row>
    <row r="502" spans="1:8" s="4" customFormat="1" x14ac:dyDescent="0.25">
      <c r="A502"/>
      <c r="D502"/>
      <c r="E502"/>
      <c r="H502"/>
    </row>
    <row r="503" spans="1:8" s="4" customFormat="1" x14ac:dyDescent="0.25">
      <c r="A503"/>
      <c r="D503"/>
      <c r="E503"/>
      <c r="H503"/>
    </row>
    <row r="504" spans="1:8" s="4" customFormat="1" x14ac:dyDescent="0.25">
      <c r="A504"/>
      <c r="D504"/>
      <c r="E504"/>
      <c r="H504"/>
    </row>
    <row r="505" spans="1:8" s="4" customFormat="1" x14ac:dyDescent="0.25">
      <c r="A505"/>
      <c r="D505"/>
      <c r="E505"/>
      <c r="H505"/>
    </row>
    <row r="506" spans="1:8" s="4" customFormat="1" x14ac:dyDescent="0.25">
      <c r="A506"/>
      <c r="D506"/>
      <c r="E506"/>
      <c r="H506"/>
    </row>
    <row r="507" spans="1:8" s="4" customFormat="1" x14ac:dyDescent="0.25">
      <c r="A507"/>
      <c r="D507"/>
      <c r="E507"/>
      <c r="H507"/>
    </row>
    <row r="508" spans="1:8" s="4" customFormat="1" x14ac:dyDescent="0.25">
      <c r="A508"/>
      <c r="D508"/>
      <c r="E508"/>
      <c r="H508"/>
    </row>
    <row r="509" spans="1:8" s="4" customFormat="1" x14ac:dyDescent="0.25">
      <c r="A509"/>
      <c r="D509"/>
      <c r="E509"/>
      <c r="H509"/>
    </row>
    <row r="510" spans="1:8" s="4" customFormat="1" x14ac:dyDescent="0.25">
      <c r="A510"/>
      <c r="D510"/>
      <c r="E510"/>
      <c r="H510"/>
    </row>
    <row r="511" spans="1:8" s="4" customFormat="1" x14ac:dyDescent="0.25">
      <c r="A511"/>
      <c r="D511"/>
      <c r="E511"/>
      <c r="H511"/>
    </row>
    <row r="512" spans="1:8" s="4" customFormat="1" x14ac:dyDescent="0.25">
      <c r="A512"/>
      <c r="D512"/>
      <c r="E512"/>
      <c r="H512"/>
    </row>
    <row r="513" spans="1:8" s="4" customFormat="1" x14ac:dyDescent="0.25">
      <c r="A513"/>
      <c r="D513"/>
      <c r="E513"/>
      <c r="H513"/>
    </row>
    <row r="514" spans="1:8" s="4" customFormat="1" x14ac:dyDescent="0.25">
      <c r="A514"/>
      <c r="D514"/>
      <c r="E514"/>
      <c r="H514"/>
    </row>
    <row r="515" spans="1:8" s="4" customFormat="1" x14ac:dyDescent="0.25">
      <c r="A515"/>
      <c r="D515"/>
      <c r="E515"/>
      <c r="H515"/>
    </row>
    <row r="516" spans="1:8" s="4" customFormat="1" x14ac:dyDescent="0.25">
      <c r="A516"/>
      <c r="D516"/>
      <c r="E516"/>
      <c r="H516"/>
    </row>
    <row r="517" spans="1:8" s="4" customFormat="1" x14ac:dyDescent="0.25">
      <c r="A517"/>
      <c r="D517"/>
      <c r="E517"/>
      <c r="H517"/>
    </row>
    <row r="518" spans="1:8" s="4" customFormat="1" x14ac:dyDescent="0.25">
      <c r="A518"/>
      <c r="D518"/>
      <c r="E518"/>
      <c r="H518"/>
    </row>
    <row r="519" spans="1:8" s="4" customFormat="1" x14ac:dyDescent="0.25">
      <c r="A519"/>
      <c r="D519"/>
      <c r="E519"/>
      <c r="H519"/>
    </row>
    <row r="520" spans="1:8" s="4" customFormat="1" x14ac:dyDescent="0.25">
      <c r="A520"/>
      <c r="D520"/>
      <c r="E520"/>
      <c r="H520"/>
    </row>
    <row r="521" spans="1:8" s="4" customFormat="1" x14ac:dyDescent="0.25">
      <c r="A521"/>
      <c r="D521"/>
      <c r="E521"/>
      <c r="H521"/>
    </row>
    <row r="522" spans="1:8" s="4" customFormat="1" x14ac:dyDescent="0.25">
      <c r="A522"/>
      <c r="D522"/>
      <c r="E522"/>
      <c r="H522"/>
    </row>
    <row r="523" spans="1:8" s="4" customFormat="1" x14ac:dyDescent="0.25">
      <c r="A523"/>
      <c r="D523"/>
      <c r="E523"/>
      <c r="H523"/>
    </row>
    <row r="524" spans="1:8" s="4" customFormat="1" x14ac:dyDescent="0.25">
      <c r="A524"/>
      <c r="D524"/>
      <c r="E524"/>
      <c r="H524"/>
    </row>
    <row r="525" spans="1:8" s="4" customFormat="1" x14ac:dyDescent="0.25">
      <c r="A525"/>
      <c r="D525"/>
      <c r="E525"/>
      <c r="H525"/>
    </row>
    <row r="526" spans="1:8" s="4" customFormat="1" x14ac:dyDescent="0.25">
      <c r="A526"/>
      <c r="D526"/>
      <c r="E526"/>
      <c r="H526"/>
    </row>
    <row r="527" spans="1:8" s="4" customFormat="1" x14ac:dyDescent="0.25">
      <c r="A527"/>
      <c r="D527"/>
      <c r="E527"/>
      <c r="H527"/>
    </row>
    <row r="528" spans="1:8" s="4" customFormat="1" x14ac:dyDescent="0.25">
      <c r="A528"/>
      <c r="D528"/>
      <c r="E528"/>
      <c r="H528"/>
    </row>
    <row r="529" spans="1:8" s="4" customFormat="1" x14ac:dyDescent="0.25">
      <c r="A529"/>
      <c r="D529"/>
      <c r="E529"/>
      <c r="H529"/>
    </row>
    <row r="530" spans="1:8" s="4" customFormat="1" x14ac:dyDescent="0.25">
      <c r="A530"/>
      <c r="D530"/>
      <c r="E530"/>
      <c r="H530"/>
    </row>
    <row r="531" spans="1:8" s="4" customFormat="1" x14ac:dyDescent="0.25">
      <c r="A531"/>
      <c r="D531"/>
      <c r="E531"/>
      <c r="H531"/>
    </row>
    <row r="532" spans="1:8" s="4" customFormat="1" x14ac:dyDescent="0.25">
      <c r="A532"/>
      <c r="D532"/>
      <c r="E532"/>
      <c r="H532"/>
    </row>
    <row r="533" spans="1:8" s="4" customFormat="1" x14ac:dyDescent="0.25">
      <c r="A533"/>
      <c r="D533"/>
      <c r="E533"/>
      <c r="H533"/>
    </row>
    <row r="534" spans="1:8" s="4" customFormat="1" x14ac:dyDescent="0.25">
      <c r="A534"/>
      <c r="D534"/>
      <c r="E534"/>
      <c r="H534"/>
    </row>
    <row r="535" spans="1:8" s="4" customFormat="1" x14ac:dyDescent="0.25">
      <c r="A535"/>
      <c r="D535"/>
      <c r="E535"/>
      <c r="H535"/>
    </row>
    <row r="536" spans="1:8" s="4" customFormat="1" x14ac:dyDescent="0.25">
      <c r="A536"/>
      <c r="D536"/>
      <c r="E536"/>
      <c r="H536"/>
    </row>
    <row r="537" spans="1:8" s="4" customFormat="1" x14ac:dyDescent="0.25">
      <c r="A537"/>
      <c r="D537"/>
      <c r="E537"/>
      <c r="H537"/>
    </row>
    <row r="538" spans="1:8" s="4" customFormat="1" x14ac:dyDescent="0.25">
      <c r="A538"/>
      <c r="D538"/>
      <c r="E538"/>
      <c r="H538"/>
    </row>
    <row r="539" spans="1:8" s="4" customFormat="1" x14ac:dyDescent="0.25">
      <c r="A539"/>
      <c r="D539"/>
      <c r="E539"/>
      <c r="H539"/>
    </row>
    <row r="540" spans="1:8" s="4" customFormat="1" x14ac:dyDescent="0.25">
      <c r="A540"/>
      <c r="D540"/>
      <c r="E540"/>
      <c r="H540"/>
    </row>
    <row r="541" spans="1:8" s="4" customFormat="1" x14ac:dyDescent="0.25">
      <c r="A541"/>
      <c r="D541"/>
      <c r="E541"/>
      <c r="H541"/>
    </row>
    <row r="542" spans="1:8" s="4" customFormat="1" x14ac:dyDescent="0.25">
      <c r="A542"/>
      <c r="D542"/>
      <c r="E542"/>
      <c r="H542"/>
    </row>
    <row r="543" spans="1:8" s="4" customFormat="1" x14ac:dyDescent="0.25">
      <c r="A543"/>
      <c r="D543"/>
      <c r="E543"/>
      <c r="H543"/>
    </row>
    <row r="544" spans="1:8" s="4" customFormat="1" x14ac:dyDescent="0.25">
      <c r="A544"/>
      <c r="D544"/>
      <c r="E544"/>
      <c r="H544"/>
    </row>
    <row r="545" spans="1:8" s="4" customFormat="1" x14ac:dyDescent="0.25">
      <c r="A545"/>
      <c r="D545"/>
      <c r="E545"/>
      <c r="H545"/>
    </row>
    <row r="546" spans="1:8" s="4" customFormat="1" x14ac:dyDescent="0.25">
      <c r="A546"/>
      <c r="D546"/>
      <c r="E546"/>
      <c r="H546"/>
    </row>
    <row r="547" spans="1:8" s="4" customFormat="1" x14ac:dyDescent="0.25">
      <c r="A547"/>
      <c r="D547"/>
      <c r="E547"/>
      <c r="H547"/>
    </row>
    <row r="548" spans="1:8" s="4" customFormat="1" x14ac:dyDescent="0.25">
      <c r="A548"/>
      <c r="D548"/>
      <c r="E548"/>
      <c r="H548"/>
    </row>
    <row r="549" spans="1:8" s="4" customFormat="1" x14ac:dyDescent="0.25">
      <c r="A549"/>
      <c r="D549"/>
      <c r="E549"/>
      <c r="H549"/>
    </row>
    <row r="550" spans="1:8" s="4" customFormat="1" x14ac:dyDescent="0.25">
      <c r="A550"/>
      <c r="D550"/>
      <c r="E550"/>
      <c r="H550"/>
    </row>
    <row r="551" spans="1:8" s="4" customFormat="1" x14ac:dyDescent="0.25">
      <c r="A551"/>
      <c r="D551"/>
      <c r="E551"/>
      <c r="H551"/>
    </row>
    <row r="552" spans="1:8" s="4" customFormat="1" x14ac:dyDescent="0.25">
      <c r="A552"/>
      <c r="D552"/>
      <c r="E552"/>
      <c r="H552"/>
    </row>
    <row r="553" spans="1:8" s="4" customFormat="1" x14ac:dyDescent="0.25">
      <c r="A553"/>
      <c r="D553"/>
      <c r="E553"/>
      <c r="H553"/>
    </row>
    <row r="554" spans="1:8" s="4" customFormat="1" x14ac:dyDescent="0.25">
      <c r="A554"/>
      <c r="D554"/>
      <c r="E554"/>
      <c r="H554"/>
    </row>
    <row r="555" spans="1:8" s="4" customFormat="1" x14ac:dyDescent="0.25">
      <c r="A555"/>
      <c r="D555"/>
      <c r="E555"/>
      <c r="H555"/>
    </row>
    <row r="556" spans="1:8" s="4" customFormat="1" x14ac:dyDescent="0.25">
      <c r="A556"/>
      <c r="D556"/>
      <c r="E556"/>
      <c r="H556"/>
    </row>
    <row r="557" spans="1:8" s="4" customFormat="1" x14ac:dyDescent="0.25">
      <c r="A557"/>
      <c r="D557"/>
      <c r="E557"/>
      <c r="H557"/>
    </row>
    <row r="558" spans="1:8" s="4" customFormat="1" x14ac:dyDescent="0.25">
      <c r="A558"/>
      <c r="D558"/>
      <c r="E558"/>
      <c r="H558"/>
    </row>
    <row r="559" spans="1:8" s="4" customFormat="1" x14ac:dyDescent="0.25">
      <c r="A559"/>
      <c r="D559"/>
      <c r="E559"/>
      <c r="H559"/>
    </row>
    <row r="560" spans="1:8" s="4" customFormat="1" x14ac:dyDescent="0.25">
      <c r="A560"/>
      <c r="D560"/>
      <c r="E560"/>
      <c r="H560"/>
    </row>
    <row r="561" spans="1:8" s="4" customFormat="1" x14ac:dyDescent="0.25">
      <c r="A561"/>
      <c r="D561"/>
      <c r="E561"/>
      <c r="H561"/>
    </row>
    <row r="562" spans="1:8" s="4" customFormat="1" x14ac:dyDescent="0.25">
      <c r="A562"/>
      <c r="D562"/>
      <c r="E562"/>
      <c r="H562"/>
    </row>
    <row r="563" spans="1:8" s="4" customFormat="1" x14ac:dyDescent="0.25">
      <c r="A563"/>
      <c r="D563"/>
      <c r="E563"/>
      <c r="H563"/>
    </row>
    <row r="564" spans="1:8" s="4" customFormat="1" x14ac:dyDescent="0.25">
      <c r="A564"/>
      <c r="D564"/>
      <c r="E564"/>
      <c r="H564"/>
    </row>
    <row r="565" spans="1:8" s="4" customFormat="1" x14ac:dyDescent="0.25">
      <c r="A565"/>
      <c r="D565"/>
      <c r="E565"/>
      <c r="H565"/>
    </row>
    <row r="566" spans="1:8" s="4" customFormat="1" x14ac:dyDescent="0.25">
      <c r="A566"/>
      <c r="D566"/>
      <c r="E566"/>
      <c r="H566"/>
    </row>
    <row r="567" spans="1:8" s="4" customFormat="1" x14ac:dyDescent="0.25">
      <c r="A567"/>
      <c r="D567"/>
      <c r="E567"/>
      <c r="H567"/>
    </row>
    <row r="568" spans="1:8" s="4" customFormat="1" x14ac:dyDescent="0.25">
      <c r="A568"/>
      <c r="D568"/>
      <c r="E568"/>
      <c r="H568"/>
    </row>
    <row r="569" spans="1:8" s="4" customFormat="1" x14ac:dyDescent="0.25">
      <c r="A569"/>
      <c r="D569"/>
      <c r="E569"/>
      <c r="H569"/>
    </row>
    <row r="570" spans="1:8" s="4" customFormat="1" x14ac:dyDescent="0.25">
      <c r="A570"/>
      <c r="D570"/>
      <c r="E570"/>
      <c r="H570"/>
    </row>
    <row r="571" spans="1:8" s="4" customFormat="1" x14ac:dyDescent="0.25">
      <c r="A571"/>
      <c r="D571"/>
      <c r="E571"/>
      <c r="H571"/>
    </row>
    <row r="572" spans="1:8" s="4" customFormat="1" x14ac:dyDescent="0.25">
      <c r="A572"/>
      <c r="D572"/>
      <c r="E572"/>
      <c r="H572"/>
    </row>
    <row r="573" spans="1:8" s="4" customFormat="1" x14ac:dyDescent="0.25">
      <c r="A573"/>
      <c r="D573"/>
      <c r="E573"/>
      <c r="H573"/>
    </row>
    <row r="574" spans="1:8" s="4" customFormat="1" x14ac:dyDescent="0.25">
      <c r="A574"/>
      <c r="D574"/>
      <c r="E574"/>
      <c r="H574"/>
    </row>
    <row r="575" spans="1:8" s="4" customFormat="1" x14ac:dyDescent="0.25">
      <c r="A575"/>
      <c r="D575"/>
      <c r="E575"/>
      <c r="H575"/>
    </row>
    <row r="576" spans="1:8" s="4" customFormat="1" x14ac:dyDescent="0.25">
      <c r="A576"/>
      <c r="D576"/>
      <c r="E576"/>
      <c r="H576"/>
    </row>
    <row r="577" spans="1:8" s="4" customFormat="1" x14ac:dyDescent="0.25">
      <c r="A577"/>
      <c r="D577"/>
      <c r="E577"/>
      <c r="H577"/>
    </row>
    <row r="578" spans="1:8" s="4" customFormat="1" x14ac:dyDescent="0.25">
      <c r="A578"/>
      <c r="D578"/>
      <c r="E578"/>
      <c r="H578"/>
    </row>
    <row r="579" spans="1:8" s="4" customFormat="1" x14ac:dyDescent="0.25">
      <c r="A579"/>
      <c r="D579"/>
      <c r="E579"/>
      <c r="H579"/>
    </row>
    <row r="580" spans="1:8" s="4" customFormat="1" x14ac:dyDescent="0.25">
      <c r="A580"/>
      <c r="D580"/>
      <c r="E580"/>
      <c r="H580"/>
    </row>
    <row r="581" spans="1:8" s="4" customFormat="1" x14ac:dyDescent="0.25">
      <c r="A581"/>
      <c r="D581"/>
      <c r="E581"/>
      <c r="H581"/>
    </row>
    <row r="582" spans="1:8" s="4" customFormat="1" x14ac:dyDescent="0.25">
      <c r="A582"/>
      <c r="D582"/>
      <c r="E582"/>
      <c r="H582"/>
    </row>
    <row r="583" spans="1:8" s="4" customFormat="1" x14ac:dyDescent="0.25">
      <c r="A583"/>
      <c r="D583"/>
      <c r="E583"/>
      <c r="H583"/>
    </row>
    <row r="584" spans="1:8" s="4" customFormat="1" x14ac:dyDescent="0.25">
      <c r="A584"/>
      <c r="D584"/>
      <c r="E584"/>
      <c r="H584"/>
    </row>
    <row r="585" spans="1:8" s="4" customFormat="1" x14ac:dyDescent="0.25">
      <c r="A585"/>
      <c r="D585"/>
      <c r="E585"/>
      <c r="H585"/>
    </row>
    <row r="586" spans="1:8" s="4" customFormat="1" x14ac:dyDescent="0.25">
      <c r="A586"/>
      <c r="D586"/>
      <c r="E586"/>
      <c r="H586"/>
    </row>
    <row r="587" spans="1:8" s="4" customFormat="1" x14ac:dyDescent="0.25">
      <c r="A587"/>
      <c r="D587"/>
      <c r="E587"/>
      <c r="H587"/>
    </row>
    <row r="588" spans="1:8" s="4" customFormat="1" x14ac:dyDescent="0.25">
      <c r="A588"/>
      <c r="D588"/>
      <c r="E588"/>
      <c r="H588"/>
    </row>
    <row r="589" spans="1:8" s="4" customFormat="1" x14ac:dyDescent="0.25">
      <c r="A589"/>
      <c r="D589"/>
      <c r="E589"/>
      <c r="H589"/>
    </row>
    <row r="590" spans="1:8" s="4" customFormat="1" x14ac:dyDescent="0.25">
      <c r="A590"/>
      <c r="D590"/>
      <c r="E590"/>
      <c r="H590"/>
    </row>
    <row r="591" spans="1:8" s="4" customFormat="1" x14ac:dyDescent="0.25">
      <c r="A591"/>
      <c r="D591"/>
      <c r="E591"/>
      <c r="H591"/>
    </row>
    <row r="592" spans="1:8" s="4" customFormat="1" x14ac:dyDescent="0.25">
      <c r="A592"/>
      <c r="D592"/>
      <c r="E592"/>
      <c r="H592"/>
    </row>
    <row r="593" spans="1:8" s="4" customFormat="1" x14ac:dyDescent="0.25">
      <c r="A593"/>
      <c r="D593"/>
      <c r="E593"/>
      <c r="H593"/>
    </row>
    <row r="594" spans="1:8" s="4" customFormat="1" x14ac:dyDescent="0.25">
      <c r="A594"/>
      <c r="D594"/>
      <c r="E594"/>
      <c r="H594"/>
    </row>
    <row r="595" spans="1:8" s="4" customFormat="1" x14ac:dyDescent="0.25">
      <c r="A595"/>
      <c r="D595"/>
      <c r="E595"/>
      <c r="H595"/>
    </row>
    <row r="596" spans="1:8" s="4" customFormat="1" x14ac:dyDescent="0.25">
      <c r="A596"/>
      <c r="D596"/>
      <c r="E596"/>
      <c r="H596"/>
    </row>
    <row r="597" spans="1:8" s="4" customFormat="1" x14ac:dyDescent="0.25">
      <c r="A597"/>
      <c r="D597"/>
      <c r="E597"/>
      <c r="H597"/>
    </row>
    <row r="598" spans="1:8" s="4" customFormat="1" x14ac:dyDescent="0.25">
      <c r="A598"/>
      <c r="D598"/>
      <c r="E598"/>
      <c r="H598"/>
    </row>
    <row r="599" spans="1:8" s="4" customFormat="1" x14ac:dyDescent="0.25">
      <c r="A599"/>
      <c r="D599"/>
      <c r="E599"/>
      <c r="H599"/>
    </row>
    <row r="600" spans="1:8" s="4" customFormat="1" x14ac:dyDescent="0.25">
      <c r="A600"/>
      <c r="D600"/>
      <c r="E600"/>
      <c r="H600"/>
    </row>
    <row r="601" spans="1:8" s="4" customFormat="1" x14ac:dyDescent="0.25">
      <c r="A601"/>
      <c r="D601"/>
      <c r="E601"/>
      <c r="H601"/>
    </row>
    <row r="602" spans="1:8" s="4" customFormat="1" x14ac:dyDescent="0.25">
      <c r="A602"/>
      <c r="D602"/>
      <c r="E602"/>
      <c r="H602"/>
    </row>
    <row r="603" spans="1:8" s="4" customFormat="1" x14ac:dyDescent="0.25">
      <c r="A603"/>
      <c r="D603"/>
      <c r="E603"/>
      <c r="H603"/>
    </row>
    <row r="604" spans="1:8" s="4" customFormat="1" x14ac:dyDescent="0.25">
      <c r="A604"/>
      <c r="D604"/>
      <c r="E604"/>
      <c r="H604"/>
    </row>
    <row r="605" spans="1:8" s="4" customFormat="1" x14ac:dyDescent="0.25">
      <c r="A605"/>
      <c r="D605"/>
      <c r="E605"/>
      <c r="H605"/>
    </row>
    <row r="606" spans="1:8" s="4" customFormat="1" x14ac:dyDescent="0.25">
      <c r="A606"/>
      <c r="D606"/>
      <c r="E606"/>
      <c r="H606"/>
    </row>
    <row r="607" spans="1:8" s="4" customFormat="1" x14ac:dyDescent="0.25">
      <c r="A607"/>
      <c r="D607"/>
      <c r="E607"/>
      <c r="H607"/>
    </row>
    <row r="608" spans="1:8" s="4" customFormat="1" x14ac:dyDescent="0.25">
      <c r="A608"/>
      <c r="D608"/>
      <c r="E608"/>
      <c r="H608"/>
    </row>
    <row r="609" spans="1:8" s="4" customFormat="1" x14ac:dyDescent="0.25">
      <c r="A609"/>
      <c r="D609"/>
      <c r="E609"/>
      <c r="H609"/>
    </row>
    <row r="610" spans="1:8" s="4" customFormat="1" x14ac:dyDescent="0.25">
      <c r="A610"/>
      <c r="D610"/>
      <c r="E610"/>
      <c r="H610"/>
    </row>
    <row r="611" spans="1:8" s="4" customFormat="1" x14ac:dyDescent="0.25">
      <c r="A611"/>
      <c r="D611"/>
      <c r="E611"/>
      <c r="H611"/>
    </row>
    <row r="612" spans="1:8" s="4" customFormat="1" x14ac:dyDescent="0.25">
      <c r="A612"/>
      <c r="D612"/>
      <c r="E612"/>
      <c r="H612"/>
    </row>
    <row r="613" spans="1:8" s="4" customFormat="1" x14ac:dyDescent="0.25">
      <c r="A613"/>
      <c r="D613"/>
      <c r="E613"/>
      <c r="H613"/>
    </row>
    <row r="614" spans="1:8" s="4" customFormat="1" x14ac:dyDescent="0.25">
      <c r="A614"/>
      <c r="D614"/>
      <c r="E614"/>
      <c r="H614"/>
    </row>
    <row r="615" spans="1:8" s="4" customFormat="1" x14ac:dyDescent="0.25">
      <c r="A615"/>
      <c r="D615"/>
      <c r="E615"/>
      <c r="H615"/>
    </row>
    <row r="616" spans="1:8" s="4" customFormat="1" x14ac:dyDescent="0.25">
      <c r="A616"/>
      <c r="D616"/>
      <c r="E616"/>
      <c r="H616"/>
    </row>
    <row r="617" spans="1:8" s="4" customFormat="1" x14ac:dyDescent="0.25">
      <c r="A617"/>
      <c r="D617"/>
      <c r="E617"/>
      <c r="H617"/>
    </row>
    <row r="618" spans="1:8" s="4" customFormat="1" x14ac:dyDescent="0.25">
      <c r="A618"/>
      <c r="D618"/>
      <c r="E618"/>
      <c r="H618"/>
    </row>
    <row r="619" spans="1:8" s="4" customFormat="1" x14ac:dyDescent="0.25">
      <c r="A619"/>
      <c r="D619"/>
      <c r="E619"/>
      <c r="H619"/>
    </row>
    <row r="620" spans="1:8" s="4" customFormat="1" x14ac:dyDescent="0.25">
      <c r="A620"/>
      <c r="D620"/>
      <c r="E620"/>
      <c r="H620"/>
    </row>
    <row r="621" spans="1:8" s="4" customFormat="1" x14ac:dyDescent="0.25">
      <c r="A621"/>
      <c r="D621"/>
      <c r="E621"/>
      <c r="H621"/>
    </row>
    <row r="622" spans="1:8" s="4" customFormat="1" x14ac:dyDescent="0.25">
      <c r="A622"/>
      <c r="D622"/>
      <c r="E622"/>
      <c r="H622"/>
    </row>
    <row r="623" spans="1:8" s="4" customFormat="1" x14ac:dyDescent="0.25">
      <c r="A623"/>
      <c r="D623"/>
      <c r="E623"/>
      <c r="H623"/>
    </row>
    <row r="624" spans="1:8" s="4" customFormat="1" x14ac:dyDescent="0.25">
      <c r="A624"/>
      <c r="D624"/>
      <c r="E624"/>
      <c r="H624"/>
    </row>
    <row r="625" spans="1:8" s="4" customFormat="1" x14ac:dyDescent="0.25">
      <c r="A625"/>
      <c r="D625"/>
      <c r="E625"/>
      <c r="H625"/>
    </row>
    <row r="626" spans="1:8" s="4" customFormat="1" x14ac:dyDescent="0.25">
      <c r="A626"/>
      <c r="D626"/>
      <c r="E626"/>
      <c r="H626"/>
    </row>
    <row r="627" spans="1:8" s="4" customFormat="1" x14ac:dyDescent="0.25">
      <c r="A627"/>
      <c r="D627"/>
      <c r="E627"/>
      <c r="H627"/>
    </row>
    <row r="628" spans="1:8" s="4" customFormat="1" x14ac:dyDescent="0.25">
      <c r="A628"/>
      <c r="D628"/>
      <c r="E628"/>
      <c r="H628"/>
    </row>
    <row r="629" spans="1:8" s="4" customFormat="1" x14ac:dyDescent="0.25">
      <c r="A629"/>
      <c r="D629"/>
      <c r="E629"/>
      <c r="H629"/>
    </row>
    <row r="630" spans="1:8" s="4" customFormat="1" x14ac:dyDescent="0.25">
      <c r="A630"/>
      <c r="D630"/>
      <c r="E630"/>
      <c r="H630"/>
    </row>
    <row r="631" spans="1:8" s="4" customFormat="1" x14ac:dyDescent="0.25">
      <c r="A631"/>
      <c r="D631"/>
      <c r="E631"/>
      <c r="H631"/>
    </row>
    <row r="632" spans="1:8" s="4" customFormat="1" x14ac:dyDescent="0.25">
      <c r="A632"/>
      <c r="D632"/>
      <c r="E632"/>
      <c r="H632"/>
    </row>
    <row r="633" spans="1:8" s="4" customFormat="1" x14ac:dyDescent="0.25">
      <c r="A633"/>
      <c r="D633"/>
      <c r="E633"/>
      <c r="H633"/>
    </row>
    <row r="634" spans="1:8" s="4" customFormat="1" x14ac:dyDescent="0.25">
      <c r="A634"/>
      <c r="D634"/>
      <c r="E634"/>
      <c r="H634"/>
    </row>
    <row r="635" spans="1:8" s="4" customFormat="1" x14ac:dyDescent="0.25">
      <c r="A635"/>
      <c r="D635"/>
      <c r="E635"/>
      <c r="H635"/>
    </row>
    <row r="636" spans="1:8" s="4" customFormat="1" x14ac:dyDescent="0.25">
      <c r="A636"/>
      <c r="D636"/>
      <c r="E636"/>
      <c r="H636"/>
    </row>
    <row r="637" spans="1:8" s="4" customFormat="1" x14ac:dyDescent="0.25">
      <c r="A637"/>
      <c r="D637"/>
      <c r="E637"/>
      <c r="H637"/>
    </row>
    <row r="638" spans="1:8" s="4" customFormat="1" x14ac:dyDescent="0.25">
      <c r="A638"/>
      <c r="D638"/>
      <c r="E638"/>
      <c r="H638"/>
    </row>
    <row r="639" spans="1:8" s="4" customFormat="1" x14ac:dyDescent="0.25">
      <c r="A639"/>
      <c r="D639"/>
      <c r="E639"/>
      <c r="H639"/>
    </row>
    <row r="640" spans="1:8" s="4" customFormat="1" x14ac:dyDescent="0.25">
      <c r="A640"/>
      <c r="D640"/>
      <c r="E640"/>
      <c r="H640"/>
    </row>
    <row r="641" spans="1:8" s="4" customFormat="1" x14ac:dyDescent="0.25">
      <c r="A641"/>
      <c r="D641"/>
      <c r="E641"/>
      <c r="H641"/>
    </row>
    <row r="642" spans="1:8" s="4" customFormat="1" x14ac:dyDescent="0.25">
      <c r="A642"/>
      <c r="D642"/>
      <c r="E642"/>
      <c r="H642"/>
    </row>
    <row r="643" spans="1:8" s="4" customFormat="1" x14ac:dyDescent="0.25">
      <c r="A643"/>
      <c r="D643"/>
      <c r="E643"/>
      <c r="H643"/>
    </row>
    <row r="644" spans="1:8" s="4" customFormat="1" x14ac:dyDescent="0.25">
      <c r="A644"/>
      <c r="D644"/>
      <c r="E644"/>
      <c r="H644"/>
    </row>
    <row r="645" spans="1:8" s="4" customFormat="1" x14ac:dyDescent="0.25">
      <c r="A645"/>
      <c r="D645"/>
      <c r="E645"/>
      <c r="H645"/>
    </row>
    <row r="646" spans="1:8" s="4" customFormat="1" x14ac:dyDescent="0.25">
      <c r="A646"/>
      <c r="D646"/>
      <c r="E646"/>
      <c r="H646"/>
    </row>
    <row r="647" spans="1:8" s="4" customFormat="1" x14ac:dyDescent="0.25">
      <c r="A647"/>
      <c r="D647"/>
      <c r="E647"/>
      <c r="H647"/>
    </row>
    <row r="648" spans="1:8" s="4" customFormat="1" x14ac:dyDescent="0.25">
      <c r="A648"/>
      <c r="D648"/>
      <c r="E648"/>
      <c r="H648"/>
    </row>
    <row r="649" spans="1:8" s="4" customFormat="1" x14ac:dyDescent="0.25">
      <c r="A649"/>
      <c r="D649"/>
      <c r="E649"/>
      <c r="H649"/>
    </row>
    <row r="650" spans="1:8" s="4" customFormat="1" x14ac:dyDescent="0.25">
      <c r="A650"/>
      <c r="D650"/>
      <c r="E650"/>
      <c r="H650"/>
    </row>
    <row r="651" spans="1:8" s="4" customFormat="1" x14ac:dyDescent="0.25">
      <c r="A651"/>
      <c r="D651"/>
      <c r="E651"/>
      <c r="H651"/>
    </row>
    <row r="652" spans="1:8" s="4" customFormat="1" x14ac:dyDescent="0.25">
      <c r="A652"/>
      <c r="D652"/>
      <c r="E652"/>
      <c r="H652"/>
    </row>
    <row r="653" spans="1:8" s="4" customFormat="1" x14ac:dyDescent="0.25">
      <c r="A653"/>
      <c r="D653"/>
      <c r="E653"/>
      <c r="H653"/>
    </row>
    <row r="654" spans="1:8" s="4" customFormat="1" x14ac:dyDescent="0.25">
      <c r="A654"/>
      <c r="D654"/>
      <c r="E654"/>
      <c r="H654"/>
    </row>
    <row r="655" spans="1:8" s="4" customFormat="1" x14ac:dyDescent="0.25">
      <c r="A655"/>
      <c r="D655"/>
      <c r="E655"/>
      <c r="H655"/>
    </row>
    <row r="656" spans="1:8" s="4" customFormat="1" x14ac:dyDescent="0.25">
      <c r="A656"/>
      <c r="D656"/>
      <c r="E656"/>
      <c r="H656"/>
    </row>
    <row r="657" spans="1:8" s="4" customFormat="1" x14ac:dyDescent="0.25">
      <c r="A657"/>
      <c r="D657"/>
      <c r="E657"/>
      <c r="H657"/>
    </row>
    <row r="658" spans="1:8" s="4" customFormat="1" x14ac:dyDescent="0.25">
      <c r="A658"/>
      <c r="D658"/>
      <c r="E658"/>
      <c r="H658"/>
    </row>
    <row r="659" spans="1:8" s="4" customFormat="1" x14ac:dyDescent="0.25">
      <c r="A659"/>
      <c r="D659"/>
      <c r="E659"/>
      <c r="H659"/>
    </row>
    <row r="660" spans="1:8" s="4" customFormat="1" x14ac:dyDescent="0.25">
      <c r="A660"/>
      <c r="D660"/>
      <c r="E660"/>
      <c r="H660"/>
    </row>
    <row r="661" spans="1:8" s="4" customFormat="1" x14ac:dyDescent="0.25">
      <c r="A661"/>
      <c r="D661"/>
      <c r="E661"/>
      <c r="H661"/>
    </row>
    <row r="662" spans="1:8" s="4" customFormat="1" x14ac:dyDescent="0.25">
      <c r="A662"/>
      <c r="D662"/>
      <c r="E662"/>
      <c r="H662"/>
    </row>
    <row r="663" spans="1:8" s="4" customFormat="1" x14ac:dyDescent="0.25">
      <c r="A663"/>
      <c r="D663"/>
      <c r="E663"/>
      <c r="H663"/>
    </row>
    <row r="664" spans="1:8" s="4" customFormat="1" x14ac:dyDescent="0.25">
      <c r="A664"/>
      <c r="D664"/>
      <c r="E664"/>
      <c r="H664"/>
    </row>
    <row r="665" spans="1:8" s="4" customFormat="1" x14ac:dyDescent="0.25">
      <c r="A665"/>
      <c r="D665"/>
      <c r="E665"/>
      <c r="H665"/>
    </row>
    <row r="666" spans="1:8" s="4" customFormat="1" x14ac:dyDescent="0.25">
      <c r="A666"/>
      <c r="D666"/>
      <c r="E666"/>
      <c r="H666"/>
    </row>
    <row r="667" spans="1:8" s="4" customFormat="1" x14ac:dyDescent="0.25">
      <c r="A667"/>
      <c r="D667"/>
      <c r="E667"/>
      <c r="H667"/>
    </row>
    <row r="668" spans="1:8" s="4" customFormat="1" x14ac:dyDescent="0.25">
      <c r="A668"/>
      <c r="D668"/>
      <c r="E668"/>
      <c r="H668"/>
    </row>
    <row r="669" spans="1:8" s="4" customFormat="1" x14ac:dyDescent="0.25">
      <c r="A669"/>
      <c r="D669"/>
      <c r="E669"/>
      <c r="H669"/>
    </row>
    <row r="670" spans="1:8" s="4" customFormat="1" x14ac:dyDescent="0.25">
      <c r="A670"/>
      <c r="D670"/>
      <c r="E670"/>
      <c r="H670"/>
    </row>
    <row r="671" spans="1:8" s="4" customFormat="1" x14ac:dyDescent="0.25">
      <c r="A671"/>
      <c r="D671"/>
      <c r="E671"/>
      <c r="H671"/>
    </row>
    <row r="672" spans="1:8" s="4" customFormat="1" x14ac:dyDescent="0.25">
      <c r="A672"/>
      <c r="D672"/>
      <c r="E672"/>
      <c r="H672"/>
    </row>
    <row r="673" spans="1:8" s="4" customFormat="1" x14ac:dyDescent="0.25">
      <c r="A673"/>
      <c r="D673"/>
      <c r="E673"/>
      <c r="H673"/>
    </row>
    <row r="674" spans="1:8" s="4" customFormat="1" x14ac:dyDescent="0.25">
      <c r="A674"/>
      <c r="D674"/>
      <c r="E674"/>
      <c r="H674"/>
    </row>
    <row r="675" spans="1:8" s="4" customFormat="1" x14ac:dyDescent="0.25">
      <c r="A675"/>
      <c r="D675"/>
      <c r="E675"/>
      <c r="H675"/>
    </row>
    <row r="676" spans="1:8" s="4" customFormat="1" x14ac:dyDescent="0.25">
      <c r="A676"/>
      <c r="D676"/>
      <c r="E676"/>
      <c r="H676"/>
    </row>
    <row r="677" spans="1:8" s="4" customFormat="1" x14ac:dyDescent="0.25">
      <c r="A677"/>
      <c r="D677"/>
      <c r="E677"/>
      <c r="H677"/>
    </row>
    <row r="678" spans="1:8" s="4" customFormat="1" x14ac:dyDescent="0.25">
      <c r="A678"/>
      <c r="D678"/>
      <c r="E678"/>
      <c r="H678"/>
    </row>
    <row r="679" spans="1:8" s="4" customFormat="1" x14ac:dyDescent="0.25">
      <c r="A679"/>
      <c r="D679"/>
      <c r="E679"/>
      <c r="H679"/>
    </row>
    <row r="680" spans="1:8" s="4" customFormat="1" x14ac:dyDescent="0.25">
      <c r="A680"/>
      <c r="D680"/>
      <c r="E680"/>
      <c r="H680"/>
    </row>
    <row r="681" spans="1:8" s="4" customFormat="1" x14ac:dyDescent="0.25">
      <c r="A681"/>
      <c r="D681"/>
      <c r="E681"/>
      <c r="H681"/>
    </row>
    <row r="682" spans="1:8" s="4" customFormat="1" x14ac:dyDescent="0.25">
      <c r="A682"/>
      <c r="D682"/>
      <c r="E682"/>
      <c r="H682"/>
    </row>
    <row r="683" spans="1:8" s="4" customFormat="1" x14ac:dyDescent="0.25">
      <c r="A683"/>
      <c r="D683"/>
      <c r="E683"/>
      <c r="H683"/>
    </row>
    <row r="684" spans="1:8" s="4" customFormat="1" x14ac:dyDescent="0.25">
      <c r="A684"/>
      <c r="D684"/>
      <c r="E684"/>
      <c r="H684"/>
    </row>
    <row r="685" spans="1:8" s="4" customFormat="1" x14ac:dyDescent="0.25">
      <c r="A685"/>
      <c r="D685"/>
      <c r="E685"/>
      <c r="H685"/>
    </row>
    <row r="686" spans="1:8" s="4" customFormat="1" x14ac:dyDescent="0.25">
      <c r="A686"/>
      <c r="D686"/>
      <c r="E686"/>
      <c r="H686"/>
    </row>
    <row r="687" spans="1:8" s="4" customFormat="1" x14ac:dyDescent="0.25">
      <c r="A687"/>
      <c r="D687"/>
      <c r="E687"/>
      <c r="H687"/>
    </row>
    <row r="688" spans="1:8" s="4" customFormat="1" x14ac:dyDescent="0.25">
      <c r="A688"/>
      <c r="D688"/>
      <c r="E688"/>
      <c r="H688"/>
    </row>
    <row r="689" spans="1:8" s="4" customFormat="1" x14ac:dyDescent="0.25">
      <c r="A689"/>
      <c r="D689"/>
      <c r="E689"/>
      <c r="H689"/>
    </row>
    <row r="690" spans="1:8" s="4" customFormat="1" x14ac:dyDescent="0.25">
      <c r="A690"/>
      <c r="D690"/>
      <c r="E690"/>
      <c r="H690"/>
    </row>
    <row r="691" spans="1:8" s="4" customFormat="1" x14ac:dyDescent="0.25">
      <c r="A691"/>
      <c r="D691"/>
      <c r="E691"/>
      <c r="H691"/>
    </row>
    <row r="692" spans="1:8" s="4" customFormat="1" x14ac:dyDescent="0.25">
      <c r="A692"/>
      <c r="D692"/>
      <c r="E692"/>
      <c r="H692"/>
    </row>
    <row r="693" spans="1:8" s="4" customFormat="1" x14ac:dyDescent="0.25">
      <c r="A693"/>
      <c r="D693"/>
      <c r="E693"/>
      <c r="H693"/>
    </row>
    <row r="694" spans="1:8" s="4" customFormat="1" x14ac:dyDescent="0.25">
      <c r="A694"/>
      <c r="D694"/>
      <c r="E694"/>
      <c r="H694"/>
    </row>
    <row r="695" spans="1:8" s="4" customFormat="1" x14ac:dyDescent="0.25">
      <c r="A695"/>
      <c r="D695"/>
      <c r="E695"/>
      <c r="H695"/>
    </row>
    <row r="696" spans="1:8" s="4" customFormat="1" x14ac:dyDescent="0.25">
      <c r="A696"/>
      <c r="D696"/>
      <c r="E696"/>
      <c r="H696"/>
    </row>
    <row r="697" spans="1:8" s="4" customFormat="1" x14ac:dyDescent="0.25">
      <c r="A697"/>
      <c r="D697"/>
      <c r="E697"/>
      <c r="H697"/>
    </row>
    <row r="698" spans="1:8" s="4" customFormat="1" x14ac:dyDescent="0.25">
      <c r="A698"/>
      <c r="D698"/>
      <c r="E698"/>
      <c r="H698"/>
    </row>
    <row r="699" spans="1:8" s="4" customFormat="1" x14ac:dyDescent="0.25">
      <c r="A699"/>
      <c r="D699"/>
      <c r="E699"/>
      <c r="H699"/>
    </row>
    <row r="700" spans="1:8" s="4" customFormat="1" x14ac:dyDescent="0.25">
      <c r="A700"/>
      <c r="D700"/>
      <c r="E700"/>
      <c r="H700"/>
    </row>
    <row r="701" spans="1:8" s="4" customFormat="1" x14ac:dyDescent="0.25">
      <c r="A701"/>
      <c r="D701"/>
      <c r="E701"/>
      <c r="H701"/>
    </row>
    <row r="702" spans="1:8" s="4" customFormat="1" x14ac:dyDescent="0.25">
      <c r="A702"/>
      <c r="D702"/>
      <c r="E702"/>
      <c r="H702"/>
    </row>
    <row r="703" spans="1:8" s="4" customFormat="1" x14ac:dyDescent="0.25">
      <c r="A703"/>
      <c r="D703"/>
      <c r="E703"/>
      <c r="H703"/>
    </row>
    <row r="704" spans="1:8" s="4" customFormat="1" x14ac:dyDescent="0.25">
      <c r="A704"/>
      <c r="D704"/>
      <c r="E704"/>
      <c r="H704"/>
    </row>
    <row r="705" spans="1:8" s="4" customFormat="1" x14ac:dyDescent="0.25">
      <c r="A705"/>
      <c r="D705"/>
      <c r="E705"/>
      <c r="H705"/>
    </row>
    <row r="706" spans="1:8" s="4" customFormat="1" x14ac:dyDescent="0.25">
      <c r="A706"/>
      <c r="D706"/>
      <c r="E706"/>
      <c r="H706"/>
    </row>
    <row r="707" spans="1:8" s="4" customFormat="1" x14ac:dyDescent="0.25">
      <c r="A707"/>
      <c r="D707"/>
      <c r="E707"/>
      <c r="H707"/>
    </row>
    <row r="708" spans="1:8" s="4" customFormat="1" x14ac:dyDescent="0.25">
      <c r="A708"/>
      <c r="D708"/>
      <c r="E708"/>
      <c r="H708"/>
    </row>
    <row r="709" spans="1:8" s="4" customFormat="1" x14ac:dyDescent="0.25">
      <c r="A709"/>
      <c r="D709"/>
      <c r="E709"/>
      <c r="H709"/>
    </row>
    <row r="710" spans="1:8" s="4" customFormat="1" x14ac:dyDescent="0.25">
      <c r="A710"/>
      <c r="D710"/>
      <c r="E710"/>
      <c r="H710"/>
    </row>
    <row r="711" spans="1:8" s="4" customFormat="1" x14ac:dyDescent="0.25">
      <c r="A711"/>
      <c r="D711"/>
      <c r="E711"/>
      <c r="H711"/>
    </row>
    <row r="712" spans="1:8" s="4" customFormat="1" x14ac:dyDescent="0.25">
      <c r="A712"/>
      <c r="D712"/>
      <c r="E712"/>
      <c r="H712"/>
    </row>
    <row r="713" spans="1:8" s="4" customFormat="1" x14ac:dyDescent="0.25">
      <c r="A713"/>
      <c r="D713"/>
      <c r="E713"/>
      <c r="H713"/>
    </row>
    <row r="714" spans="1:8" s="4" customFormat="1" x14ac:dyDescent="0.25">
      <c r="A714"/>
      <c r="D714"/>
      <c r="E714"/>
      <c r="H714"/>
    </row>
    <row r="715" spans="1:8" s="4" customFormat="1" x14ac:dyDescent="0.25">
      <c r="A715"/>
      <c r="D715"/>
      <c r="E715"/>
      <c r="H715"/>
    </row>
    <row r="716" spans="1:8" s="4" customFormat="1" x14ac:dyDescent="0.25">
      <c r="A716"/>
      <c r="D716"/>
      <c r="E716"/>
      <c r="H716"/>
    </row>
    <row r="717" spans="1:8" s="4" customFormat="1" x14ac:dyDescent="0.25">
      <c r="A717"/>
      <c r="D717"/>
      <c r="E717"/>
      <c r="H717"/>
    </row>
    <row r="718" spans="1:8" s="4" customFormat="1" x14ac:dyDescent="0.25">
      <c r="A718"/>
      <c r="D718"/>
      <c r="E718"/>
      <c r="H718"/>
    </row>
    <row r="719" spans="1:8" s="4" customFormat="1" x14ac:dyDescent="0.25">
      <c r="A719"/>
      <c r="D719"/>
      <c r="E719"/>
      <c r="H719"/>
    </row>
    <row r="720" spans="1:8" s="4" customFormat="1" x14ac:dyDescent="0.25">
      <c r="A720"/>
      <c r="D720"/>
      <c r="E720"/>
      <c r="H720"/>
    </row>
    <row r="721" spans="1:8" s="4" customFormat="1" x14ac:dyDescent="0.25">
      <c r="A721"/>
      <c r="D721"/>
      <c r="E721"/>
      <c r="H721"/>
    </row>
    <row r="722" spans="1:8" s="4" customFormat="1" x14ac:dyDescent="0.25">
      <c r="A722"/>
      <c r="D722"/>
      <c r="E722"/>
      <c r="H722"/>
    </row>
    <row r="723" spans="1:8" s="4" customFormat="1" x14ac:dyDescent="0.25">
      <c r="A723"/>
      <c r="D723"/>
      <c r="E723"/>
      <c r="H723"/>
    </row>
    <row r="724" spans="1:8" s="4" customFormat="1" x14ac:dyDescent="0.25">
      <c r="A724"/>
      <c r="D724"/>
      <c r="E724"/>
      <c r="H724"/>
    </row>
    <row r="725" spans="1:8" s="4" customFormat="1" x14ac:dyDescent="0.25">
      <c r="A725"/>
      <c r="D725"/>
      <c r="E725"/>
      <c r="H725"/>
    </row>
    <row r="726" spans="1:8" s="4" customFormat="1" x14ac:dyDescent="0.25">
      <c r="A726"/>
      <c r="D726"/>
      <c r="E726"/>
      <c r="H726"/>
    </row>
    <row r="727" spans="1:8" s="4" customFormat="1" x14ac:dyDescent="0.25">
      <c r="A727"/>
      <c r="D727"/>
      <c r="E727"/>
      <c r="H727"/>
    </row>
    <row r="728" spans="1:8" s="4" customFormat="1" x14ac:dyDescent="0.25">
      <c r="A728"/>
      <c r="D728"/>
      <c r="E728"/>
      <c r="H728"/>
    </row>
    <row r="729" spans="1:8" s="4" customFormat="1" x14ac:dyDescent="0.25">
      <c r="A729"/>
      <c r="D729"/>
      <c r="E729"/>
      <c r="H729"/>
    </row>
    <row r="730" spans="1:8" s="4" customFormat="1" x14ac:dyDescent="0.25">
      <c r="A730"/>
      <c r="D730"/>
      <c r="E730"/>
      <c r="H730"/>
    </row>
    <row r="731" spans="1:8" s="4" customFormat="1" x14ac:dyDescent="0.25">
      <c r="A731"/>
      <c r="D731"/>
      <c r="E731"/>
      <c r="H731"/>
    </row>
    <row r="732" spans="1:8" s="4" customFormat="1" x14ac:dyDescent="0.25">
      <c r="A732"/>
      <c r="D732"/>
      <c r="E732"/>
      <c r="H732"/>
    </row>
    <row r="733" spans="1:8" s="4" customFormat="1" x14ac:dyDescent="0.25">
      <c r="A733"/>
      <c r="D733"/>
      <c r="E733"/>
      <c r="H733"/>
    </row>
    <row r="734" spans="1:8" s="4" customFormat="1" x14ac:dyDescent="0.25">
      <c r="A734"/>
      <c r="D734"/>
      <c r="E734"/>
      <c r="H734"/>
    </row>
    <row r="735" spans="1:8" s="4" customFormat="1" x14ac:dyDescent="0.25">
      <c r="A735"/>
      <c r="D735"/>
      <c r="E735"/>
      <c r="H735"/>
    </row>
    <row r="736" spans="1:8" s="4" customFormat="1" x14ac:dyDescent="0.25">
      <c r="A736"/>
      <c r="D736"/>
      <c r="E736"/>
      <c r="H736"/>
    </row>
    <row r="737" spans="1:8" s="4" customFormat="1" x14ac:dyDescent="0.25">
      <c r="A737"/>
      <c r="D737"/>
      <c r="E737"/>
      <c r="H737"/>
    </row>
    <row r="738" spans="1:8" s="4" customFormat="1" x14ac:dyDescent="0.25">
      <c r="A738"/>
      <c r="D738"/>
      <c r="E738"/>
      <c r="H738"/>
    </row>
    <row r="739" spans="1:8" s="4" customFormat="1" x14ac:dyDescent="0.25">
      <c r="A739"/>
      <c r="D739"/>
      <c r="E739"/>
      <c r="H739"/>
    </row>
    <row r="740" spans="1:8" s="4" customFormat="1" x14ac:dyDescent="0.25">
      <c r="A740"/>
      <c r="D740"/>
      <c r="E740"/>
      <c r="H740"/>
    </row>
    <row r="741" spans="1:8" s="4" customFormat="1" x14ac:dyDescent="0.25">
      <c r="A741"/>
      <c r="D741"/>
      <c r="E741"/>
      <c r="H741"/>
    </row>
    <row r="742" spans="1:8" s="4" customFormat="1" x14ac:dyDescent="0.25">
      <c r="A742"/>
      <c r="D742"/>
      <c r="E742"/>
      <c r="H742"/>
    </row>
    <row r="743" spans="1:8" s="4" customFormat="1" x14ac:dyDescent="0.25">
      <c r="A743"/>
      <c r="D743"/>
      <c r="E743"/>
      <c r="H743"/>
    </row>
    <row r="744" spans="1:8" s="4" customFormat="1" x14ac:dyDescent="0.25">
      <c r="A744"/>
      <c r="D744"/>
      <c r="E744"/>
      <c r="H744"/>
    </row>
    <row r="745" spans="1:8" s="4" customFormat="1" x14ac:dyDescent="0.25">
      <c r="A745"/>
      <c r="D745"/>
      <c r="E745"/>
      <c r="H745"/>
    </row>
    <row r="746" spans="1:8" s="4" customFormat="1" x14ac:dyDescent="0.25">
      <c r="A746"/>
      <c r="D746"/>
      <c r="E746"/>
      <c r="H746"/>
    </row>
    <row r="747" spans="1:8" s="4" customFormat="1" x14ac:dyDescent="0.25">
      <c r="A747"/>
      <c r="D747"/>
      <c r="E747"/>
      <c r="H747"/>
    </row>
    <row r="748" spans="1:8" s="4" customFormat="1" x14ac:dyDescent="0.25">
      <c r="A748"/>
      <c r="D748"/>
      <c r="E748"/>
      <c r="H748"/>
    </row>
    <row r="749" spans="1:8" s="4" customFormat="1" x14ac:dyDescent="0.25">
      <c r="A749"/>
      <c r="D749"/>
      <c r="E749"/>
      <c r="H749"/>
    </row>
    <row r="750" spans="1:8" s="4" customFormat="1" x14ac:dyDescent="0.25">
      <c r="A750"/>
      <c r="D750"/>
      <c r="E750"/>
      <c r="H750"/>
    </row>
    <row r="751" spans="1:8" s="4" customFormat="1" x14ac:dyDescent="0.25">
      <c r="A751"/>
      <c r="D751"/>
      <c r="E751"/>
      <c r="H751"/>
    </row>
    <row r="752" spans="1:8" s="4" customFormat="1" x14ac:dyDescent="0.25">
      <c r="A752"/>
      <c r="D752"/>
      <c r="E752"/>
      <c r="H752"/>
    </row>
    <row r="753" spans="1:8" s="4" customFormat="1" x14ac:dyDescent="0.25">
      <c r="A753"/>
      <c r="D753"/>
      <c r="E753"/>
      <c r="H753"/>
    </row>
    <row r="754" spans="1:8" s="4" customFormat="1" x14ac:dyDescent="0.25">
      <c r="A754"/>
      <c r="D754"/>
      <c r="E754"/>
      <c r="H754"/>
    </row>
    <row r="755" spans="1:8" s="4" customFormat="1" x14ac:dyDescent="0.25">
      <c r="A755"/>
      <c r="D755"/>
      <c r="E755"/>
      <c r="H755"/>
    </row>
    <row r="756" spans="1:8" s="4" customFormat="1" x14ac:dyDescent="0.25">
      <c r="A756"/>
      <c r="D756"/>
      <c r="E756"/>
      <c r="H756"/>
    </row>
    <row r="757" spans="1:8" s="4" customFormat="1" x14ac:dyDescent="0.25">
      <c r="A757"/>
      <c r="D757"/>
      <c r="E757"/>
      <c r="H757"/>
    </row>
    <row r="758" spans="1:8" s="4" customFormat="1" x14ac:dyDescent="0.25">
      <c r="A758"/>
      <c r="D758"/>
      <c r="E758"/>
      <c r="H758"/>
    </row>
    <row r="759" spans="1:8" s="4" customFormat="1" x14ac:dyDescent="0.25">
      <c r="A759"/>
      <c r="D759"/>
      <c r="E759"/>
      <c r="H759"/>
    </row>
    <row r="760" spans="1:8" s="4" customFormat="1" x14ac:dyDescent="0.25">
      <c r="A760"/>
      <c r="D760"/>
      <c r="E760"/>
      <c r="H760"/>
    </row>
    <row r="761" spans="1:8" s="4" customFormat="1" x14ac:dyDescent="0.25">
      <c r="A761"/>
      <c r="D761"/>
      <c r="E761"/>
      <c r="H761"/>
    </row>
    <row r="762" spans="1:8" s="4" customFormat="1" x14ac:dyDescent="0.25">
      <c r="A762"/>
      <c r="D762"/>
      <c r="E762"/>
      <c r="H762"/>
    </row>
    <row r="763" spans="1:8" s="4" customFormat="1" x14ac:dyDescent="0.25">
      <c r="A763"/>
      <c r="D763"/>
      <c r="E763"/>
      <c r="H763"/>
    </row>
    <row r="764" spans="1:8" s="4" customFormat="1" x14ac:dyDescent="0.25">
      <c r="A764"/>
      <c r="D764"/>
      <c r="E764"/>
      <c r="H764"/>
    </row>
    <row r="765" spans="1:8" s="4" customFormat="1" x14ac:dyDescent="0.25">
      <c r="A765"/>
      <c r="D765"/>
      <c r="E765"/>
      <c r="H765"/>
    </row>
    <row r="766" spans="1:8" s="4" customFormat="1" x14ac:dyDescent="0.25">
      <c r="A766"/>
      <c r="D766"/>
      <c r="E766"/>
      <c r="H766"/>
    </row>
    <row r="767" spans="1:8" s="4" customFormat="1" x14ac:dyDescent="0.25">
      <c r="A767"/>
      <c r="D767"/>
      <c r="E767"/>
      <c r="H767"/>
    </row>
    <row r="768" spans="1:8" s="4" customFormat="1" x14ac:dyDescent="0.25">
      <c r="A768"/>
      <c r="D768"/>
      <c r="E768"/>
      <c r="H768"/>
    </row>
    <row r="769" spans="1:8" s="4" customFormat="1" x14ac:dyDescent="0.25">
      <c r="A769"/>
      <c r="D769"/>
      <c r="E769"/>
      <c r="H769"/>
    </row>
    <row r="770" spans="1:8" s="4" customFormat="1" x14ac:dyDescent="0.25">
      <c r="A770"/>
      <c r="D770"/>
      <c r="E770"/>
      <c r="H770"/>
    </row>
    <row r="771" spans="1:8" s="4" customFormat="1" x14ac:dyDescent="0.25">
      <c r="A771"/>
      <c r="D771"/>
      <c r="E771"/>
      <c r="H771"/>
    </row>
    <row r="772" spans="1:8" s="4" customFormat="1" x14ac:dyDescent="0.25">
      <c r="A772"/>
      <c r="D772"/>
      <c r="E772"/>
      <c r="H772"/>
    </row>
    <row r="773" spans="1:8" s="4" customFormat="1" x14ac:dyDescent="0.25">
      <c r="A773"/>
      <c r="D773"/>
      <c r="E773"/>
      <c r="H773"/>
    </row>
    <row r="774" spans="1:8" s="4" customFormat="1" x14ac:dyDescent="0.25">
      <c r="A774"/>
      <c r="D774"/>
      <c r="E774"/>
      <c r="H774"/>
    </row>
    <row r="775" spans="1:8" s="4" customFormat="1" x14ac:dyDescent="0.25">
      <c r="A775"/>
      <c r="D775"/>
      <c r="E775"/>
      <c r="H775"/>
    </row>
    <row r="776" spans="1:8" s="4" customFormat="1" x14ac:dyDescent="0.25">
      <c r="A776"/>
      <c r="D776"/>
      <c r="E776"/>
      <c r="H776"/>
    </row>
    <row r="777" spans="1:8" s="4" customFormat="1" x14ac:dyDescent="0.25">
      <c r="A777"/>
      <c r="D777"/>
      <c r="E777"/>
      <c r="H777"/>
    </row>
    <row r="778" spans="1:8" s="4" customFormat="1" x14ac:dyDescent="0.25">
      <c r="A778"/>
      <c r="D778"/>
      <c r="E778"/>
      <c r="H778"/>
    </row>
    <row r="779" spans="1:8" s="4" customFormat="1" x14ac:dyDescent="0.25">
      <c r="A779"/>
      <c r="D779"/>
      <c r="E779"/>
      <c r="H779"/>
    </row>
    <row r="780" spans="1:8" s="4" customFormat="1" x14ac:dyDescent="0.25">
      <c r="A780"/>
      <c r="D780"/>
      <c r="E780"/>
      <c r="H780"/>
    </row>
    <row r="781" spans="1:8" s="4" customFormat="1" x14ac:dyDescent="0.25">
      <c r="A781"/>
      <c r="D781"/>
      <c r="E781"/>
      <c r="H781"/>
    </row>
    <row r="782" spans="1:8" s="4" customFormat="1" x14ac:dyDescent="0.25">
      <c r="A782"/>
      <c r="D782"/>
      <c r="E782"/>
      <c r="H782"/>
    </row>
    <row r="783" spans="1:8" s="4" customFormat="1" x14ac:dyDescent="0.25">
      <c r="A783"/>
      <c r="D783"/>
      <c r="E783"/>
      <c r="H783"/>
    </row>
    <row r="784" spans="1:8" s="4" customFormat="1" x14ac:dyDescent="0.25">
      <c r="A784"/>
      <c r="D784"/>
      <c r="E784"/>
      <c r="H784"/>
    </row>
    <row r="785" spans="1:8" s="4" customFormat="1" x14ac:dyDescent="0.25">
      <c r="A785"/>
      <c r="D785"/>
      <c r="E785"/>
      <c r="H785"/>
    </row>
    <row r="786" spans="1:8" s="4" customFormat="1" x14ac:dyDescent="0.25">
      <c r="A786"/>
      <c r="D786"/>
      <c r="E786"/>
      <c r="H786"/>
    </row>
    <row r="787" spans="1:8" s="4" customFormat="1" x14ac:dyDescent="0.25">
      <c r="A787"/>
      <c r="D787"/>
      <c r="E787"/>
      <c r="H787"/>
    </row>
    <row r="788" spans="1:8" s="4" customFormat="1" x14ac:dyDescent="0.25">
      <c r="A788"/>
      <c r="D788"/>
      <c r="E788"/>
      <c r="H788"/>
    </row>
    <row r="789" spans="1:8" s="4" customFormat="1" x14ac:dyDescent="0.25">
      <c r="A789"/>
      <c r="D789"/>
      <c r="E789"/>
      <c r="H789"/>
    </row>
    <row r="790" spans="1:8" s="4" customFormat="1" x14ac:dyDescent="0.25">
      <c r="A790"/>
      <c r="D790"/>
      <c r="E790"/>
      <c r="H790"/>
    </row>
    <row r="791" spans="1:8" s="4" customFormat="1" x14ac:dyDescent="0.25">
      <c r="A791"/>
      <c r="D791"/>
      <c r="E791"/>
      <c r="H791"/>
    </row>
    <row r="792" spans="1:8" s="4" customFormat="1" x14ac:dyDescent="0.25">
      <c r="A792"/>
      <c r="D792"/>
      <c r="E792"/>
      <c r="H792"/>
    </row>
    <row r="793" spans="1:8" s="4" customFormat="1" x14ac:dyDescent="0.25">
      <c r="A793"/>
      <c r="D793"/>
      <c r="E793"/>
      <c r="H793"/>
    </row>
    <row r="794" spans="1:8" s="4" customFormat="1" x14ac:dyDescent="0.25">
      <c r="A794"/>
      <c r="D794"/>
      <c r="E794"/>
      <c r="H794"/>
    </row>
    <row r="795" spans="1:8" s="4" customFormat="1" x14ac:dyDescent="0.25">
      <c r="A795"/>
      <c r="D795"/>
      <c r="E795"/>
      <c r="H795"/>
    </row>
    <row r="796" spans="1:8" s="4" customFormat="1" x14ac:dyDescent="0.25">
      <c r="A796"/>
      <c r="D796"/>
      <c r="E796"/>
      <c r="H796"/>
    </row>
    <row r="797" spans="1:8" s="4" customFormat="1" x14ac:dyDescent="0.25">
      <c r="A797"/>
      <c r="D797"/>
      <c r="E797"/>
      <c r="H797"/>
    </row>
    <row r="798" spans="1:8" s="4" customFormat="1" x14ac:dyDescent="0.25">
      <c r="A798"/>
      <c r="D798"/>
      <c r="E798"/>
      <c r="H798"/>
    </row>
    <row r="799" spans="1:8" s="4" customFormat="1" x14ac:dyDescent="0.25">
      <c r="A799"/>
      <c r="D799"/>
      <c r="E799"/>
      <c r="H799"/>
    </row>
    <row r="800" spans="1:8" s="4" customFormat="1" x14ac:dyDescent="0.25">
      <c r="A800"/>
      <c r="D800"/>
      <c r="E800"/>
      <c r="H800"/>
    </row>
    <row r="801" spans="1:8" s="4" customFormat="1" x14ac:dyDescent="0.25">
      <c r="A801"/>
      <c r="D801"/>
      <c r="E801"/>
      <c r="H801"/>
    </row>
    <row r="802" spans="1:8" s="4" customFormat="1" x14ac:dyDescent="0.25">
      <c r="A802"/>
      <c r="D802"/>
      <c r="E802"/>
      <c r="H802"/>
    </row>
    <row r="803" spans="1:8" s="4" customFormat="1" x14ac:dyDescent="0.25">
      <c r="A803"/>
      <c r="D803"/>
      <c r="E803"/>
      <c r="H803"/>
    </row>
    <row r="804" spans="1:8" s="4" customFormat="1" x14ac:dyDescent="0.25">
      <c r="A804"/>
      <c r="D804"/>
      <c r="E804"/>
      <c r="H804"/>
    </row>
    <row r="805" spans="1:8" s="4" customFormat="1" x14ac:dyDescent="0.25">
      <c r="A805"/>
      <c r="D805"/>
      <c r="E805"/>
      <c r="H805"/>
    </row>
    <row r="806" spans="1:8" s="4" customFormat="1" x14ac:dyDescent="0.25">
      <c r="A806"/>
      <c r="D806"/>
      <c r="E806"/>
      <c r="H806"/>
    </row>
    <row r="807" spans="1:8" s="4" customFormat="1" x14ac:dyDescent="0.25">
      <c r="A807"/>
      <c r="D807"/>
      <c r="E807"/>
      <c r="H807"/>
    </row>
    <row r="808" spans="1:8" s="4" customFormat="1" x14ac:dyDescent="0.25">
      <c r="A808"/>
      <c r="D808"/>
      <c r="E808"/>
      <c r="H808"/>
    </row>
    <row r="809" spans="1:8" s="4" customFormat="1" x14ac:dyDescent="0.25">
      <c r="A809"/>
      <c r="D809"/>
      <c r="E809"/>
      <c r="H809"/>
    </row>
    <row r="810" spans="1:8" s="4" customFormat="1" x14ac:dyDescent="0.25">
      <c r="A810"/>
      <c r="D810"/>
      <c r="E810"/>
      <c r="H810"/>
    </row>
    <row r="811" spans="1:8" s="4" customFormat="1" x14ac:dyDescent="0.25">
      <c r="A811"/>
      <c r="D811"/>
      <c r="E811"/>
      <c r="H811"/>
    </row>
    <row r="812" spans="1:8" s="4" customFormat="1" x14ac:dyDescent="0.25">
      <c r="A812"/>
      <c r="D812"/>
      <c r="E812"/>
      <c r="H812"/>
    </row>
    <row r="813" spans="1:8" s="4" customFormat="1" x14ac:dyDescent="0.25">
      <c r="A813"/>
      <c r="D813"/>
      <c r="E813"/>
      <c r="H813"/>
    </row>
    <row r="814" spans="1:8" s="4" customFormat="1" x14ac:dyDescent="0.25">
      <c r="A814"/>
      <c r="D814"/>
      <c r="E814"/>
      <c r="H814"/>
    </row>
    <row r="815" spans="1:8" s="4" customFormat="1" x14ac:dyDescent="0.25">
      <c r="A815"/>
      <c r="D815"/>
      <c r="E815"/>
      <c r="H815"/>
    </row>
    <row r="816" spans="1:8" s="4" customFormat="1" x14ac:dyDescent="0.25">
      <c r="A816"/>
      <c r="D816"/>
      <c r="E816"/>
      <c r="H816"/>
    </row>
    <row r="817" spans="1:8" s="4" customFormat="1" x14ac:dyDescent="0.25">
      <c r="A817"/>
      <c r="D817"/>
      <c r="E817"/>
      <c r="H817"/>
    </row>
    <row r="818" spans="1:8" s="4" customFormat="1" x14ac:dyDescent="0.25">
      <c r="A818"/>
      <c r="D818"/>
      <c r="E818"/>
      <c r="H818"/>
    </row>
    <row r="819" spans="1:8" s="4" customFormat="1" x14ac:dyDescent="0.25">
      <c r="A819"/>
      <c r="D819"/>
      <c r="E819"/>
      <c r="H819"/>
    </row>
    <row r="820" spans="1:8" s="4" customFormat="1" x14ac:dyDescent="0.25">
      <c r="A820"/>
      <c r="D820"/>
      <c r="E820"/>
      <c r="H820"/>
    </row>
    <row r="821" spans="1:8" s="4" customFormat="1" x14ac:dyDescent="0.25">
      <c r="A821"/>
      <c r="D821"/>
      <c r="E821"/>
      <c r="H821"/>
    </row>
    <row r="822" spans="1:8" s="4" customFormat="1" x14ac:dyDescent="0.25">
      <c r="A822"/>
      <c r="D822"/>
      <c r="E822"/>
      <c r="H822"/>
    </row>
    <row r="823" spans="1:8" s="4" customFormat="1" x14ac:dyDescent="0.25">
      <c r="A823"/>
      <c r="D823"/>
      <c r="E823"/>
      <c r="H823"/>
    </row>
    <row r="824" spans="1:8" s="4" customFormat="1" x14ac:dyDescent="0.25">
      <c r="A824"/>
      <c r="D824"/>
      <c r="E824"/>
      <c r="H824"/>
    </row>
    <row r="825" spans="1:8" s="4" customFormat="1" x14ac:dyDescent="0.25">
      <c r="A825"/>
      <c r="D825"/>
      <c r="E825"/>
      <c r="H825"/>
    </row>
    <row r="826" spans="1:8" s="4" customFormat="1" x14ac:dyDescent="0.25">
      <c r="A826"/>
      <c r="D826"/>
      <c r="E826"/>
      <c r="H826"/>
    </row>
    <row r="827" spans="1:8" s="4" customFormat="1" x14ac:dyDescent="0.25">
      <c r="A827"/>
      <c r="D827"/>
      <c r="E827"/>
      <c r="H827"/>
    </row>
    <row r="828" spans="1:8" s="4" customFormat="1" x14ac:dyDescent="0.25">
      <c r="A828"/>
      <c r="D828"/>
      <c r="E828"/>
      <c r="H828"/>
    </row>
    <row r="829" spans="1:8" s="4" customFormat="1" x14ac:dyDescent="0.25">
      <c r="A829"/>
      <c r="D829"/>
      <c r="E829"/>
      <c r="H829"/>
    </row>
    <row r="830" spans="1:8" s="4" customFormat="1" x14ac:dyDescent="0.25">
      <c r="A830"/>
      <c r="D830"/>
      <c r="E830"/>
      <c r="H830"/>
    </row>
    <row r="831" spans="1:8" s="4" customFormat="1" x14ac:dyDescent="0.25">
      <c r="A831"/>
      <c r="D831"/>
      <c r="E831"/>
      <c r="H831"/>
    </row>
    <row r="832" spans="1:8" s="4" customFormat="1" x14ac:dyDescent="0.25">
      <c r="A832"/>
      <c r="D832"/>
      <c r="E832"/>
      <c r="H832"/>
    </row>
    <row r="833" spans="1:8" s="4" customFormat="1" x14ac:dyDescent="0.25">
      <c r="A833"/>
      <c r="D833"/>
      <c r="E833"/>
      <c r="H833"/>
    </row>
    <row r="834" spans="1:8" s="4" customFormat="1" x14ac:dyDescent="0.25">
      <c r="A834"/>
      <c r="D834"/>
      <c r="E834"/>
      <c r="H834"/>
    </row>
    <row r="835" spans="1:8" s="4" customFormat="1" x14ac:dyDescent="0.25">
      <c r="A835"/>
      <c r="D835"/>
      <c r="E835"/>
      <c r="H835"/>
    </row>
    <row r="836" spans="1:8" s="4" customFormat="1" x14ac:dyDescent="0.25">
      <c r="A836"/>
      <c r="D836"/>
      <c r="E836"/>
      <c r="H836"/>
    </row>
    <row r="837" spans="1:8" s="4" customFormat="1" x14ac:dyDescent="0.25">
      <c r="A837"/>
      <c r="D837"/>
      <c r="E837"/>
      <c r="H837"/>
    </row>
    <row r="838" spans="1:8" s="4" customFormat="1" x14ac:dyDescent="0.25">
      <c r="A838"/>
      <c r="D838"/>
      <c r="E838"/>
      <c r="H838"/>
    </row>
    <row r="839" spans="1:8" s="4" customFormat="1" x14ac:dyDescent="0.25">
      <c r="A839"/>
      <c r="D839"/>
      <c r="E839"/>
      <c r="H839"/>
    </row>
    <row r="840" spans="1:8" s="4" customFormat="1" x14ac:dyDescent="0.25">
      <c r="A840"/>
      <c r="D840"/>
      <c r="E840"/>
      <c r="H840"/>
    </row>
    <row r="841" spans="1:8" s="4" customFormat="1" x14ac:dyDescent="0.25">
      <c r="A841"/>
      <c r="D841"/>
      <c r="E841"/>
      <c r="H841"/>
    </row>
    <row r="842" spans="1:8" s="4" customFormat="1" x14ac:dyDescent="0.25">
      <c r="A842"/>
      <c r="D842"/>
      <c r="E842"/>
      <c r="H842"/>
    </row>
    <row r="843" spans="1:8" s="4" customFormat="1" x14ac:dyDescent="0.25">
      <c r="A843"/>
      <c r="D843"/>
      <c r="E843"/>
      <c r="H843"/>
    </row>
    <row r="844" spans="1:8" s="4" customFormat="1" x14ac:dyDescent="0.25">
      <c r="A844"/>
      <c r="D844"/>
      <c r="E844"/>
      <c r="H844"/>
    </row>
    <row r="845" spans="1:8" s="4" customFormat="1" x14ac:dyDescent="0.25">
      <c r="A845"/>
      <c r="D845"/>
      <c r="E845"/>
      <c r="H845"/>
    </row>
    <row r="846" spans="1:8" s="4" customFormat="1" x14ac:dyDescent="0.25">
      <c r="A846"/>
      <c r="D846"/>
      <c r="E846"/>
      <c r="H846"/>
    </row>
    <row r="847" spans="1:8" s="4" customFormat="1" x14ac:dyDescent="0.25">
      <c r="A847"/>
      <c r="D847"/>
      <c r="E847"/>
      <c r="H847"/>
    </row>
    <row r="848" spans="1:8" s="4" customFormat="1" x14ac:dyDescent="0.25">
      <c r="A848"/>
      <c r="D848"/>
      <c r="E848"/>
      <c r="H848"/>
    </row>
    <row r="849" spans="1:8" s="4" customFormat="1" x14ac:dyDescent="0.25">
      <c r="A849"/>
      <c r="D849"/>
      <c r="E849"/>
      <c r="H849"/>
    </row>
    <row r="850" spans="1:8" s="4" customFormat="1" x14ac:dyDescent="0.25">
      <c r="A850"/>
      <c r="D850"/>
      <c r="E850"/>
      <c r="H850"/>
    </row>
    <row r="851" spans="1:8" s="4" customFormat="1" x14ac:dyDescent="0.25">
      <c r="A851"/>
      <c r="D851"/>
      <c r="E851"/>
      <c r="H851"/>
    </row>
    <row r="852" spans="1:8" s="4" customFormat="1" x14ac:dyDescent="0.25">
      <c r="A852"/>
      <c r="D852"/>
      <c r="E852"/>
      <c r="H852"/>
    </row>
    <row r="853" spans="1:8" s="4" customFormat="1" x14ac:dyDescent="0.25">
      <c r="A853"/>
      <c r="D853"/>
      <c r="E853"/>
      <c r="H853"/>
    </row>
    <row r="854" spans="1:8" s="4" customFormat="1" x14ac:dyDescent="0.25">
      <c r="A854"/>
      <c r="D854"/>
      <c r="E854"/>
      <c r="H854"/>
    </row>
    <row r="855" spans="1:8" s="4" customFormat="1" x14ac:dyDescent="0.25">
      <c r="A855"/>
      <c r="D855"/>
      <c r="E855"/>
      <c r="H855"/>
    </row>
    <row r="856" spans="1:8" s="4" customFormat="1" x14ac:dyDescent="0.25">
      <c r="A856"/>
      <c r="D856"/>
      <c r="E856"/>
      <c r="H856"/>
    </row>
    <row r="857" spans="1:8" s="4" customFormat="1" x14ac:dyDescent="0.25">
      <c r="A857"/>
      <c r="D857"/>
      <c r="E857"/>
      <c r="H857"/>
    </row>
    <row r="858" spans="1:8" s="4" customFormat="1" x14ac:dyDescent="0.25">
      <c r="A858"/>
      <c r="D858"/>
      <c r="E858"/>
      <c r="H858"/>
    </row>
    <row r="859" spans="1:8" s="4" customFormat="1" x14ac:dyDescent="0.25">
      <c r="A859"/>
      <c r="D859"/>
      <c r="E859"/>
      <c r="H859"/>
    </row>
    <row r="860" spans="1:8" s="4" customFormat="1" x14ac:dyDescent="0.25">
      <c r="A860"/>
      <c r="D860"/>
      <c r="E860"/>
      <c r="H860"/>
    </row>
    <row r="861" spans="1:8" s="4" customFormat="1" x14ac:dyDescent="0.25">
      <c r="A861"/>
      <c r="D861"/>
      <c r="E861"/>
      <c r="H861"/>
    </row>
    <row r="862" spans="1:8" s="4" customFormat="1" x14ac:dyDescent="0.25">
      <c r="A862"/>
      <c r="D862"/>
      <c r="E862"/>
      <c r="H862"/>
    </row>
    <row r="863" spans="1:8" s="4" customFormat="1" x14ac:dyDescent="0.25">
      <c r="A863"/>
      <c r="D863"/>
      <c r="E863"/>
      <c r="H863"/>
    </row>
    <row r="864" spans="1:8" s="4" customFormat="1" x14ac:dyDescent="0.25">
      <c r="A864"/>
      <c r="D864"/>
      <c r="E864"/>
      <c r="H864"/>
    </row>
    <row r="865" spans="1:8" s="4" customFormat="1" x14ac:dyDescent="0.25">
      <c r="A865"/>
      <c r="D865"/>
      <c r="E865"/>
      <c r="H865"/>
    </row>
    <row r="866" spans="1:8" s="4" customFormat="1" x14ac:dyDescent="0.25">
      <c r="A866"/>
      <c r="D866"/>
      <c r="E866"/>
      <c r="H866"/>
    </row>
    <row r="867" spans="1:8" s="4" customFormat="1" x14ac:dyDescent="0.25">
      <c r="A867"/>
      <c r="D867"/>
      <c r="E867"/>
      <c r="H867"/>
    </row>
    <row r="868" spans="1:8" s="4" customFormat="1" x14ac:dyDescent="0.25">
      <c r="A868"/>
      <c r="D868"/>
      <c r="E868"/>
      <c r="H868"/>
    </row>
    <row r="869" spans="1:8" s="4" customFormat="1" x14ac:dyDescent="0.25">
      <c r="A869"/>
      <c r="D869"/>
      <c r="E869"/>
      <c r="H869"/>
    </row>
    <row r="870" spans="1:8" s="4" customFormat="1" x14ac:dyDescent="0.25">
      <c r="A870"/>
      <c r="D870"/>
      <c r="E870"/>
      <c r="H870"/>
    </row>
    <row r="871" spans="1:8" s="4" customFormat="1" x14ac:dyDescent="0.25">
      <c r="A871"/>
      <c r="D871"/>
      <c r="E871"/>
      <c r="H871"/>
    </row>
    <row r="872" spans="1:8" s="4" customFormat="1" x14ac:dyDescent="0.25">
      <c r="A872"/>
      <c r="D872"/>
      <c r="E872"/>
      <c r="H872"/>
    </row>
    <row r="873" spans="1:8" s="4" customFormat="1" x14ac:dyDescent="0.25">
      <c r="A873"/>
      <c r="D873"/>
      <c r="E873"/>
      <c r="H873"/>
    </row>
    <row r="874" spans="1:8" s="4" customFormat="1" x14ac:dyDescent="0.25">
      <c r="A874"/>
      <c r="D874"/>
      <c r="E874"/>
      <c r="H874"/>
    </row>
    <row r="875" spans="1:8" s="4" customFormat="1" x14ac:dyDescent="0.25">
      <c r="A875"/>
      <c r="D875"/>
      <c r="E875"/>
      <c r="H875"/>
    </row>
    <row r="876" spans="1:8" s="4" customFormat="1" x14ac:dyDescent="0.25">
      <c r="A876"/>
      <c r="D876"/>
      <c r="E876"/>
      <c r="H876"/>
    </row>
    <row r="877" spans="1:8" s="4" customFormat="1" x14ac:dyDescent="0.25">
      <c r="A877"/>
      <c r="D877"/>
      <c r="E877"/>
      <c r="H877"/>
    </row>
    <row r="878" spans="1:8" s="4" customFormat="1" x14ac:dyDescent="0.25">
      <c r="A878"/>
      <c r="D878"/>
      <c r="E878"/>
      <c r="H878"/>
    </row>
    <row r="879" spans="1:8" s="4" customFormat="1" x14ac:dyDescent="0.25">
      <c r="A879"/>
      <c r="D879"/>
      <c r="E879"/>
      <c r="H879"/>
    </row>
    <row r="880" spans="1:8" s="4" customFormat="1" x14ac:dyDescent="0.25">
      <c r="A880"/>
      <c r="D880"/>
      <c r="E880"/>
      <c r="H880"/>
    </row>
    <row r="881" spans="1:8" s="4" customFormat="1" x14ac:dyDescent="0.25">
      <c r="A881"/>
      <c r="D881"/>
      <c r="E881"/>
      <c r="H881"/>
    </row>
    <row r="882" spans="1:8" s="4" customFormat="1" x14ac:dyDescent="0.25">
      <c r="A882"/>
      <c r="D882"/>
      <c r="E882"/>
      <c r="H882"/>
    </row>
    <row r="883" spans="1:8" s="4" customFormat="1" x14ac:dyDescent="0.25">
      <c r="A883"/>
      <c r="D883"/>
      <c r="E883"/>
      <c r="H883"/>
    </row>
    <row r="884" spans="1:8" s="4" customFormat="1" x14ac:dyDescent="0.25">
      <c r="A884"/>
      <c r="D884"/>
      <c r="E884"/>
      <c r="H884"/>
    </row>
    <row r="885" spans="1:8" s="4" customFormat="1" x14ac:dyDescent="0.25">
      <c r="A885"/>
      <c r="D885"/>
      <c r="E885"/>
      <c r="H885"/>
    </row>
    <row r="886" spans="1:8" s="4" customFormat="1" x14ac:dyDescent="0.25">
      <c r="A886"/>
      <c r="D886"/>
      <c r="E886"/>
      <c r="H886"/>
    </row>
    <row r="887" spans="1:8" s="4" customFormat="1" x14ac:dyDescent="0.25">
      <c r="A887"/>
      <c r="D887"/>
      <c r="E887"/>
      <c r="H887"/>
    </row>
    <row r="888" spans="1:8" s="4" customFormat="1" x14ac:dyDescent="0.25">
      <c r="A888"/>
      <c r="D888"/>
      <c r="E888"/>
      <c r="H888"/>
    </row>
    <row r="889" spans="1:8" s="4" customFormat="1" x14ac:dyDescent="0.25">
      <c r="A889"/>
      <c r="D889"/>
      <c r="E889"/>
      <c r="H889"/>
    </row>
    <row r="890" spans="1:8" s="4" customFormat="1" x14ac:dyDescent="0.25">
      <c r="A890"/>
      <c r="D890"/>
      <c r="E890"/>
      <c r="H890"/>
    </row>
    <row r="891" spans="1:8" s="4" customFormat="1" x14ac:dyDescent="0.25">
      <c r="A891"/>
      <c r="D891"/>
      <c r="E891"/>
      <c r="H891"/>
    </row>
    <row r="892" spans="1:8" s="4" customFormat="1" x14ac:dyDescent="0.25">
      <c r="A892"/>
      <c r="D892"/>
      <c r="E892"/>
      <c r="H892"/>
    </row>
    <row r="893" spans="1:8" s="4" customFormat="1" x14ac:dyDescent="0.25">
      <c r="A893"/>
      <c r="D893"/>
      <c r="E893"/>
      <c r="H893"/>
    </row>
    <row r="894" spans="1:8" s="4" customFormat="1" x14ac:dyDescent="0.25">
      <c r="A894"/>
      <c r="D894"/>
      <c r="E894"/>
      <c r="H894"/>
    </row>
    <row r="895" spans="1:8" s="4" customFormat="1" x14ac:dyDescent="0.25">
      <c r="A895"/>
      <c r="D895"/>
      <c r="E895"/>
      <c r="H895"/>
    </row>
    <row r="896" spans="1:8" s="4" customFormat="1" x14ac:dyDescent="0.25">
      <c r="A896"/>
      <c r="D896"/>
      <c r="E896"/>
      <c r="H896"/>
    </row>
    <row r="897" spans="1:8" s="4" customFormat="1" x14ac:dyDescent="0.25">
      <c r="A897"/>
      <c r="D897"/>
      <c r="E897"/>
      <c r="H897"/>
    </row>
    <row r="898" spans="1:8" s="4" customFormat="1" x14ac:dyDescent="0.25">
      <c r="A898"/>
      <c r="D898"/>
      <c r="E898"/>
      <c r="H898"/>
    </row>
    <row r="899" spans="1:8" s="4" customFormat="1" x14ac:dyDescent="0.25">
      <c r="A899"/>
      <c r="D899"/>
      <c r="E899"/>
      <c r="H899"/>
    </row>
    <row r="900" spans="1:8" s="4" customFormat="1" x14ac:dyDescent="0.25">
      <c r="A900"/>
      <c r="D900"/>
      <c r="E900"/>
      <c r="H900"/>
    </row>
    <row r="901" spans="1:8" s="4" customFormat="1" x14ac:dyDescent="0.25">
      <c r="A901"/>
      <c r="D901"/>
      <c r="E901"/>
      <c r="H901"/>
    </row>
    <row r="902" spans="1:8" s="4" customFormat="1" x14ac:dyDescent="0.25">
      <c r="A902"/>
      <c r="D902"/>
      <c r="E902"/>
      <c r="H902"/>
    </row>
    <row r="903" spans="1:8" s="4" customFormat="1" x14ac:dyDescent="0.25">
      <c r="A903"/>
      <c r="D903"/>
      <c r="E903"/>
      <c r="H903"/>
    </row>
    <row r="904" spans="1:8" s="4" customFormat="1" x14ac:dyDescent="0.25">
      <c r="A904"/>
      <c r="D904"/>
      <c r="E904"/>
      <c r="H904"/>
    </row>
    <row r="905" spans="1:8" s="4" customFormat="1" x14ac:dyDescent="0.25">
      <c r="A905"/>
      <c r="D905"/>
      <c r="E905"/>
      <c r="H905"/>
    </row>
    <row r="906" spans="1:8" s="4" customFormat="1" x14ac:dyDescent="0.25">
      <c r="A906"/>
      <c r="D906"/>
      <c r="E906"/>
      <c r="H906"/>
    </row>
    <row r="907" spans="1:8" s="4" customFormat="1" x14ac:dyDescent="0.25">
      <c r="A907"/>
      <c r="D907"/>
      <c r="E907"/>
      <c r="H907"/>
    </row>
    <row r="908" spans="1:8" s="4" customFormat="1" x14ac:dyDescent="0.25">
      <c r="A908"/>
      <c r="D908"/>
      <c r="E908"/>
      <c r="H908"/>
    </row>
    <row r="909" spans="1:8" s="4" customFormat="1" x14ac:dyDescent="0.25">
      <c r="A909"/>
      <c r="D909"/>
      <c r="E909"/>
      <c r="H909"/>
    </row>
    <row r="910" spans="1:8" s="4" customFormat="1" x14ac:dyDescent="0.25">
      <c r="A910"/>
      <c r="D910"/>
      <c r="E910"/>
      <c r="H910"/>
    </row>
    <row r="911" spans="1:8" s="4" customFormat="1" x14ac:dyDescent="0.25">
      <c r="A911"/>
      <c r="D911"/>
      <c r="E911"/>
      <c r="H911"/>
    </row>
    <row r="912" spans="1:8" s="4" customFormat="1" x14ac:dyDescent="0.25">
      <c r="A912"/>
      <c r="D912"/>
      <c r="E912"/>
      <c r="H912"/>
    </row>
    <row r="913" spans="1:8" s="4" customFormat="1" x14ac:dyDescent="0.25">
      <c r="A913"/>
      <c r="D913"/>
      <c r="E913"/>
      <c r="H913"/>
    </row>
    <row r="914" spans="1:8" s="4" customFormat="1" x14ac:dyDescent="0.25">
      <c r="A914"/>
      <c r="D914"/>
      <c r="E914"/>
      <c r="H914"/>
    </row>
    <row r="915" spans="1:8" s="4" customFormat="1" x14ac:dyDescent="0.25">
      <c r="A915"/>
      <c r="D915"/>
      <c r="E915"/>
      <c r="H915"/>
    </row>
    <row r="916" spans="1:8" s="4" customFormat="1" x14ac:dyDescent="0.25">
      <c r="A916"/>
      <c r="D916"/>
      <c r="E916"/>
      <c r="H916"/>
    </row>
    <row r="917" spans="1:8" s="4" customFormat="1" x14ac:dyDescent="0.25">
      <c r="A917"/>
      <c r="D917"/>
      <c r="E917"/>
      <c r="H917"/>
    </row>
    <row r="918" spans="1:8" s="4" customFormat="1" x14ac:dyDescent="0.25">
      <c r="A918"/>
      <c r="D918"/>
      <c r="E918"/>
      <c r="H918"/>
    </row>
    <row r="919" spans="1:8" s="4" customFormat="1" x14ac:dyDescent="0.25">
      <c r="A919"/>
      <c r="D919"/>
      <c r="E919"/>
      <c r="H919"/>
    </row>
    <row r="920" spans="1:8" s="4" customFormat="1" x14ac:dyDescent="0.25">
      <c r="A920"/>
      <c r="D920"/>
      <c r="E920"/>
      <c r="H920"/>
    </row>
    <row r="921" spans="1:8" s="4" customFormat="1" x14ac:dyDescent="0.25">
      <c r="A921"/>
      <c r="D921"/>
      <c r="E921"/>
      <c r="H921"/>
    </row>
    <row r="922" spans="1:8" s="4" customFormat="1" x14ac:dyDescent="0.25">
      <c r="A922"/>
      <c r="D922"/>
      <c r="E922"/>
      <c r="H922"/>
    </row>
    <row r="923" spans="1:8" s="4" customFormat="1" x14ac:dyDescent="0.25">
      <c r="A923"/>
      <c r="D923"/>
      <c r="E923"/>
      <c r="H923"/>
    </row>
    <row r="924" spans="1:8" s="4" customFormat="1" x14ac:dyDescent="0.25">
      <c r="A924"/>
      <c r="D924"/>
      <c r="E924"/>
      <c r="H924"/>
    </row>
    <row r="925" spans="1:8" s="4" customFormat="1" x14ac:dyDescent="0.25">
      <c r="A925"/>
      <c r="D925"/>
      <c r="E925"/>
      <c r="H925"/>
    </row>
    <row r="926" spans="1:8" s="4" customFormat="1" x14ac:dyDescent="0.25">
      <c r="A926"/>
      <c r="D926"/>
      <c r="E926"/>
      <c r="H926"/>
    </row>
    <row r="927" spans="1:8" s="4" customFormat="1" x14ac:dyDescent="0.25">
      <c r="A927"/>
      <c r="D927"/>
      <c r="E927"/>
      <c r="H927"/>
    </row>
    <row r="928" spans="1:8" s="4" customFormat="1" x14ac:dyDescent="0.25">
      <c r="A928"/>
      <c r="D928"/>
      <c r="E928"/>
      <c r="H928"/>
    </row>
    <row r="929" spans="1:8" s="4" customFormat="1" x14ac:dyDescent="0.25">
      <c r="A929"/>
      <c r="D929"/>
      <c r="E929"/>
      <c r="H929"/>
    </row>
    <row r="930" spans="1:8" s="4" customFormat="1" x14ac:dyDescent="0.25">
      <c r="A930"/>
      <c r="D930"/>
      <c r="E930"/>
      <c r="H930"/>
    </row>
    <row r="931" spans="1:8" s="4" customFormat="1" x14ac:dyDescent="0.25">
      <c r="A931"/>
      <c r="D931"/>
      <c r="E931"/>
      <c r="H931"/>
    </row>
    <row r="932" spans="1:8" s="4" customFormat="1" x14ac:dyDescent="0.25">
      <c r="A932"/>
      <c r="D932"/>
      <c r="E932"/>
      <c r="H932"/>
    </row>
    <row r="933" spans="1:8" s="4" customFormat="1" x14ac:dyDescent="0.25">
      <c r="A933"/>
      <c r="D933"/>
      <c r="E933"/>
      <c r="H933"/>
    </row>
    <row r="934" spans="1:8" s="4" customFormat="1" x14ac:dyDescent="0.25">
      <c r="A934"/>
      <c r="D934"/>
      <c r="E934"/>
      <c r="H934"/>
    </row>
    <row r="935" spans="1:8" s="4" customFormat="1" x14ac:dyDescent="0.25">
      <c r="A935"/>
      <c r="D935"/>
      <c r="E935"/>
      <c r="H935"/>
    </row>
    <row r="936" spans="1:8" s="4" customFormat="1" x14ac:dyDescent="0.25">
      <c r="A936"/>
      <c r="D936"/>
      <c r="E936"/>
      <c r="H936"/>
    </row>
    <row r="937" spans="1:8" s="4" customFormat="1" x14ac:dyDescent="0.25">
      <c r="A937"/>
      <c r="D937"/>
      <c r="E937"/>
      <c r="H937"/>
    </row>
    <row r="938" spans="1:8" s="4" customFormat="1" x14ac:dyDescent="0.25">
      <c r="A938"/>
      <c r="D938"/>
      <c r="E938"/>
      <c r="H938"/>
    </row>
    <row r="939" spans="1:8" s="4" customFormat="1" x14ac:dyDescent="0.25">
      <c r="A939"/>
      <c r="D939"/>
      <c r="E939"/>
      <c r="H939"/>
    </row>
    <row r="940" spans="1:8" s="4" customFormat="1" x14ac:dyDescent="0.25">
      <c r="A940"/>
      <c r="D940"/>
      <c r="E940"/>
      <c r="H940"/>
    </row>
    <row r="941" spans="1:8" s="4" customFormat="1" x14ac:dyDescent="0.25">
      <c r="A941"/>
      <c r="D941"/>
      <c r="E941"/>
      <c r="H941"/>
    </row>
    <row r="942" spans="1:8" s="4" customFormat="1" x14ac:dyDescent="0.25">
      <c r="A942"/>
      <c r="D942"/>
      <c r="E942"/>
      <c r="H942"/>
    </row>
    <row r="943" spans="1:8" s="4" customFormat="1" x14ac:dyDescent="0.25">
      <c r="A943"/>
      <c r="D943"/>
      <c r="E943"/>
      <c r="H943"/>
    </row>
    <row r="944" spans="1:8" s="4" customFormat="1" x14ac:dyDescent="0.25">
      <c r="A944"/>
      <c r="D944"/>
      <c r="E944"/>
      <c r="H944"/>
    </row>
    <row r="945" spans="1:8" s="4" customFormat="1" x14ac:dyDescent="0.25">
      <c r="A945"/>
      <c r="D945"/>
      <c r="E945"/>
      <c r="H945"/>
    </row>
    <row r="946" spans="1:8" s="4" customFormat="1" x14ac:dyDescent="0.25">
      <c r="A946"/>
      <c r="D946"/>
      <c r="E946"/>
      <c r="H946"/>
    </row>
    <row r="947" spans="1:8" s="4" customFormat="1" x14ac:dyDescent="0.25">
      <c r="A947"/>
      <c r="D947"/>
      <c r="E947"/>
      <c r="H947"/>
    </row>
    <row r="948" spans="1:8" s="4" customFormat="1" x14ac:dyDescent="0.25">
      <c r="A948"/>
      <c r="D948"/>
      <c r="E948"/>
      <c r="H948"/>
    </row>
    <row r="949" spans="1:8" s="4" customFormat="1" x14ac:dyDescent="0.25">
      <c r="A949"/>
      <c r="D949"/>
      <c r="E949"/>
      <c r="H949"/>
    </row>
    <row r="950" spans="1:8" s="4" customFormat="1" x14ac:dyDescent="0.25">
      <c r="A950"/>
      <c r="D950"/>
      <c r="E950"/>
      <c r="H950"/>
    </row>
    <row r="951" spans="1:8" s="4" customFormat="1" x14ac:dyDescent="0.25">
      <c r="A951"/>
      <c r="D951"/>
      <c r="E951"/>
      <c r="H951"/>
    </row>
    <row r="952" spans="1:8" s="4" customFormat="1" x14ac:dyDescent="0.25">
      <c r="A952"/>
      <c r="D952"/>
      <c r="E952"/>
      <c r="H952"/>
    </row>
    <row r="953" spans="1:8" s="4" customFormat="1" x14ac:dyDescent="0.25">
      <c r="A953"/>
      <c r="D953"/>
      <c r="E953"/>
      <c r="H953"/>
    </row>
    <row r="954" spans="1:8" s="4" customFormat="1" x14ac:dyDescent="0.25">
      <c r="A954"/>
      <c r="D954"/>
      <c r="E954"/>
      <c r="H954"/>
    </row>
    <row r="955" spans="1:8" s="4" customFormat="1" x14ac:dyDescent="0.25">
      <c r="A955"/>
      <c r="D955"/>
      <c r="E955"/>
      <c r="H955"/>
    </row>
    <row r="956" spans="1:8" s="4" customFormat="1" x14ac:dyDescent="0.25">
      <c r="A956"/>
      <c r="D956"/>
      <c r="E956"/>
      <c r="H956"/>
    </row>
    <row r="957" spans="1:8" s="4" customFormat="1" x14ac:dyDescent="0.25">
      <c r="A957"/>
      <c r="D957"/>
      <c r="E957"/>
      <c r="H957"/>
    </row>
    <row r="958" spans="1:8" s="4" customFormat="1" x14ac:dyDescent="0.25">
      <c r="A958"/>
      <c r="D958"/>
      <c r="E958"/>
      <c r="H958"/>
    </row>
    <row r="959" spans="1:8" s="4" customFormat="1" x14ac:dyDescent="0.25">
      <c r="A959"/>
      <c r="D959"/>
      <c r="E959"/>
      <c r="H959"/>
    </row>
    <row r="960" spans="1:8" s="4" customFormat="1" x14ac:dyDescent="0.25">
      <c r="A960"/>
      <c r="D960"/>
      <c r="E960"/>
      <c r="H960"/>
    </row>
    <row r="961" spans="1:8" s="4" customFormat="1" x14ac:dyDescent="0.25">
      <c r="A961"/>
      <c r="D961"/>
      <c r="E961"/>
      <c r="H961"/>
    </row>
    <row r="962" spans="1:8" s="4" customFormat="1" x14ac:dyDescent="0.25">
      <c r="A962"/>
      <c r="D962"/>
      <c r="E962"/>
      <c r="H962"/>
    </row>
    <row r="963" spans="1:8" s="4" customFormat="1" x14ac:dyDescent="0.25">
      <c r="A963"/>
      <c r="D963"/>
      <c r="E963"/>
      <c r="H963"/>
    </row>
    <row r="964" spans="1:8" s="4" customFormat="1" x14ac:dyDescent="0.25">
      <c r="A964"/>
      <c r="D964"/>
      <c r="E964"/>
      <c r="H964"/>
    </row>
    <row r="965" spans="1:8" s="4" customFormat="1" x14ac:dyDescent="0.25">
      <c r="A965"/>
      <c r="D965"/>
      <c r="E965"/>
      <c r="H965"/>
    </row>
    <row r="966" spans="1:8" s="4" customFormat="1" x14ac:dyDescent="0.25">
      <c r="A966"/>
      <c r="D966"/>
      <c r="E966"/>
      <c r="H966"/>
    </row>
    <row r="967" spans="1:8" s="4" customFormat="1" x14ac:dyDescent="0.25">
      <c r="A967"/>
      <c r="D967"/>
      <c r="E967"/>
      <c r="H967"/>
    </row>
    <row r="968" spans="1:8" s="4" customFormat="1" x14ac:dyDescent="0.25">
      <c r="A968"/>
      <c r="D968"/>
      <c r="E968"/>
      <c r="H968"/>
    </row>
    <row r="969" spans="1:8" s="4" customFormat="1" x14ac:dyDescent="0.25">
      <c r="A969"/>
      <c r="D969"/>
      <c r="E969"/>
      <c r="H969"/>
    </row>
    <row r="970" spans="1:8" s="4" customFormat="1" x14ac:dyDescent="0.25">
      <c r="A970"/>
      <c r="D970"/>
      <c r="E970"/>
      <c r="H970"/>
    </row>
    <row r="971" spans="1:8" s="4" customFormat="1" x14ac:dyDescent="0.25">
      <c r="A971"/>
      <c r="D971"/>
      <c r="E971"/>
      <c r="H971"/>
    </row>
    <row r="972" spans="1:8" s="4" customFormat="1" x14ac:dyDescent="0.25">
      <c r="A972"/>
      <c r="D972"/>
      <c r="E972"/>
      <c r="H972"/>
    </row>
    <row r="973" spans="1:8" s="4" customFormat="1" x14ac:dyDescent="0.25">
      <c r="A973"/>
      <c r="D973"/>
      <c r="E973"/>
      <c r="H973"/>
    </row>
    <row r="974" spans="1:8" s="4" customFormat="1" x14ac:dyDescent="0.25">
      <c r="A974"/>
      <c r="D974"/>
      <c r="E974"/>
      <c r="H974"/>
    </row>
    <row r="975" spans="1:8" s="4" customFormat="1" x14ac:dyDescent="0.25">
      <c r="A975"/>
      <c r="D975"/>
      <c r="E975"/>
      <c r="H975"/>
    </row>
    <row r="976" spans="1:8" s="4" customFormat="1" x14ac:dyDescent="0.25">
      <c r="A976"/>
      <c r="D976"/>
      <c r="E976"/>
      <c r="H976"/>
    </row>
    <row r="977" spans="1:8" s="4" customFormat="1" x14ac:dyDescent="0.25">
      <c r="A977"/>
      <c r="D977"/>
      <c r="E977"/>
      <c r="H977"/>
    </row>
    <row r="978" spans="1:8" s="4" customFormat="1" x14ac:dyDescent="0.25">
      <c r="A978"/>
      <c r="D978"/>
      <c r="E978"/>
      <c r="H978"/>
    </row>
    <row r="979" spans="1:8" s="4" customFormat="1" x14ac:dyDescent="0.25">
      <c r="A979"/>
      <c r="D979"/>
      <c r="E979"/>
      <c r="H979"/>
    </row>
    <row r="980" spans="1:8" s="4" customFormat="1" x14ac:dyDescent="0.25">
      <c r="A980"/>
      <c r="D980"/>
      <c r="E980"/>
      <c r="H980"/>
    </row>
    <row r="981" spans="1:8" s="4" customFormat="1" x14ac:dyDescent="0.25">
      <c r="A981"/>
      <c r="D981"/>
      <c r="E981"/>
      <c r="H981"/>
    </row>
    <row r="982" spans="1:8" s="4" customFormat="1" x14ac:dyDescent="0.25">
      <c r="A982"/>
      <c r="D982"/>
      <c r="E982"/>
      <c r="H982"/>
    </row>
    <row r="983" spans="1:8" s="4" customFormat="1" x14ac:dyDescent="0.25">
      <c r="A983"/>
      <c r="D983"/>
      <c r="E983"/>
      <c r="H983"/>
    </row>
    <row r="984" spans="1:8" s="4" customFormat="1" x14ac:dyDescent="0.25">
      <c r="A984"/>
      <c r="D984"/>
      <c r="E984"/>
      <c r="H984"/>
    </row>
    <row r="985" spans="1:8" s="4" customFormat="1" x14ac:dyDescent="0.25">
      <c r="A985"/>
      <c r="D985"/>
      <c r="E985"/>
      <c r="H985"/>
    </row>
    <row r="986" spans="1:8" s="4" customFormat="1" x14ac:dyDescent="0.25">
      <c r="A986"/>
      <c r="D986"/>
      <c r="E986"/>
      <c r="H986"/>
    </row>
    <row r="987" spans="1:8" s="4" customFormat="1" x14ac:dyDescent="0.25">
      <c r="A987"/>
      <c r="D987"/>
      <c r="E987"/>
      <c r="H987"/>
    </row>
    <row r="988" spans="1:8" s="4" customFormat="1" x14ac:dyDescent="0.25">
      <c r="A988"/>
      <c r="D988"/>
      <c r="E988"/>
      <c r="H988"/>
    </row>
    <row r="989" spans="1:8" s="4" customFormat="1" x14ac:dyDescent="0.25">
      <c r="A989"/>
      <c r="D989"/>
      <c r="E989"/>
      <c r="H989"/>
    </row>
    <row r="990" spans="1:8" s="4" customFormat="1" x14ac:dyDescent="0.25">
      <c r="A990"/>
      <c r="D990"/>
      <c r="E990"/>
      <c r="H990"/>
    </row>
    <row r="991" spans="1:8" s="4" customFormat="1" x14ac:dyDescent="0.25">
      <c r="A991"/>
      <c r="D991"/>
      <c r="E991"/>
      <c r="H991"/>
    </row>
    <row r="992" spans="1:8" s="4" customFormat="1" x14ac:dyDescent="0.25">
      <c r="A992"/>
      <c r="D992"/>
      <c r="E992"/>
      <c r="H992"/>
    </row>
    <row r="993" spans="1:8" s="4" customFormat="1" x14ac:dyDescent="0.25">
      <c r="A993"/>
      <c r="D993"/>
      <c r="E993"/>
      <c r="H993"/>
    </row>
    <row r="994" spans="1:8" s="4" customFormat="1" x14ac:dyDescent="0.25">
      <c r="A994"/>
      <c r="D994"/>
      <c r="E994"/>
      <c r="H994"/>
    </row>
    <row r="995" spans="1:8" s="4" customFormat="1" x14ac:dyDescent="0.25">
      <c r="A995"/>
      <c r="D995"/>
      <c r="E995"/>
      <c r="H995"/>
    </row>
    <row r="996" spans="1:8" s="4" customFormat="1" x14ac:dyDescent="0.25">
      <c r="A996"/>
      <c r="D996"/>
      <c r="E996"/>
      <c r="H996"/>
    </row>
    <row r="997" spans="1:8" s="4" customFormat="1" x14ac:dyDescent="0.25">
      <c r="A997"/>
      <c r="D997"/>
      <c r="E997"/>
      <c r="H997"/>
    </row>
    <row r="998" spans="1:8" s="4" customFormat="1" x14ac:dyDescent="0.25">
      <c r="A998"/>
      <c r="D998"/>
      <c r="E998"/>
      <c r="H998"/>
    </row>
    <row r="999" spans="1:8" s="4" customFormat="1" x14ac:dyDescent="0.25">
      <c r="A999"/>
      <c r="D999"/>
      <c r="E999"/>
      <c r="H999"/>
    </row>
    <row r="1000" spans="1:8" s="4" customFormat="1" x14ac:dyDescent="0.25">
      <c r="A1000"/>
      <c r="D1000"/>
      <c r="E1000"/>
      <c r="H1000"/>
    </row>
    <row r="1001" spans="1:8" s="4" customFormat="1" x14ac:dyDescent="0.25">
      <c r="A1001"/>
      <c r="D1001"/>
      <c r="E1001"/>
      <c r="H1001"/>
    </row>
    <row r="1002" spans="1:8" s="4" customFormat="1" x14ac:dyDescent="0.25">
      <c r="A1002"/>
      <c r="D1002"/>
      <c r="E1002"/>
      <c r="H1002"/>
    </row>
    <row r="1003" spans="1:8" s="4" customFormat="1" x14ac:dyDescent="0.25">
      <c r="A1003"/>
      <c r="D1003"/>
      <c r="E1003"/>
      <c r="H1003"/>
    </row>
    <row r="1004" spans="1:8" s="4" customFormat="1" x14ac:dyDescent="0.25">
      <c r="A1004"/>
      <c r="D1004"/>
      <c r="E1004"/>
      <c r="H1004"/>
    </row>
    <row r="1005" spans="1:8" s="4" customFormat="1" x14ac:dyDescent="0.25">
      <c r="A1005"/>
      <c r="D1005"/>
      <c r="E1005"/>
      <c r="H1005"/>
    </row>
    <row r="1006" spans="1:8" s="4" customFormat="1" x14ac:dyDescent="0.25">
      <c r="A1006"/>
      <c r="D1006"/>
      <c r="E1006"/>
      <c r="H1006"/>
    </row>
    <row r="1007" spans="1:8" s="4" customFormat="1" x14ac:dyDescent="0.25">
      <c r="A1007"/>
      <c r="D1007"/>
      <c r="E1007"/>
      <c r="H1007"/>
    </row>
    <row r="1008" spans="1:8" s="4" customFormat="1" x14ac:dyDescent="0.25">
      <c r="A1008"/>
      <c r="D1008"/>
      <c r="E1008"/>
      <c r="H1008"/>
    </row>
    <row r="1009" spans="1:8" s="4" customFormat="1" x14ac:dyDescent="0.25">
      <c r="A1009"/>
      <c r="D1009"/>
      <c r="E1009"/>
      <c r="H1009"/>
    </row>
    <row r="1010" spans="1:8" s="4" customFormat="1" x14ac:dyDescent="0.25">
      <c r="A1010"/>
      <c r="D1010"/>
      <c r="E1010"/>
      <c r="H1010"/>
    </row>
    <row r="1011" spans="1:8" s="4" customFormat="1" x14ac:dyDescent="0.25">
      <c r="A1011"/>
      <c r="D1011"/>
      <c r="E1011"/>
      <c r="H1011"/>
    </row>
    <row r="1012" spans="1:8" s="4" customFormat="1" x14ac:dyDescent="0.25">
      <c r="A1012"/>
      <c r="D1012"/>
      <c r="E1012"/>
      <c r="H1012"/>
    </row>
    <row r="1013" spans="1:8" s="4" customFormat="1" x14ac:dyDescent="0.25">
      <c r="A1013"/>
      <c r="D1013"/>
      <c r="E1013"/>
      <c r="H1013"/>
    </row>
    <row r="1014" spans="1:8" s="4" customFormat="1" x14ac:dyDescent="0.25">
      <c r="A1014"/>
      <c r="D1014"/>
      <c r="E1014"/>
      <c r="H1014"/>
    </row>
    <row r="1015" spans="1:8" s="4" customFormat="1" x14ac:dyDescent="0.25">
      <c r="A1015"/>
      <c r="D1015"/>
      <c r="E1015"/>
      <c r="H1015"/>
    </row>
    <row r="1016" spans="1:8" s="4" customFormat="1" x14ac:dyDescent="0.25">
      <c r="A1016"/>
      <c r="D1016"/>
      <c r="E1016"/>
      <c r="H1016"/>
    </row>
    <row r="1017" spans="1:8" s="4" customFormat="1" x14ac:dyDescent="0.25">
      <c r="A1017"/>
      <c r="D1017"/>
      <c r="E1017"/>
      <c r="H1017"/>
    </row>
    <row r="1018" spans="1:8" s="4" customFormat="1" x14ac:dyDescent="0.25">
      <c r="A1018"/>
      <c r="D1018"/>
      <c r="E1018"/>
      <c r="H1018"/>
    </row>
    <row r="1019" spans="1:8" s="4" customFormat="1" x14ac:dyDescent="0.25">
      <c r="A1019"/>
      <c r="D1019"/>
      <c r="E1019"/>
      <c r="H1019"/>
    </row>
    <row r="1020" spans="1:8" s="4" customFormat="1" x14ac:dyDescent="0.25">
      <c r="A1020"/>
      <c r="D1020"/>
      <c r="E1020"/>
      <c r="H1020"/>
    </row>
    <row r="1021" spans="1:8" s="4" customFormat="1" x14ac:dyDescent="0.25">
      <c r="A1021"/>
      <c r="D1021"/>
      <c r="E1021"/>
      <c r="H1021"/>
    </row>
    <row r="1022" spans="1:8" s="4" customFormat="1" x14ac:dyDescent="0.25">
      <c r="A1022"/>
      <c r="D1022"/>
      <c r="E1022"/>
      <c r="H1022"/>
    </row>
    <row r="1023" spans="1:8" s="4" customFormat="1" x14ac:dyDescent="0.25">
      <c r="A1023"/>
      <c r="D1023"/>
      <c r="E1023"/>
      <c r="H1023"/>
    </row>
    <row r="1024" spans="1:8" s="4" customFormat="1" x14ac:dyDescent="0.25">
      <c r="A1024"/>
      <c r="D1024"/>
      <c r="E1024"/>
      <c r="H1024"/>
    </row>
    <row r="1025" spans="1:8" s="4" customFormat="1" x14ac:dyDescent="0.25">
      <c r="A1025"/>
      <c r="D1025"/>
      <c r="E1025"/>
      <c r="H1025"/>
    </row>
    <row r="1026" spans="1:8" s="4" customFormat="1" x14ac:dyDescent="0.25">
      <c r="A1026"/>
      <c r="D1026"/>
      <c r="E1026"/>
      <c r="H1026"/>
    </row>
    <row r="1027" spans="1:8" s="4" customFormat="1" x14ac:dyDescent="0.25">
      <c r="A1027"/>
      <c r="D1027"/>
      <c r="E1027"/>
      <c r="H1027"/>
    </row>
    <row r="1028" spans="1:8" s="4" customFormat="1" x14ac:dyDescent="0.25">
      <c r="A1028"/>
      <c r="D1028"/>
      <c r="E1028"/>
      <c r="H1028"/>
    </row>
    <row r="1029" spans="1:8" s="4" customFormat="1" x14ac:dyDescent="0.25">
      <c r="A1029"/>
      <c r="D1029"/>
      <c r="E1029"/>
      <c r="H1029"/>
    </row>
    <row r="1030" spans="1:8" s="4" customFormat="1" x14ac:dyDescent="0.25">
      <c r="A1030"/>
      <c r="D1030"/>
      <c r="E1030"/>
      <c r="H1030"/>
    </row>
    <row r="1031" spans="1:8" s="4" customFormat="1" x14ac:dyDescent="0.25">
      <c r="A1031"/>
      <c r="D1031"/>
      <c r="E1031"/>
      <c r="H1031"/>
    </row>
    <row r="1032" spans="1:8" s="4" customFormat="1" x14ac:dyDescent="0.25">
      <c r="A1032"/>
      <c r="D1032"/>
      <c r="E1032"/>
      <c r="H1032"/>
    </row>
    <row r="1033" spans="1:8" s="4" customFormat="1" x14ac:dyDescent="0.25">
      <c r="A1033"/>
      <c r="D1033"/>
      <c r="E1033"/>
      <c r="H1033"/>
    </row>
    <row r="1034" spans="1:8" s="4" customFormat="1" x14ac:dyDescent="0.25">
      <c r="A1034"/>
      <c r="D1034"/>
      <c r="E1034"/>
      <c r="H1034"/>
    </row>
    <row r="1035" spans="1:8" s="4" customFormat="1" x14ac:dyDescent="0.25">
      <c r="A1035"/>
      <c r="D1035"/>
      <c r="E1035"/>
      <c r="H1035"/>
    </row>
    <row r="1036" spans="1:8" s="4" customFormat="1" x14ac:dyDescent="0.25">
      <c r="A1036"/>
      <c r="D1036"/>
      <c r="E1036"/>
      <c r="H1036"/>
    </row>
    <row r="1037" spans="1:8" s="4" customFormat="1" x14ac:dyDescent="0.25">
      <c r="A1037"/>
      <c r="D1037"/>
      <c r="E1037"/>
      <c r="H1037"/>
    </row>
    <row r="1038" spans="1:8" s="4" customFormat="1" x14ac:dyDescent="0.25">
      <c r="A1038"/>
      <c r="D1038"/>
      <c r="E1038"/>
      <c r="H1038"/>
    </row>
    <row r="1039" spans="1:8" s="4" customFormat="1" x14ac:dyDescent="0.25">
      <c r="A1039"/>
      <c r="D1039"/>
      <c r="E1039"/>
      <c r="H1039"/>
    </row>
    <row r="1040" spans="1:8" s="4" customFormat="1" x14ac:dyDescent="0.25">
      <c r="A1040"/>
      <c r="D1040"/>
      <c r="E1040"/>
      <c r="H1040"/>
    </row>
    <row r="1041" spans="1:8" s="4" customFormat="1" x14ac:dyDescent="0.25">
      <c r="A1041"/>
      <c r="D1041"/>
      <c r="E1041"/>
      <c r="H1041"/>
    </row>
    <row r="1042" spans="1:8" s="4" customFormat="1" x14ac:dyDescent="0.25">
      <c r="A1042"/>
      <c r="D1042"/>
      <c r="E1042"/>
      <c r="H1042"/>
    </row>
    <row r="1043" spans="1:8" s="4" customFormat="1" x14ac:dyDescent="0.25">
      <c r="A1043"/>
      <c r="D1043"/>
      <c r="E1043"/>
      <c r="H1043"/>
    </row>
    <row r="1044" spans="1:8" s="4" customFormat="1" x14ac:dyDescent="0.25">
      <c r="A1044"/>
      <c r="D1044"/>
      <c r="E1044"/>
      <c r="H1044"/>
    </row>
    <row r="1045" spans="1:8" s="4" customFormat="1" x14ac:dyDescent="0.25">
      <c r="A1045"/>
      <c r="D1045"/>
      <c r="E1045"/>
      <c r="H1045"/>
    </row>
    <row r="1046" spans="1:8" s="4" customFormat="1" x14ac:dyDescent="0.25">
      <c r="A1046"/>
      <c r="D1046"/>
      <c r="E1046"/>
      <c r="H1046"/>
    </row>
    <row r="1047" spans="1:8" s="4" customFormat="1" x14ac:dyDescent="0.25">
      <c r="A1047"/>
      <c r="D1047"/>
      <c r="E1047"/>
      <c r="H1047"/>
    </row>
    <row r="1048" spans="1:8" s="4" customFormat="1" x14ac:dyDescent="0.25">
      <c r="A1048"/>
      <c r="D1048"/>
      <c r="E1048"/>
      <c r="H1048"/>
    </row>
    <row r="1049" spans="1:8" s="4" customFormat="1" x14ac:dyDescent="0.25">
      <c r="A1049"/>
      <c r="D1049"/>
      <c r="E1049"/>
      <c r="H1049"/>
    </row>
    <row r="1050" spans="1:8" s="4" customFormat="1" x14ac:dyDescent="0.25">
      <c r="A1050"/>
      <c r="D1050"/>
      <c r="E1050"/>
      <c r="H1050"/>
    </row>
    <row r="1051" spans="1:8" s="4" customFormat="1" x14ac:dyDescent="0.25">
      <c r="A1051"/>
      <c r="D1051"/>
      <c r="E1051"/>
      <c r="H1051"/>
    </row>
    <row r="1052" spans="1:8" s="4" customFormat="1" x14ac:dyDescent="0.25">
      <c r="A1052"/>
      <c r="D1052"/>
      <c r="E1052"/>
      <c r="H1052"/>
    </row>
    <row r="1053" spans="1:8" s="4" customFormat="1" x14ac:dyDescent="0.25">
      <c r="A1053"/>
      <c r="D1053"/>
      <c r="E1053"/>
      <c r="H1053"/>
    </row>
    <row r="1054" spans="1:8" s="4" customFormat="1" x14ac:dyDescent="0.25">
      <c r="A1054"/>
      <c r="D1054"/>
      <c r="E1054"/>
      <c r="H1054"/>
    </row>
    <row r="1055" spans="1:8" s="4" customFormat="1" x14ac:dyDescent="0.25">
      <c r="A1055"/>
      <c r="D1055"/>
      <c r="E1055"/>
      <c r="H1055"/>
    </row>
    <row r="1056" spans="1:8" s="4" customFormat="1" x14ac:dyDescent="0.25">
      <c r="A1056"/>
      <c r="D1056"/>
      <c r="E1056"/>
      <c r="H1056"/>
    </row>
    <row r="1057" spans="1:8" s="4" customFormat="1" x14ac:dyDescent="0.25">
      <c r="A1057"/>
      <c r="D1057"/>
      <c r="E1057"/>
      <c r="H1057"/>
    </row>
    <row r="1058" spans="1:8" s="4" customFormat="1" x14ac:dyDescent="0.25">
      <c r="A1058"/>
      <c r="D1058"/>
      <c r="E1058"/>
      <c r="H1058"/>
    </row>
    <row r="1059" spans="1:8" s="4" customFormat="1" x14ac:dyDescent="0.25">
      <c r="A1059"/>
      <c r="D1059"/>
      <c r="E1059"/>
      <c r="H1059"/>
    </row>
    <row r="1060" spans="1:8" s="4" customFormat="1" x14ac:dyDescent="0.25">
      <c r="A1060"/>
      <c r="D1060"/>
      <c r="E1060"/>
      <c r="H1060"/>
    </row>
    <row r="1061" spans="1:8" s="4" customFormat="1" x14ac:dyDescent="0.25">
      <c r="A1061"/>
      <c r="D1061"/>
      <c r="E1061"/>
      <c r="H1061"/>
    </row>
    <row r="1062" spans="1:8" s="4" customFormat="1" x14ac:dyDescent="0.25">
      <c r="A1062"/>
      <c r="D1062"/>
      <c r="E1062"/>
      <c r="H1062"/>
    </row>
    <row r="1063" spans="1:8" s="4" customFormat="1" x14ac:dyDescent="0.25">
      <c r="A1063"/>
      <c r="D1063"/>
      <c r="E1063"/>
      <c r="H1063"/>
    </row>
    <row r="1064" spans="1:8" s="4" customFormat="1" x14ac:dyDescent="0.25">
      <c r="A1064"/>
      <c r="D1064"/>
      <c r="E1064"/>
      <c r="H1064"/>
    </row>
    <row r="1065" spans="1:8" s="4" customFormat="1" x14ac:dyDescent="0.25">
      <c r="A1065"/>
      <c r="D1065"/>
      <c r="E1065"/>
      <c r="H1065"/>
    </row>
    <row r="1066" spans="1:8" s="4" customFormat="1" x14ac:dyDescent="0.25">
      <c r="A1066"/>
      <c r="D1066"/>
      <c r="E1066"/>
      <c r="H1066"/>
    </row>
    <row r="1067" spans="1:8" s="4" customFormat="1" x14ac:dyDescent="0.25">
      <c r="A1067"/>
      <c r="D1067"/>
      <c r="E1067"/>
      <c r="H1067"/>
    </row>
    <row r="1068" spans="1:8" s="4" customFormat="1" x14ac:dyDescent="0.25">
      <c r="A1068"/>
      <c r="D1068"/>
      <c r="E1068"/>
      <c r="H1068"/>
    </row>
    <row r="1069" spans="1:8" s="4" customFormat="1" x14ac:dyDescent="0.25">
      <c r="A1069"/>
      <c r="D1069"/>
      <c r="E1069"/>
      <c r="H1069"/>
    </row>
    <row r="1070" spans="1:8" s="4" customFormat="1" x14ac:dyDescent="0.25">
      <c r="A1070"/>
      <c r="D1070"/>
      <c r="E1070"/>
      <c r="H1070"/>
    </row>
    <row r="1071" spans="1:8" s="4" customFormat="1" x14ac:dyDescent="0.25">
      <c r="A1071"/>
      <c r="D1071"/>
      <c r="E1071"/>
      <c r="H1071"/>
    </row>
    <row r="1072" spans="1:8" s="4" customFormat="1" x14ac:dyDescent="0.25">
      <c r="A1072"/>
      <c r="D1072"/>
      <c r="E1072"/>
      <c r="H1072"/>
    </row>
    <row r="1073" spans="1:8" s="4" customFormat="1" x14ac:dyDescent="0.25">
      <c r="A1073"/>
      <c r="D1073"/>
      <c r="E1073"/>
      <c r="H1073"/>
    </row>
    <row r="1074" spans="1:8" s="4" customFormat="1" x14ac:dyDescent="0.25">
      <c r="A1074"/>
      <c r="D1074"/>
      <c r="E1074"/>
      <c r="H1074"/>
    </row>
    <row r="1075" spans="1:8" s="4" customFormat="1" x14ac:dyDescent="0.25">
      <c r="A1075"/>
      <c r="D1075"/>
      <c r="E1075"/>
      <c r="H1075"/>
    </row>
    <row r="1076" spans="1:8" s="4" customFormat="1" x14ac:dyDescent="0.25">
      <c r="A1076"/>
      <c r="D1076"/>
      <c r="E1076"/>
      <c r="H1076"/>
    </row>
    <row r="1077" spans="1:8" s="4" customFormat="1" x14ac:dyDescent="0.25">
      <c r="A1077"/>
      <c r="D1077"/>
      <c r="E1077"/>
      <c r="H1077"/>
    </row>
    <row r="1078" spans="1:8" s="4" customFormat="1" x14ac:dyDescent="0.25">
      <c r="A1078"/>
      <c r="D1078"/>
      <c r="E1078"/>
      <c r="H1078"/>
    </row>
    <row r="1079" spans="1:8" s="4" customFormat="1" x14ac:dyDescent="0.25">
      <c r="A1079"/>
      <c r="D1079"/>
      <c r="E1079"/>
      <c r="H1079"/>
    </row>
    <row r="1080" spans="1:8" s="4" customFormat="1" x14ac:dyDescent="0.25">
      <c r="A1080"/>
      <c r="D1080"/>
      <c r="E1080"/>
      <c r="H1080"/>
    </row>
    <row r="1081" spans="1:8" s="4" customFormat="1" x14ac:dyDescent="0.25">
      <c r="A1081"/>
      <c r="D1081"/>
      <c r="E1081"/>
      <c r="H1081"/>
    </row>
    <row r="1082" spans="1:8" s="4" customFormat="1" x14ac:dyDescent="0.25">
      <c r="A1082"/>
      <c r="D1082"/>
      <c r="E1082"/>
      <c r="H1082"/>
    </row>
    <row r="1083" spans="1:8" s="4" customFormat="1" x14ac:dyDescent="0.25">
      <c r="A1083"/>
      <c r="D1083"/>
      <c r="E1083"/>
      <c r="H1083"/>
    </row>
    <row r="1084" spans="1:8" s="4" customFormat="1" x14ac:dyDescent="0.25">
      <c r="A1084"/>
      <c r="D1084"/>
      <c r="E1084"/>
      <c r="H1084"/>
    </row>
    <row r="1085" spans="1:8" s="4" customFormat="1" x14ac:dyDescent="0.25">
      <c r="A1085"/>
      <c r="D1085"/>
      <c r="E1085"/>
      <c r="H1085"/>
    </row>
    <row r="1086" spans="1:8" s="4" customFormat="1" x14ac:dyDescent="0.25">
      <c r="A1086"/>
      <c r="D1086"/>
      <c r="E1086"/>
      <c r="H1086"/>
    </row>
    <row r="1087" spans="1:8" s="4" customFormat="1" x14ac:dyDescent="0.25">
      <c r="A1087"/>
      <c r="D1087"/>
      <c r="E1087"/>
      <c r="H1087"/>
    </row>
    <row r="1088" spans="1:8" s="4" customFormat="1" x14ac:dyDescent="0.25">
      <c r="A1088"/>
      <c r="D1088"/>
      <c r="E1088"/>
      <c r="H1088"/>
    </row>
    <row r="1089" spans="1:8" s="4" customFormat="1" x14ac:dyDescent="0.25">
      <c r="A1089"/>
      <c r="D1089"/>
      <c r="E1089"/>
      <c r="H1089"/>
    </row>
    <row r="1090" spans="1:8" s="4" customFormat="1" x14ac:dyDescent="0.25">
      <c r="A1090"/>
      <c r="D1090"/>
      <c r="E1090"/>
      <c r="H1090"/>
    </row>
    <row r="1091" spans="1:8" s="4" customFormat="1" x14ac:dyDescent="0.25">
      <c r="A1091"/>
      <c r="D1091"/>
      <c r="E1091"/>
      <c r="H1091"/>
    </row>
    <row r="1092" spans="1:8" s="4" customFormat="1" x14ac:dyDescent="0.25">
      <c r="A1092"/>
      <c r="D1092"/>
      <c r="E1092"/>
      <c r="H1092"/>
    </row>
    <row r="1093" spans="1:8" s="4" customFormat="1" x14ac:dyDescent="0.25">
      <c r="A1093"/>
      <c r="D1093"/>
      <c r="E1093"/>
      <c r="H1093"/>
    </row>
    <row r="1094" spans="1:8" s="4" customFormat="1" x14ac:dyDescent="0.25">
      <c r="A1094"/>
      <c r="D1094"/>
      <c r="E1094"/>
      <c r="H1094"/>
    </row>
    <row r="1095" spans="1:8" s="4" customFormat="1" x14ac:dyDescent="0.25">
      <c r="A1095"/>
      <c r="D1095"/>
      <c r="E1095"/>
      <c r="H1095"/>
    </row>
    <row r="1096" spans="1:8" s="4" customFormat="1" x14ac:dyDescent="0.25">
      <c r="A1096"/>
      <c r="D1096"/>
      <c r="E1096"/>
      <c r="H1096"/>
    </row>
    <row r="1097" spans="1:8" s="4" customFormat="1" x14ac:dyDescent="0.25">
      <c r="A1097"/>
      <c r="D1097"/>
      <c r="E1097"/>
      <c r="H1097"/>
    </row>
    <row r="1098" spans="1:8" s="4" customFormat="1" x14ac:dyDescent="0.25">
      <c r="A1098"/>
      <c r="D1098"/>
      <c r="E1098"/>
      <c r="H1098"/>
    </row>
    <row r="1099" spans="1:8" s="4" customFormat="1" x14ac:dyDescent="0.25">
      <c r="A1099"/>
      <c r="D1099"/>
      <c r="E1099"/>
      <c r="H1099"/>
    </row>
    <row r="1100" spans="1:8" s="4" customFormat="1" x14ac:dyDescent="0.25">
      <c r="A1100"/>
      <c r="D1100"/>
      <c r="E1100"/>
      <c r="H1100"/>
    </row>
    <row r="1101" spans="1:8" s="4" customFormat="1" x14ac:dyDescent="0.25">
      <c r="A1101"/>
      <c r="D1101"/>
      <c r="E1101"/>
      <c r="H1101"/>
    </row>
    <row r="1102" spans="1:8" s="4" customFormat="1" x14ac:dyDescent="0.25">
      <c r="A1102"/>
      <c r="D1102"/>
      <c r="E1102"/>
      <c r="H1102"/>
    </row>
    <row r="1103" spans="1:8" s="4" customFormat="1" x14ac:dyDescent="0.25">
      <c r="A1103"/>
      <c r="D1103"/>
      <c r="E1103"/>
      <c r="H1103"/>
    </row>
    <row r="1104" spans="1:8" s="4" customFormat="1" x14ac:dyDescent="0.25">
      <c r="A1104"/>
      <c r="D1104"/>
      <c r="E1104"/>
      <c r="H1104"/>
    </row>
    <row r="1105" spans="1:8" s="4" customFormat="1" x14ac:dyDescent="0.25">
      <c r="A1105"/>
      <c r="D1105"/>
      <c r="E1105"/>
      <c r="H1105"/>
    </row>
    <row r="1106" spans="1:8" s="4" customFormat="1" x14ac:dyDescent="0.25">
      <c r="A1106"/>
      <c r="D1106"/>
      <c r="E1106"/>
      <c r="H1106"/>
    </row>
    <row r="1107" spans="1:8" s="4" customFormat="1" x14ac:dyDescent="0.25">
      <c r="A1107"/>
      <c r="D1107"/>
      <c r="E1107"/>
      <c r="H1107"/>
    </row>
    <row r="1108" spans="1:8" s="4" customFormat="1" x14ac:dyDescent="0.25">
      <c r="A1108"/>
      <c r="D1108"/>
      <c r="E1108"/>
      <c r="H1108"/>
    </row>
    <row r="1109" spans="1:8" s="4" customFormat="1" x14ac:dyDescent="0.25">
      <c r="A1109"/>
      <c r="D1109"/>
      <c r="E1109"/>
      <c r="H1109"/>
    </row>
    <row r="1110" spans="1:8" s="4" customFormat="1" x14ac:dyDescent="0.25">
      <c r="A1110"/>
      <c r="D1110"/>
      <c r="E1110"/>
      <c r="H1110"/>
    </row>
    <row r="1111" spans="1:8" s="4" customFormat="1" x14ac:dyDescent="0.25">
      <c r="A1111"/>
      <c r="D1111"/>
      <c r="E1111"/>
      <c r="H1111"/>
    </row>
    <row r="1112" spans="1:8" s="4" customFormat="1" x14ac:dyDescent="0.25">
      <c r="A1112"/>
      <c r="D1112"/>
      <c r="E1112"/>
      <c r="H1112"/>
    </row>
    <row r="1113" spans="1:8" s="4" customFormat="1" x14ac:dyDescent="0.25">
      <c r="A1113"/>
      <c r="D1113"/>
      <c r="E1113"/>
      <c r="H1113"/>
    </row>
    <row r="1114" spans="1:8" s="4" customFormat="1" x14ac:dyDescent="0.25">
      <c r="A1114"/>
      <c r="D1114"/>
      <c r="E1114"/>
      <c r="H1114"/>
    </row>
    <row r="1115" spans="1:8" s="4" customFormat="1" x14ac:dyDescent="0.25">
      <c r="A1115"/>
      <c r="D1115"/>
      <c r="E1115"/>
      <c r="H1115"/>
    </row>
    <row r="1116" spans="1:8" s="4" customFormat="1" x14ac:dyDescent="0.25">
      <c r="A1116"/>
      <c r="D1116"/>
      <c r="E1116"/>
      <c r="H1116"/>
    </row>
    <row r="1117" spans="1:8" s="4" customFormat="1" x14ac:dyDescent="0.25">
      <c r="A1117"/>
      <c r="D1117"/>
      <c r="E1117"/>
      <c r="H1117"/>
    </row>
    <row r="1118" spans="1:8" s="4" customFormat="1" x14ac:dyDescent="0.25">
      <c r="A1118"/>
      <c r="D1118"/>
      <c r="E1118"/>
      <c r="H1118"/>
    </row>
    <row r="1119" spans="1:8" s="4" customFormat="1" x14ac:dyDescent="0.25">
      <c r="A1119"/>
      <c r="D1119"/>
      <c r="E1119"/>
      <c r="H1119"/>
    </row>
    <row r="1120" spans="1:8" s="4" customFormat="1" x14ac:dyDescent="0.25">
      <c r="A1120"/>
      <c r="D1120"/>
      <c r="E1120"/>
      <c r="H1120"/>
    </row>
    <row r="1121" spans="1:8" s="4" customFormat="1" x14ac:dyDescent="0.25">
      <c r="A1121"/>
      <c r="D1121"/>
      <c r="E1121"/>
      <c r="H1121"/>
    </row>
    <row r="1122" spans="1:8" s="4" customFormat="1" x14ac:dyDescent="0.25">
      <c r="A1122"/>
      <c r="D1122"/>
      <c r="E1122"/>
      <c r="H1122"/>
    </row>
    <row r="1123" spans="1:8" s="4" customFormat="1" x14ac:dyDescent="0.25">
      <c r="A1123"/>
      <c r="D1123"/>
      <c r="E1123"/>
      <c r="H1123"/>
    </row>
    <row r="1124" spans="1:8" s="4" customFormat="1" x14ac:dyDescent="0.25">
      <c r="A1124"/>
      <c r="D1124"/>
      <c r="E1124"/>
      <c r="H1124"/>
    </row>
    <row r="1125" spans="1:8" s="4" customFormat="1" x14ac:dyDescent="0.25">
      <c r="A1125"/>
      <c r="D1125"/>
      <c r="E1125"/>
      <c r="H1125"/>
    </row>
    <row r="1126" spans="1:8" s="4" customFormat="1" x14ac:dyDescent="0.25">
      <c r="A1126"/>
      <c r="D1126"/>
      <c r="E1126"/>
      <c r="H1126"/>
    </row>
    <row r="1127" spans="1:8" s="4" customFormat="1" x14ac:dyDescent="0.25">
      <c r="A1127"/>
      <c r="D1127"/>
      <c r="E1127"/>
      <c r="H1127"/>
    </row>
    <row r="1128" spans="1:8" s="4" customFormat="1" x14ac:dyDescent="0.25">
      <c r="A1128"/>
      <c r="D1128"/>
      <c r="E1128"/>
      <c r="H1128"/>
    </row>
    <row r="1129" spans="1:8" s="4" customFormat="1" x14ac:dyDescent="0.25">
      <c r="A1129"/>
      <c r="D1129"/>
      <c r="E1129"/>
      <c r="H1129"/>
    </row>
    <row r="1130" spans="1:8" s="4" customFormat="1" x14ac:dyDescent="0.25">
      <c r="A1130"/>
      <c r="D1130"/>
      <c r="E1130"/>
      <c r="H1130"/>
    </row>
    <row r="1131" spans="1:8" s="4" customFormat="1" x14ac:dyDescent="0.25">
      <c r="A1131"/>
      <c r="D1131"/>
      <c r="E1131"/>
      <c r="H1131"/>
    </row>
    <row r="1132" spans="1:8" s="4" customFormat="1" x14ac:dyDescent="0.25">
      <c r="A1132"/>
      <c r="D1132"/>
      <c r="E1132"/>
      <c r="H1132"/>
    </row>
    <row r="1133" spans="1:8" s="4" customFormat="1" x14ac:dyDescent="0.25">
      <c r="A1133"/>
      <c r="D1133"/>
      <c r="E1133"/>
      <c r="H1133"/>
    </row>
    <row r="1134" spans="1:8" s="4" customFormat="1" x14ac:dyDescent="0.25">
      <c r="A1134"/>
      <c r="D1134"/>
      <c r="E1134"/>
      <c r="H1134"/>
    </row>
    <row r="1135" spans="1:8" s="4" customFormat="1" x14ac:dyDescent="0.25">
      <c r="A1135"/>
      <c r="D1135"/>
      <c r="E1135"/>
      <c r="H1135"/>
    </row>
    <row r="1136" spans="1:8" s="4" customFormat="1" x14ac:dyDescent="0.25">
      <c r="A1136"/>
      <c r="D1136"/>
      <c r="E1136"/>
      <c r="H1136"/>
    </row>
    <row r="1137" spans="1:8" s="4" customFormat="1" x14ac:dyDescent="0.25">
      <c r="A1137"/>
      <c r="D1137"/>
      <c r="E1137"/>
      <c r="H1137"/>
    </row>
    <row r="1138" spans="1:8" s="4" customFormat="1" x14ac:dyDescent="0.25">
      <c r="A1138"/>
      <c r="D1138"/>
      <c r="E1138"/>
      <c r="H1138"/>
    </row>
    <row r="1139" spans="1:8" s="4" customFormat="1" x14ac:dyDescent="0.25">
      <c r="A1139"/>
      <c r="D1139"/>
      <c r="E1139"/>
      <c r="H1139"/>
    </row>
    <row r="1140" spans="1:8" s="4" customFormat="1" x14ac:dyDescent="0.25">
      <c r="A1140"/>
      <c r="D1140"/>
      <c r="E1140"/>
      <c r="H1140"/>
    </row>
    <row r="1141" spans="1:8" s="4" customFormat="1" x14ac:dyDescent="0.25">
      <c r="A1141"/>
      <c r="D1141"/>
      <c r="E1141"/>
      <c r="H1141"/>
    </row>
    <row r="1142" spans="1:8" s="4" customFormat="1" x14ac:dyDescent="0.25">
      <c r="A1142"/>
      <c r="D1142"/>
      <c r="E1142"/>
      <c r="H1142"/>
    </row>
    <row r="1143" spans="1:8" s="4" customFormat="1" x14ac:dyDescent="0.25">
      <c r="A1143"/>
      <c r="D1143"/>
      <c r="E1143"/>
      <c r="H1143"/>
    </row>
    <row r="1144" spans="1:8" s="4" customFormat="1" x14ac:dyDescent="0.25">
      <c r="A1144"/>
      <c r="D1144"/>
      <c r="E1144"/>
      <c r="H1144"/>
    </row>
    <row r="1145" spans="1:8" s="4" customFormat="1" x14ac:dyDescent="0.25">
      <c r="A1145"/>
      <c r="D1145"/>
      <c r="E1145"/>
      <c r="H1145"/>
    </row>
    <row r="1146" spans="1:8" s="4" customFormat="1" x14ac:dyDescent="0.25">
      <c r="A1146"/>
      <c r="D1146"/>
      <c r="E1146"/>
      <c r="H1146"/>
    </row>
    <row r="1147" spans="1:8" s="4" customFormat="1" x14ac:dyDescent="0.25">
      <c r="A1147"/>
      <c r="D1147"/>
      <c r="E1147"/>
      <c r="H1147"/>
    </row>
    <row r="1148" spans="1:8" s="4" customFormat="1" x14ac:dyDescent="0.25">
      <c r="A1148"/>
      <c r="D1148"/>
      <c r="E1148"/>
      <c r="H1148"/>
    </row>
    <row r="1149" spans="1:8" s="4" customFormat="1" x14ac:dyDescent="0.25">
      <c r="A1149"/>
      <c r="D1149"/>
      <c r="E1149"/>
      <c r="H1149"/>
    </row>
    <row r="1150" spans="1:8" s="4" customFormat="1" x14ac:dyDescent="0.25">
      <c r="A1150"/>
      <c r="D1150"/>
      <c r="E1150"/>
      <c r="H1150"/>
    </row>
    <row r="1151" spans="1:8" s="4" customFormat="1" x14ac:dyDescent="0.25">
      <c r="A1151"/>
      <c r="D1151"/>
      <c r="E1151"/>
      <c r="H1151"/>
    </row>
    <row r="1152" spans="1:8" s="4" customFormat="1" x14ac:dyDescent="0.25">
      <c r="A1152"/>
      <c r="D1152"/>
      <c r="E1152"/>
      <c r="H1152"/>
    </row>
    <row r="1153" spans="1:8" s="4" customFormat="1" x14ac:dyDescent="0.25">
      <c r="A1153"/>
      <c r="D1153"/>
      <c r="E1153"/>
      <c r="H1153"/>
    </row>
    <row r="1154" spans="1:8" s="4" customFormat="1" x14ac:dyDescent="0.25">
      <c r="A1154"/>
      <c r="D1154"/>
      <c r="E1154"/>
      <c r="H1154"/>
    </row>
    <row r="1155" spans="1:8" s="4" customFormat="1" x14ac:dyDescent="0.25">
      <c r="A1155"/>
      <c r="D1155"/>
      <c r="E1155"/>
      <c r="H1155"/>
    </row>
    <row r="1156" spans="1:8" s="4" customFormat="1" x14ac:dyDescent="0.25">
      <c r="A1156"/>
      <c r="D1156"/>
      <c r="E1156"/>
      <c r="H1156"/>
    </row>
    <row r="1157" spans="1:8" s="4" customFormat="1" x14ac:dyDescent="0.25">
      <c r="A1157"/>
      <c r="D1157"/>
      <c r="E1157"/>
      <c r="H1157"/>
    </row>
    <row r="1158" spans="1:8" s="4" customFormat="1" x14ac:dyDescent="0.25">
      <c r="A1158"/>
      <c r="D1158"/>
      <c r="E1158"/>
      <c r="H1158"/>
    </row>
    <row r="1159" spans="1:8" s="4" customFormat="1" x14ac:dyDescent="0.25">
      <c r="A1159"/>
      <c r="D1159"/>
      <c r="E1159"/>
      <c r="H1159"/>
    </row>
    <row r="1160" spans="1:8" s="4" customFormat="1" x14ac:dyDescent="0.25">
      <c r="A1160"/>
      <c r="D1160"/>
      <c r="E1160"/>
      <c r="H1160"/>
    </row>
    <row r="1161" spans="1:8" s="4" customFormat="1" x14ac:dyDescent="0.25">
      <c r="A1161"/>
      <c r="D1161"/>
      <c r="E1161"/>
      <c r="H1161"/>
    </row>
    <row r="1162" spans="1:8" s="4" customFormat="1" x14ac:dyDescent="0.25">
      <c r="A1162"/>
      <c r="D1162"/>
      <c r="E1162"/>
      <c r="H1162"/>
    </row>
    <row r="1163" spans="1:8" s="4" customFormat="1" x14ac:dyDescent="0.25">
      <c r="A1163"/>
      <c r="D1163"/>
      <c r="E1163"/>
      <c r="H1163"/>
    </row>
    <row r="1164" spans="1:8" s="4" customFormat="1" x14ac:dyDescent="0.25">
      <c r="A1164"/>
      <c r="D1164"/>
      <c r="E1164"/>
      <c r="H1164"/>
    </row>
    <row r="1165" spans="1:8" s="4" customFormat="1" x14ac:dyDescent="0.25">
      <c r="A1165"/>
      <c r="D1165"/>
      <c r="E1165"/>
      <c r="H1165"/>
    </row>
    <row r="1166" spans="1:8" s="4" customFormat="1" x14ac:dyDescent="0.25">
      <c r="A1166"/>
      <c r="D1166"/>
      <c r="E1166"/>
      <c r="H1166"/>
    </row>
    <row r="1167" spans="1:8" s="4" customFormat="1" x14ac:dyDescent="0.25">
      <c r="A1167"/>
      <c r="D1167"/>
      <c r="E1167"/>
      <c r="H1167"/>
    </row>
    <row r="1168" spans="1:8" s="4" customFormat="1" x14ac:dyDescent="0.25">
      <c r="A1168"/>
      <c r="D1168"/>
      <c r="E1168"/>
      <c r="H1168"/>
    </row>
    <row r="1169" spans="1:8" s="4" customFormat="1" x14ac:dyDescent="0.25">
      <c r="A1169"/>
      <c r="D1169"/>
      <c r="E1169"/>
      <c r="H1169"/>
    </row>
    <row r="1170" spans="1:8" s="4" customFormat="1" x14ac:dyDescent="0.25">
      <c r="A1170"/>
      <c r="D1170"/>
      <c r="E1170"/>
      <c r="H1170"/>
    </row>
    <row r="1171" spans="1:8" s="4" customFormat="1" x14ac:dyDescent="0.25">
      <c r="A1171"/>
      <c r="D1171"/>
      <c r="E1171"/>
      <c r="H1171"/>
    </row>
    <row r="1172" spans="1:8" s="4" customFormat="1" x14ac:dyDescent="0.25">
      <c r="A1172"/>
      <c r="D1172"/>
      <c r="E1172"/>
      <c r="H1172"/>
    </row>
    <row r="1173" spans="1:8" s="4" customFormat="1" x14ac:dyDescent="0.25">
      <c r="A1173"/>
      <c r="D1173"/>
      <c r="E1173"/>
      <c r="H1173"/>
    </row>
    <row r="1174" spans="1:8" s="4" customFormat="1" x14ac:dyDescent="0.25">
      <c r="A1174"/>
      <c r="D1174"/>
      <c r="E1174"/>
      <c r="H1174"/>
    </row>
    <row r="1175" spans="1:8" s="4" customFormat="1" x14ac:dyDescent="0.25">
      <c r="A1175"/>
      <c r="D1175"/>
      <c r="E1175"/>
      <c r="H1175"/>
    </row>
    <row r="1176" spans="1:8" s="4" customFormat="1" x14ac:dyDescent="0.25">
      <c r="A1176"/>
      <c r="D1176"/>
      <c r="E1176"/>
      <c r="H1176"/>
    </row>
    <row r="1177" spans="1:8" s="4" customFormat="1" x14ac:dyDescent="0.25">
      <c r="A1177"/>
      <c r="D1177"/>
      <c r="E1177"/>
      <c r="H1177"/>
    </row>
    <row r="1178" spans="1:8" s="4" customFormat="1" x14ac:dyDescent="0.25">
      <c r="A1178"/>
      <c r="D1178"/>
      <c r="E1178"/>
      <c r="H1178"/>
    </row>
    <row r="1179" spans="1:8" s="4" customFormat="1" x14ac:dyDescent="0.25">
      <c r="A1179"/>
      <c r="D1179"/>
      <c r="E1179"/>
      <c r="H1179"/>
    </row>
    <row r="1180" spans="1:8" s="4" customFormat="1" x14ac:dyDescent="0.25">
      <c r="A1180"/>
      <c r="D1180"/>
      <c r="E1180"/>
      <c r="H1180"/>
    </row>
    <row r="1181" spans="1:8" s="4" customFormat="1" x14ac:dyDescent="0.25">
      <c r="A1181"/>
      <c r="D1181"/>
      <c r="E1181"/>
      <c r="H1181"/>
    </row>
    <row r="1182" spans="1:8" s="4" customFormat="1" x14ac:dyDescent="0.25">
      <c r="A1182"/>
      <c r="D1182"/>
      <c r="E1182"/>
      <c r="H1182"/>
    </row>
    <row r="1183" spans="1:8" s="4" customFormat="1" x14ac:dyDescent="0.25">
      <c r="A1183"/>
      <c r="D1183"/>
      <c r="E1183"/>
      <c r="H1183"/>
    </row>
    <row r="1184" spans="1:8" s="4" customFormat="1" x14ac:dyDescent="0.25">
      <c r="A1184"/>
      <c r="D1184"/>
      <c r="E1184"/>
      <c r="H1184"/>
    </row>
    <row r="1185" spans="1:8" s="4" customFormat="1" x14ac:dyDescent="0.25">
      <c r="A1185"/>
      <c r="D1185"/>
      <c r="E1185"/>
      <c r="H1185"/>
    </row>
    <row r="1186" spans="1:8" s="4" customFormat="1" x14ac:dyDescent="0.25">
      <c r="A1186"/>
      <c r="D1186"/>
      <c r="E1186"/>
      <c r="H1186"/>
    </row>
    <row r="1187" spans="1:8" s="4" customFormat="1" x14ac:dyDescent="0.25">
      <c r="A1187"/>
      <c r="D1187"/>
      <c r="E1187"/>
      <c r="H1187"/>
    </row>
    <row r="1188" spans="1:8" s="4" customFormat="1" x14ac:dyDescent="0.25">
      <c r="A1188"/>
      <c r="D1188"/>
      <c r="E1188"/>
      <c r="H1188"/>
    </row>
    <row r="1189" spans="1:8" s="4" customFormat="1" x14ac:dyDescent="0.25">
      <c r="A1189"/>
      <c r="D1189"/>
      <c r="E1189"/>
      <c r="H1189"/>
    </row>
    <row r="1190" spans="1:8" s="4" customFormat="1" x14ac:dyDescent="0.25">
      <c r="A1190"/>
      <c r="D1190"/>
      <c r="E1190"/>
      <c r="H1190"/>
    </row>
    <row r="1191" spans="1:8" s="4" customFormat="1" x14ac:dyDescent="0.25">
      <c r="A1191"/>
      <c r="D1191"/>
      <c r="E1191"/>
      <c r="H1191"/>
    </row>
    <row r="1192" spans="1:8" s="4" customFormat="1" x14ac:dyDescent="0.25">
      <c r="A1192"/>
      <c r="D1192"/>
      <c r="E1192"/>
      <c r="H1192"/>
    </row>
    <row r="1193" spans="1:8" s="4" customFormat="1" x14ac:dyDescent="0.25">
      <c r="A1193"/>
      <c r="D1193"/>
      <c r="E1193"/>
      <c r="H1193"/>
    </row>
    <row r="1194" spans="1:8" s="4" customFormat="1" x14ac:dyDescent="0.25">
      <c r="A1194"/>
      <c r="D1194"/>
      <c r="E1194"/>
      <c r="H1194"/>
    </row>
    <row r="1195" spans="1:8" s="4" customFormat="1" x14ac:dyDescent="0.25">
      <c r="A1195"/>
      <c r="D1195"/>
      <c r="E1195"/>
      <c r="H1195"/>
    </row>
    <row r="1196" spans="1:8" s="4" customFormat="1" x14ac:dyDescent="0.25">
      <c r="A1196"/>
      <c r="D1196"/>
      <c r="E1196"/>
      <c r="H1196"/>
    </row>
    <row r="1197" spans="1:8" s="4" customFormat="1" x14ac:dyDescent="0.25">
      <c r="A1197"/>
      <c r="D1197"/>
      <c r="E1197"/>
      <c r="H1197"/>
    </row>
    <row r="1198" spans="1:8" s="4" customFormat="1" x14ac:dyDescent="0.25">
      <c r="A1198"/>
      <c r="D1198"/>
      <c r="E1198"/>
      <c r="H1198"/>
    </row>
    <row r="1199" spans="1:8" s="4" customFormat="1" x14ac:dyDescent="0.25">
      <c r="A1199"/>
      <c r="D1199"/>
      <c r="E1199"/>
      <c r="H1199"/>
    </row>
    <row r="1200" spans="1:8" s="4" customFormat="1" x14ac:dyDescent="0.25">
      <c r="A1200"/>
      <c r="D1200"/>
      <c r="E1200"/>
      <c r="H1200"/>
    </row>
    <row r="1201" spans="1:8" s="4" customFormat="1" x14ac:dyDescent="0.25">
      <c r="A1201"/>
      <c r="D1201"/>
      <c r="E1201"/>
      <c r="H1201"/>
    </row>
    <row r="1202" spans="1:8" s="4" customFormat="1" x14ac:dyDescent="0.25">
      <c r="A1202"/>
      <c r="D1202"/>
      <c r="E1202"/>
      <c r="H1202"/>
    </row>
    <row r="1203" spans="1:8" s="4" customFormat="1" x14ac:dyDescent="0.25">
      <c r="A1203"/>
      <c r="D1203"/>
      <c r="E1203"/>
      <c r="H1203"/>
    </row>
    <row r="1204" spans="1:8" s="4" customFormat="1" x14ac:dyDescent="0.25">
      <c r="A1204"/>
      <c r="D1204"/>
      <c r="E1204"/>
      <c r="H1204"/>
    </row>
    <row r="1205" spans="1:8" s="4" customFormat="1" x14ac:dyDescent="0.25">
      <c r="A1205"/>
      <c r="D1205"/>
      <c r="E1205"/>
      <c r="H1205"/>
    </row>
    <row r="1206" spans="1:8" s="4" customFormat="1" x14ac:dyDescent="0.25">
      <c r="A1206"/>
      <c r="D1206"/>
      <c r="E1206"/>
      <c r="H1206"/>
    </row>
    <row r="1207" spans="1:8" s="4" customFormat="1" x14ac:dyDescent="0.25">
      <c r="A1207"/>
      <c r="D1207"/>
      <c r="E1207"/>
      <c r="H1207"/>
    </row>
    <row r="1208" spans="1:8" s="4" customFormat="1" x14ac:dyDescent="0.25">
      <c r="A1208"/>
      <c r="D1208"/>
      <c r="E1208"/>
      <c r="H1208"/>
    </row>
    <row r="1209" spans="1:8" s="4" customFormat="1" x14ac:dyDescent="0.25">
      <c r="A1209"/>
      <c r="D1209"/>
      <c r="E1209"/>
      <c r="H1209"/>
    </row>
    <row r="1210" spans="1:8" s="4" customFormat="1" x14ac:dyDescent="0.25">
      <c r="A1210"/>
      <c r="D1210"/>
      <c r="E1210"/>
      <c r="H1210"/>
    </row>
    <row r="1211" spans="1:8" s="4" customFormat="1" x14ac:dyDescent="0.25">
      <c r="A1211"/>
      <c r="D1211"/>
      <c r="E1211"/>
      <c r="H1211"/>
    </row>
    <row r="1212" spans="1:8" s="4" customFormat="1" x14ac:dyDescent="0.25">
      <c r="A1212"/>
      <c r="D1212"/>
      <c r="E1212"/>
      <c r="H1212"/>
    </row>
    <row r="1213" spans="1:8" s="4" customFormat="1" x14ac:dyDescent="0.25">
      <c r="A1213"/>
      <c r="D1213"/>
      <c r="E1213"/>
      <c r="H1213"/>
    </row>
    <row r="1214" spans="1:8" s="4" customFormat="1" x14ac:dyDescent="0.25">
      <c r="A1214"/>
      <c r="D1214"/>
      <c r="E1214"/>
      <c r="H1214"/>
    </row>
    <row r="1215" spans="1:8" s="4" customFormat="1" x14ac:dyDescent="0.25">
      <c r="A1215"/>
      <c r="D1215"/>
      <c r="E1215"/>
      <c r="H1215"/>
    </row>
    <row r="1216" spans="1:8" s="4" customFormat="1" x14ac:dyDescent="0.25">
      <c r="A1216"/>
      <c r="D1216"/>
      <c r="E1216"/>
      <c r="H1216"/>
    </row>
    <row r="1217" spans="1:8" s="4" customFormat="1" x14ac:dyDescent="0.25">
      <c r="A1217"/>
      <c r="D1217"/>
      <c r="E1217"/>
      <c r="H1217"/>
    </row>
    <row r="1218" spans="1:8" s="4" customFormat="1" x14ac:dyDescent="0.25">
      <c r="A1218"/>
      <c r="D1218"/>
      <c r="E1218"/>
      <c r="H1218"/>
    </row>
    <row r="1219" spans="1:8" s="4" customFormat="1" x14ac:dyDescent="0.25">
      <c r="A1219"/>
      <c r="D1219"/>
      <c r="E1219"/>
      <c r="H1219"/>
    </row>
    <row r="1220" spans="1:8" s="4" customFormat="1" x14ac:dyDescent="0.25">
      <c r="A1220"/>
      <c r="D1220"/>
      <c r="E1220"/>
      <c r="H1220"/>
    </row>
    <row r="1221" spans="1:8" s="4" customFormat="1" x14ac:dyDescent="0.25">
      <c r="A1221"/>
      <c r="D1221"/>
      <c r="E1221"/>
      <c r="H1221"/>
    </row>
    <row r="1222" spans="1:8" s="4" customFormat="1" x14ac:dyDescent="0.25">
      <c r="A1222"/>
      <c r="D1222"/>
      <c r="E1222"/>
      <c r="H1222"/>
    </row>
    <row r="1223" spans="1:8" s="4" customFormat="1" x14ac:dyDescent="0.25">
      <c r="A1223"/>
      <c r="D1223"/>
      <c r="E1223"/>
      <c r="H1223"/>
    </row>
    <row r="1224" spans="1:8" s="4" customFormat="1" x14ac:dyDescent="0.25">
      <c r="A1224"/>
      <c r="D1224"/>
      <c r="E1224"/>
      <c r="H1224"/>
    </row>
    <row r="1225" spans="1:8" s="4" customFormat="1" x14ac:dyDescent="0.25">
      <c r="A1225"/>
      <c r="D1225"/>
      <c r="E1225"/>
      <c r="H1225"/>
    </row>
    <row r="1226" spans="1:8" s="4" customFormat="1" x14ac:dyDescent="0.25">
      <c r="A1226"/>
      <c r="D1226"/>
      <c r="E1226"/>
      <c r="H1226"/>
    </row>
    <row r="1227" spans="1:8" s="4" customFormat="1" x14ac:dyDescent="0.25">
      <c r="A1227"/>
      <c r="D1227"/>
      <c r="E1227"/>
      <c r="H1227"/>
    </row>
    <row r="1228" spans="1:8" s="4" customFormat="1" x14ac:dyDescent="0.25">
      <c r="A1228"/>
      <c r="D1228"/>
      <c r="E1228"/>
      <c r="H1228"/>
    </row>
    <row r="1229" spans="1:8" s="4" customFormat="1" x14ac:dyDescent="0.25">
      <c r="A1229"/>
      <c r="D1229"/>
      <c r="E1229"/>
      <c r="H1229"/>
    </row>
    <row r="1230" spans="1:8" s="4" customFormat="1" x14ac:dyDescent="0.25">
      <c r="A1230"/>
      <c r="D1230"/>
      <c r="E1230"/>
      <c r="H1230"/>
    </row>
    <row r="1231" spans="1:8" s="4" customFormat="1" x14ac:dyDescent="0.25">
      <c r="A1231"/>
      <c r="D1231"/>
      <c r="E1231"/>
      <c r="H1231"/>
    </row>
    <row r="1232" spans="1:8" s="4" customFormat="1" x14ac:dyDescent="0.25">
      <c r="A1232"/>
      <c r="D1232"/>
      <c r="E1232"/>
      <c r="H1232"/>
    </row>
    <row r="1233" spans="1:8" s="4" customFormat="1" x14ac:dyDescent="0.25">
      <c r="A1233"/>
      <c r="D1233"/>
      <c r="E1233"/>
      <c r="H1233"/>
    </row>
    <row r="1234" spans="1:8" s="4" customFormat="1" x14ac:dyDescent="0.25">
      <c r="A1234"/>
      <c r="D1234"/>
      <c r="E1234"/>
      <c r="H1234"/>
    </row>
    <row r="1235" spans="1:8" s="4" customFormat="1" x14ac:dyDescent="0.25">
      <c r="A1235"/>
      <c r="D1235"/>
      <c r="E1235"/>
      <c r="H1235"/>
    </row>
    <row r="1236" spans="1:8" s="4" customFormat="1" x14ac:dyDescent="0.25">
      <c r="A1236"/>
      <c r="D1236"/>
      <c r="E1236"/>
      <c r="H1236"/>
    </row>
    <row r="1237" spans="1:8" s="4" customFormat="1" x14ac:dyDescent="0.25">
      <c r="A1237"/>
      <c r="D1237"/>
      <c r="E1237"/>
      <c r="H1237"/>
    </row>
    <row r="1238" spans="1:8" s="4" customFormat="1" x14ac:dyDescent="0.25">
      <c r="A1238"/>
      <c r="D1238"/>
      <c r="E1238"/>
      <c r="H1238"/>
    </row>
    <row r="1239" spans="1:8" s="4" customFormat="1" x14ac:dyDescent="0.25">
      <c r="A1239"/>
      <c r="D1239"/>
      <c r="E1239"/>
      <c r="H1239"/>
    </row>
    <row r="1240" spans="1:8" s="4" customFormat="1" x14ac:dyDescent="0.25">
      <c r="A1240"/>
      <c r="D1240"/>
      <c r="E1240"/>
      <c r="H1240"/>
    </row>
    <row r="1241" spans="1:8" s="4" customFormat="1" x14ac:dyDescent="0.25">
      <c r="A1241"/>
      <c r="D1241"/>
      <c r="E1241"/>
      <c r="H1241"/>
    </row>
    <row r="1242" spans="1:8" s="4" customFormat="1" x14ac:dyDescent="0.25">
      <c r="A1242"/>
      <c r="D1242"/>
      <c r="E1242"/>
      <c r="H1242"/>
    </row>
    <row r="1243" spans="1:8" s="4" customFormat="1" x14ac:dyDescent="0.25">
      <c r="A1243"/>
      <c r="D1243"/>
      <c r="E1243"/>
      <c r="H1243"/>
    </row>
    <row r="1244" spans="1:8" s="4" customFormat="1" x14ac:dyDescent="0.25">
      <c r="A1244"/>
      <c r="D1244"/>
      <c r="E1244"/>
      <c r="H1244"/>
    </row>
    <row r="1245" spans="1:8" s="4" customFormat="1" x14ac:dyDescent="0.25">
      <c r="A1245"/>
      <c r="D1245"/>
      <c r="E1245"/>
      <c r="H1245"/>
    </row>
    <row r="1246" spans="1:8" s="4" customFormat="1" x14ac:dyDescent="0.25">
      <c r="A1246"/>
      <c r="D1246"/>
      <c r="E1246"/>
      <c r="H1246"/>
    </row>
    <row r="1247" spans="1:8" s="4" customFormat="1" x14ac:dyDescent="0.25">
      <c r="A1247"/>
      <c r="D1247"/>
      <c r="E1247"/>
      <c r="H1247"/>
    </row>
    <row r="1248" spans="1:8" s="4" customFormat="1" x14ac:dyDescent="0.25">
      <c r="A1248"/>
      <c r="D1248"/>
      <c r="E1248"/>
      <c r="H1248"/>
    </row>
    <row r="1249" spans="1:8" s="4" customFormat="1" x14ac:dyDescent="0.25">
      <c r="A1249"/>
      <c r="D1249"/>
      <c r="E1249"/>
      <c r="H1249"/>
    </row>
    <row r="1250" spans="1:8" s="4" customFormat="1" x14ac:dyDescent="0.25">
      <c r="A1250"/>
      <c r="D1250"/>
      <c r="E1250"/>
      <c r="H1250"/>
    </row>
    <row r="1251" spans="1:8" s="4" customFormat="1" x14ac:dyDescent="0.25">
      <c r="A1251"/>
      <c r="D1251"/>
      <c r="E1251"/>
      <c r="H1251"/>
    </row>
    <row r="1252" spans="1:8" s="4" customFormat="1" x14ac:dyDescent="0.25">
      <c r="A1252"/>
      <c r="D1252"/>
      <c r="E1252"/>
      <c r="H1252"/>
    </row>
    <row r="1253" spans="1:8" s="4" customFormat="1" x14ac:dyDescent="0.25">
      <c r="A1253"/>
      <c r="D1253"/>
      <c r="E1253"/>
      <c r="H1253"/>
    </row>
    <row r="1254" spans="1:8" s="4" customFormat="1" x14ac:dyDescent="0.25">
      <c r="A1254"/>
      <c r="D1254"/>
      <c r="E1254"/>
      <c r="H1254"/>
    </row>
    <row r="1255" spans="1:8" s="4" customFormat="1" x14ac:dyDescent="0.25">
      <c r="A1255"/>
      <c r="D1255"/>
      <c r="E1255"/>
      <c r="H1255"/>
    </row>
    <row r="1256" spans="1:8" s="4" customFormat="1" x14ac:dyDescent="0.25">
      <c r="A1256"/>
      <c r="D1256"/>
      <c r="E1256"/>
      <c r="H1256"/>
    </row>
    <row r="1257" spans="1:8" s="4" customFormat="1" x14ac:dyDescent="0.25">
      <c r="A1257"/>
      <c r="D1257"/>
      <c r="E1257"/>
      <c r="H1257"/>
    </row>
    <row r="1258" spans="1:8" s="4" customFormat="1" x14ac:dyDescent="0.25">
      <c r="A1258"/>
      <c r="D1258"/>
      <c r="E1258"/>
      <c r="H1258"/>
    </row>
    <row r="1259" spans="1:8" s="4" customFormat="1" x14ac:dyDescent="0.25">
      <c r="A1259"/>
      <c r="D1259"/>
      <c r="E1259"/>
      <c r="H1259"/>
    </row>
    <row r="1260" spans="1:8" s="4" customFormat="1" x14ac:dyDescent="0.25">
      <c r="A1260"/>
      <c r="D1260"/>
      <c r="E1260"/>
      <c r="H1260"/>
    </row>
    <row r="1261" spans="1:8" s="4" customFormat="1" x14ac:dyDescent="0.25">
      <c r="A1261"/>
      <c r="D1261"/>
      <c r="E1261"/>
      <c r="H1261"/>
    </row>
    <row r="1262" spans="1:8" s="4" customFormat="1" x14ac:dyDescent="0.25">
      <c r="A1262"/>
      <c r="D1262"/>
      <c r="E1262"/>
      <c r="H1262"/>
    </row>
    <row r="1263" spans="1:8" s="4" customFormat="1" x14ac:dyDescent="0.25">
      <c r="A1263"/>
      <c r="D1263"/>
      <c r="E1263"/>
      <c r="H1263"/>
    </row>
    <row r="1264" spans="1:8" s="4" customFormat="1" x14ac:dyDescent="0.25">
      <c r="A1264"/>
      <c r="D1264"/>
      <c r="E1264"/>
      <c r="H1264"/>
    </row>
    <row r="1265" spans="1:8" s="4" customFormat="1" x14ac:dyDescent="0.25">
      <c r="A1265"/>
      <c r="D1265"/>
      <c r="E1265"/>
      <c r="H1265"/>
    </row>
    <row r="1266" spans="1:8" s="4" customFormat="1" x14ac:dyDescent="0.25">
      <c r="A1266"/>
      <c r="D1266"/>
      <c r="E1266"/>
      <c r="H1266"/>
    </row>
    <row r="1267" spans="1:8" s="4" customFormat="1" x14ac:dyDescent="0.25">
      <c r="A1267"/>
      <c r="D1267"/>
      <c r="E1267"/>
      <c r="H1267"/>
    </row>
    <row r="1268" spans="1:8" s="4" customFormat="1" x14ac:dyDescent="0.25">
      <c r="A1268"/>
      <c r="D1268"/>
      <c r="E1268"/>
      <c r="H1268"/>
    </row>
    <row r="1269" spans="1:8" s="4" customFormat="1" x14ac:dyDescent="0.25">
      <c r="A1269"/>
      <c r="D1269"/>
      <c r="E1269"/>
      <c r="H1269"/>
    </row>
    <row r="1270" spans="1:8" s="4" customFormat="1" x14ac:dyDescent="0.25">
      <c r="A1270"/>
      <c r="D1270"/>
      <c r="E1270"/>
      <c r="H1270"/>
    </row>
    <row r="1271" spans="1:8" s="4" customFormat="1" x14ac:dyDescent="0.25">
      <c r="A1271"/>
      <c r="D1271"/>
      <c r="E1271"/>
      <c r="H1271"/>
    </row>
    <row r="1272" spans="1:8" s="4" customFormat="1" x14ac:dyDescent="0.25">
      <c r="A1272"/>
      <c r="D1272"/>
      <c r="E1272"/>
      <c r="H1272"/>
    </row>
    <row r="1273" spans="1:8" s="4" customFormat="1" x14ac:dyDescent="0.25">
      <c r="A1273"/>
      <c r="D1273"/>
      <c r="E1273"/>
      <c r="H1273"/>
    </row>
    <row r="1274" spans="1:8" s="4" customFormat="1" x14ac:dyDescent="0.25">
      <c r="A1274"/>
      <c r="D1274"/>
      <c r="E1274"/>
      <c r="H1274"/>
    </row>
    <row r="1275" spans="1:8" s="4" customFormat="1" x14ac:dyDescent="0.25">
      <c r="A1275"/>
      <c r="D1275"/>
      <c r="E1275"/>
      <c r="H1275"/>
    </row>
    <row r="1276" spans="1:8" s="4" customFormat="1" x14ac:dyDescent="0.25">
      <c r="A1276"/>
      <c r="D1276"/>
      <c r="E1276"/>
      <c r="H1276"/>
    </row>
    <row r="1277" spans="1:8" s="4" customFormat="1" x14ac:dyDescent="0.25">
      <c r="A1277"/>
      <c r="D1277"/>
      <c r="E1277"/>
      <c r="H1277"/>
    </row>
    <row r="1278" spans="1:8" s="4" customFormat="1" x14ac:dyDescent="0.25">
      <c r="A1278"/>
      <c r="D1278"/>
      <c r="E1278"/>
      <c r="H1278"/>
    </row>
    <row r="1279" spans="1:8" s="4" customFormat="1" x14ac:dyDescent="0.25">
      <c r="A1279"/>
      <c r="D1279"/>
      <c r="E1279"/>
      <c r="H1279"/>
    </row>
    <row r="1280" spans="1:8" s="4" customFormat="1" x14ac:dyDescent="0.25">
      <c r="A1280"/>
      <c r="D1280"/>
      <c r="E1280"/>
      <c r="H1280"/>
    </row>
    <row r="1281" spans="1:8" s="4" customFormat="1" x14ac:dyDescent="0.25">
      <c r="A1281"/>
      <c r="D1281"/>
      <c r="E1281"/>
      <c r="H1281"/>
    </row>
    <row r="1282" spans="1:8" s="4" customFormat="1" x14ac:dyDescent="0.25">
      <c r="A1282"/>
      <c r="D1282"/>
      <c r="E1282"/>
      <c r="H1282"/>
    </row>
    <row r="1283" spans="1:8" s="4" customFormat="1" x14ac:dyDescent="0.25">
      <c r="A1283"/>
      <c r="D1283"/>
      <c r="E1283"/>
      <c r="H1283"/>
    </row>
    <row r="1284" spans="1:8" s="4" customFormat="1" x14ac:dyDescent="0.25">
      <c r="A1284"/>
      <c r="D1284"/>
      <c r="E1284"/>
      <c r="H1284"/>
    </row>
    <row r="1285" spans="1:8" s="4" customFormat="1" x14ac:dyDescent="0.25">
      <c r="A1285"/>
      <c r="D1285"/>
      <c r="E1285"/>
      <c r="H1285"/>
    </row>
    <row r="1286" spans="1:8" s="4" customFormat="1" x14ac:dyDescent="0.25">
      <c r="A1286"/>
      <c r="D1286"/>
      <c r="E1286"/>
      <c r="H1286"/>
    </row>
    <row r="1287" spans="1:8" s="4" customFormat="1" x14ac:dyDescent="0.25">
      <c r="A1287"/>
      <c r="D1287"/>
      <c r="E1287"/>
      <c r="H1287"/>
    </row>
    <row r="1288" spans="1:8" s="4" customFormat="1" x14ac:dyDescent="0.25">
      <c r="A1288"/>
      <c r="D1288"/>
      <c r="E1288"/>
      <c r="H1288"/>
    </row>
    <row r="1289" spans="1:8" s="4" customFormat="1" x14ac:dyDescent="0.25">
      <c r="A1289"/>
      <c r="D1289"/>
      <c r="E1289"/>
      <c r="H1289"/>
    </row>
    <row r="1290" spans="1:8" s="4" customFormat="1" x14ac:dyDescent="0.25">
      <c r="A1290"/>
      <c r="D1290"/>
      <c r="E1290"/>
      <c r="H1290"/>
    </row>
    <row r="1291" spans="1:8" s="4" customFormat="1" x14ac:dyDescent="0.25">
      <c r="A1291"/>
      <c r="D1291"/>
      <c r="E1291"/>
      <c r="H1291"/>
    </row>
    <row r="1292" spans="1:8" s="4" customFormat="1" x14ac:dyDescent="0.25">
      <c r="A1292"/>
      <c r="D1292"/>
      <c r="E1292"/>
      <c r="H1292"/>
    </row>
    <row r="1293" spans="1:8" s="4" customFormat="1" x14ac:dyDescent="0.25">
      <c r="A1293"/>
      <c r="D1293"/>
      <c r="E1293"/>
      <c r="H1293"/>
    </row>
    <row r="1294" spans="1:8" s="4" customFormat="1" x14ac:dyDescent="0.25">
      <c r="A1294"/>
      <c r="D1294"/>
      <c r="E1294"/>
      <c r="H1294"/>
    </row>
    <row r="1295" spans="1:8" s="4" customFormat="1" x14ac:dyDescent="0.25">
      <c r="A1295"/>
      <c r="D1295"/>
      <c r="E1295"/>
      <c r="H1295"/>
    </row>
    <row r="1296" spans="1:8" s="4" customFormat="1" x14ac:dyDescent="0.25">
      <c r="A1296"/>
      <c r="D1296"/>
      <c r="E1296"/>
      <c r="H1296"/>
    </row>
    <row r="1297" spans="1:8" s="4" customFormat="1" x14ac:dyDescent="0.25">
      <c r="A1297"/>
      <c r="D1297"/>
      <c r="E1297"/>
      <c r="H1297"/>
    </row>
    <row r="1298" spans="1:8" s="4" customFormat="1" x14ac:dyDescent="0.25">
      <c r="A1298"/>
      <c r="D1298"/>
      <c r="E1298"/>
      <c r="H1298"/>
    </row>
    <row r="1299" spans="1:8" s="4" customFormat="1" x14ac:dyDescent="0.25">
      <c r="A1299"/>
      <c r="D1299"/>
      <c r="E1299"/>
      <c r="H1299"/>
    </row>
    <row r="1300" spans="1:8" s="4" customFormat="1" x14ac:dyDescent="0.25">
      <c r="A1300"/>
      <c r="D1300"/>
      <c r="E1300"/>
      <c r="H1300"/>
    </row>
    <row r="1301" spans="1:8" s="4" customFormat="1" x14ac:dyDescent="0.25">
      <c r="A1301"/>
      <c r="D1301"/>
      <c r="E1301"/>
      <c r="H1301"/>
    </row>
    <row r="1302" spans="1:8" s="4" customFormat="1" x14ac:dyDescent="0.25">
      <c r="A1302"/>
      <c r="D1302"/>
      <c r="E1302"/>
      <c r="H1302"/>
    </row>
    <row r="1303" spans="1:8" s="4" customFormat="1" x14ac:dyDescent="0.25">
      <c r="A1303"/>
      <c r="D1303"/>
      <c r="E1303"/>
      <c r="H1303"/>
    </row>
    <row r="1304" spans="1:8" s="4" customFormat="1" x14ac:dyDescent="0.25">
      <c r="A1304"/>
      <c r="D1304"/>
      <c r="E1304"/>
      <c r="H1304"/>
    </row>
    <row r="1305" spans="1:8" s="4" customFormat="1" x14ac:dyDescent="0.25">
      <c r="A1305"/>
      <c r="D1305"/>
      <c r="E1305"/>
      <c r="H1305"/>
    </row>
    <row r="1306" spans="1:8" s="4" customFormat="1" x14ac:dyDescent="0.25">
      <c r="A1306"/>
      <c r="D1306"/>
      <c r="E1306"/>
      <c r="H1306"/>
    </row>
    <row r="1307" spans="1:8" s="4" customFormat="1" x14ac:dyDescent="0.25">
      <c r="A1307"/>
      <c r="D1307"/>
      <c r="E1307"/>
      <c r="H1307"/>
    </row>
    <row r="1308" spans="1:8" s="4" customFormat="1" x14ac:dyDescent="0.25">
      <c r="A1308"/>
      <c r="D1308"/>
      <c r="E1308"/>
      <c r="H1308"/>
    </row>
    <row r="1309" spans="1:8" s="4" customFormat="1" x14ac:dyDescent="0.25">
      <c r="A1309"/>
      <c r="D1309"/>
      <c r="E1309"/>
      <c r="H1309"/>
    </row>
    <row r="1310" spans="1:8" s="4" customFormat="1" x14ac:dyDescent="0.25">
      <c r="A1310"/>
      <c r="D1310"/>
      <c r="E1310"/>
      <c r="H1310"/>
    </row>
    <row r="1311" spans="1:8" s="4" customFormat="1" x14ac:dyDescent="0.25">
      <c r="A1311"/>
      <c r="D1311"/>
      <c r="E1311"/>
      <c r="H1311"/>
    </row>
    <row r="1312" spans="1:8" s="4" customFormat="1" x14ac:dyDescent="0.25">
      <c r="A1312"/>
      <c r="D1312"/>
      <c r="E1312"/>
      <c r="H1312"/>
    </row>
    <row r="1313" spans="1:8" s="4" customFormat="1" x14ac:dyDescent="0.25">
      <c r="A1313"/>
      <c r="D1313"/>
      <c r="E1313"/>
      <c r="H1313"/>
    </row>
    <row r="1314" spans="1:8" s="4" customFormat="1" x14ac:dyDescent="0.25">
      <c r="A1314"/>
      <c r="D1314"/>
      <c r="E1314"/>
      <c r="H1314"/>
    </row>
    <row r="1315" spans="1:8" s="4" customFormat="1" x14ac:dyDescent="0.25">
      <c r="A1315"/>
      <c r="D1315"/>
      <c r="E1315"/>
      <c r="H1315"/>
    </row>
    <row r="1316" spans="1:8" s="4" customFormat="1" x14ac:dyDescent="0.25">
      <c r="A1316"/>
      <c r="D1316"/>
      <c r="E1316"/>
      <c r="H1316"/>
    </row>
    <row r="1317" spans="1:8" s="4" customFormat="1" x14ac:dyDescent="0.25">
      <c r="A1317"/>
      <c r="D1317"/>
      <c r="E1317"/>
      <c r="H1317"/>
    </row>
    <row r="1318" spans="1:8" s="4" customFormat="1" x14ac:dyDescent="0.25">
      <c r="A1318"/>
      <c r="D1318"/>
      <c r="E1318"/>
      <c r="H1318"/>
    </row>
    <row r="1319" spans="1:8" s="4" customFormat="1" x14ac:dyDescent="0.25">
      <c r="A1319"/>
      <c r="D1319"/>
      <c r="E1319"/>
      <c r="H1319"/>
    </row>
    <row r="1320" spans="1:8" s="4" customFormat="1" x14ac:dyDescent="0.25">
      <c r="A1320"/>
      <c r="D1320"/>
      <c r="E1320"/>
      <c r="H1320"/>
    </row>
    <row r="1321" spans="1:8" s="4" customFormat="1" x14ac:dyDescent="0.25">
      <c r="A1321"/>
      <c r="D1321"/>
      <c r="E1321"/>
      <c r="H1321"/>
    </row>
    <row r="1322" spans="1:8" s="4" customFormat="1" x14ac:dyDescent="0.25">
      <c r="A1322"/>
      <c r="D1322"/>
      <c r="E1322"/>
      <c r="H1322"/>
    </row>
    <row r="1323" spans="1:8" s="4" customFormat="1" x14ac:dyDescent="0.25">
      <c r="A1323"/>
      <c r="D1323"/>
      <c r="E1323"/>
      <c r="H1323"/>
    </row>
    <row r="1324" spans="1:8" s="4" customFormat="1" x14ac:dyDescent="0.25">
      <c r="A1324"/>
      <c r="D1324"/>
      <c r="E1324"/>
      <c r="H1324"/>
    </row>
    <row r="1325" spans="1:8" s="4" customFormat="1" x14ac:dyDescent="0.25">
      <c r="A1325"/>
      <c r="D1325"/>
      <c r="E1325"/>
      <c r="H1325"/>
    </row>
    <row r="1326" spans="1:8" s="4" customFormat="1" x14ac:dyDescent="0.25">
      <c r="A1326"/>
      <c r="D1326"/>
      <c r="E1326"/>
      <c r="H1326"/>
    </row>
    <row r="1327" spans="1:8" s="4" customFormat="1" x14ac:dyDescent="0.25">
      <c r="A1327"/>
      <c r="D1327"/>
      <c r="E1327"/>
      <c r="H1327"/>
    </row>
    <row r="1328" spans="1:8" s="4" customFormat="1" x14ac:dyDescent="0.25">
      <c r="A1328"/>
      <c r="D1328"/>
      <c r="E1328"/>
      <c r="H1328"/>
    </row>
    <row r="1329" spans="1:8" s="4" customFormat="1" x14ac:dyDescent="0.25">
      <c r="A1329"/>
      <c r="D1329"/>
      <c r="E1329"/>
      <c r="H1329"/>
    </row>
    <row r="1330" spans="1:8" s="4" customFormat="1" x14ac:dyDescent="0.25">
      <c r="A1330"/>
      <c r="D1330"/>
      <c r="E1330"/>
      <c r="H1330"/>
    </row>
    <row r="1331" spans="1:8" s="4" customFormat="1" x14ac:dyDescent="0.25">
      <c r="A1331"/>
      <c r="D1331"/>
      <c r="E1331"/>
      <c r="H1331"/>
    </row>
    <row r="1332" spans="1:8" s="4" customFormat="1" x14ac:dyDescent="0.25">
      <c r="A1332"/>
      <c r="D1332"/>
      <c r="E1332"/>
      <c r="H1332"/>
    </row>
    <row r="1333" spans="1:8" s="4" customFormat="1" x14ac:dyDescent="0.25">
      <c r="A1333"/>
      <c r="D1333"/>
      <c r="E1333"/>
      <c r="H1333"/>
    </row>
    <row r="1334" spans="1:8" s="4" customFormat="1" x14ac:dyDescent="0.25">
      <c r="A1334"/>
      <c r="D1334"/>
      <c r="E1334"/>
      <c r="H1334"/>
    </row>
    <row r="1335" spans="1:8" s="4" customFormat="1" x14ac:dyDescent="0.25">
      <c r="A1335"/>
      <c r="D1335"/>
      <c r="E1335"/>
      <c r="H1335"/>
    </row>
    <row r="1336" spans="1:8" s="4" customFormat="1" x14ac:dyDescent="0.25">
      <c r="A1336"/>
      <c r="D1336"/>
      <c r="E1336"/>
      <c r="H1336"/>
    </row>
    <row r="1337" spans="1:8" s="4" customFormat="1" x14ac:dyDescent="0.25">
      <c r="A1337"/>
      <c r="D1337"/>
      <c r="E1337"/>
      <c r="H1337"/>
    </row>
    <row r="1338" spans="1:8" s="4" customFormat="1" x14ac:dyDescent="0.25">
      <c r="A1338"/>
      <c r="D1338"/>
      <c r="E1338"/>
      <c r="H1338"/>
    </row>
    <row r="1339" spans="1:8" s="4" customFormat="1" x14ac:dyDescent="0.25">
      <c r="A1339"/>
      <c r="D1339"/>
      <c r="E1339"/>
      <c r="H1339"/>
    </row>
    <row r="1340" spans="1:8" s="4" customFormat="1" x14ac:dyDescent="0.25">
      <c r="A1340"/>
      <c r="D1340"/>
      <c r="E1340"/>
      <c r="H1340"/>
    </row>
    <row r="1341" spans="1:8" s="4" customFormat="1" x14ac:dyDescent="0.25">
      <c r="A1341"/>
      <c r="D1341"/>
      <c r="E1341"/>
      <c r="H1341"/>
    </row>
    <row r="1342" spans="1:8" s="4" customFormat="1" x14ac:dyDescent="0.25">
      <c r="A1342"/>
      <c r="D1342"/>
      <c r="E1342"/>
      <c r="H1342"/>
    </row>
    <row r="1343" spans="1:8" s="4" customFormat="1" x14ac:dyDescent="0.25">
      <c r="A1343"/>
      <c r="D1343"/>
      <c r="E1343"/>
      <c r="H1343"/>
    </row>
    <row r="1344" spans="1:8" s="4" customFormat="1" x14ac:dyDescent="0.25">
      <c r="A1344"/>
      <c r="D1344"/>
      <c r="E1344"/>
      <c r="H1344"/>
    </row>
    <row r="1345" spans="1:8" s="4" customFormat="1" x14ac:dyDescent="0.25">
      <c r="A1345"/>
      <c r="D1345"/>
      <c r="E1345"/>
      <c r="H1345"/>
    </row>
    <row r="1346" spans="1:8" s="4" customFormat="1" x14ac:dyDescent="0.25">
      <c r="A1346"/>
      <c r="D1346"/>
      <c r="E1346"/>
      <c r="H1346"/>
    </row>
    <row r="1347" spans="1:8" s="4" customFormat="1" x14ac:dyDescent="0.25">
      <c r="A1347"/>
      <c r="D1347"/>
      <c r="E1347"/>
      <c r="H1347"/>
    </row>
    <row r="1348" spans="1:8" s="4" customFormat="1" x14ac:dyDescent="0.25">
      <c r="A1348"/>
      <c r="D1348"/>
      <c r="E1348"/>
      <c r="H1348"/>
    </row>
    <row r="1349" spans="1:8" s="4" customFormat="1" x14ac:dyDescent="0.25">
      <c r="A1349"/>
      <c r="D1349"/>
      <c r="E1349"/>
      <c r="H1349"/>
    </row>
    <row r="1350" spans="1:8" s="4" customFormat="1" x14ac:dyDescent="0.25">
      <c r="A1350"/>
      <c r="D1350"/>
      <c r="E1350"/>
      <c r="H1350"/>
    </row>
    <row r="1351" spans="1:8" s="4" customFormat="1" x14ac:dyDescent="0.25">
      <c r="A1351"/>
      <c r="D1351"/>
      <c r="E1351"/>
      <c r="H1351"/>
    </row>
    <row r="1352" spans="1:8" s="4" customFormat="1" x14ac:dyDescent="0.25">
      <c r="A1352"/>
      <c r="D1352"/>
      <c r="E1352"/>
      <c r="H1352"/>
    </row>
    <row r="1353" spans="1:8" s="4" customFormat="1" x14ac:dyDescent="0.25">
      <c r="A1353"/>
      <c r="D1353"/>
      <c r="E1353"/>
      <c r="H1353"/>
    </row>
    <row r="1354" spans="1:8" s="4" customFormat="1" x14ac:dyDescent="0.25">
      <c r="A1354"/>
      <c r="D1354"/>
      <c r="E1354"/>
      <c r="H1354"/>
    </row>
    <row r="1355" spans="1:8" s="4" customFormat="1" x14ac:dyDescent="0.25">
      <c r="A1355"/>
      <c r="D1355"/>
      <c r="E1355"/>
      <c r="H1355"/>
    </row>
    <row r="1356" spans="1:8" s="4" customFormat="1" x14ac:dyDescent="0.25">
      <c r="A1356"/>
      <c r="D1356"/>
      <c r="E1356"/>
      <c r="H1356"/>
    </row>
    <row r="1357" spans="1:8" s="4" customFormat="1" x14ac:dyDescent="0.25">
      <c r="A1357"/>
      <c r="D1357"/>
      <c r="E1357"/>
      <c r="H1357"/>
    </row>
    <row r="1358" spans="1:8" s="4" customFormat="1" x14ac:dyDescent="0.25">
      <c r="A1358"/>
      <c r="D1358"/>
      <c r="E1358"/>
      <c r="H1358"/>
    </row>
    <row r="1359" spans="1:8" s="4" customFormat="1" x14ac:dyDescent="0.25">
      <c r="A1359"/>
      <c r="D1359"/>
      <c r="E1359"/>
      <c r="H1359"/>
    </row>
    <row r="1360" spans="1:8" s="4" customFormat="1" x14ac:dyDescent="0.25">
      <c r="A1360"/>
      <c r="D1360"/>
      <c r="E1360"/>
      <c r="H1360"/>
    </row>
    <row r="1361" spans="1:8" s="4" customFormat="1" x14ac:dyDescent="0.25">
      <c r="A1361"/>
      <c r="D1361"/>
      <c r="E1361"/>
      <c r="H1361"/>
    </row>
    <row r="1362" spans="1:8" s="4" customFormat="1" x14ac:dyDescent="0.25">
      <c r="A1362"/>
      <c r="D1362"/>
      <c r="E1362"/>
      <c r="H1362"/>
    </row>
    <row r="1363" spans="1:8" s="4" customFormat="1" x14ac:dyDescent="0.25">
      <c r="A1363"/>
      <c r="D1363"/>
      <c r="E1363"/>
      <c r="H1363"/>
    </row>
    <row r="1364" spans="1:8" s="4" customFormat="1" x14ac:dyDescent="0.25">
      <c r="A1364"/>
      <c r="D1364"/>
      <c r="E1364"/>
      <c r="H1364"/>
    </row>
    <row r="1365" spans="1:8" s="4" customFormat="1" x14ac:dyDescent="0.25">
      <c r="A1365"/>
      <c r="D1365"/>
      <c r="E1365"/>
      <c r="H1365"/>
    </row>
    <row r="1366" spans="1:8" s="4" customFormat="1" x14ac:dyDescent="0.25">
      <c r="A1366"/>
      <c r="D1366"/>
      <c r="E1366"/>
      <c r="H1366"/>
    </row>
    <row r="1367" spans="1:8" s="4" customFormat="1" x14ac:dyDescent="0.25">
      <c r="A1367"/>
      <c r="D1367"/>
      <c r="E1367"/>
      <c r="H1367"/>
    </row>
    <row r="1368" spans="1:8" s="4" customFormat="1" x14ac:dyDescent="0.25">
      <c r="A1368"/>
      <c r="D1368"/>
      <c r="E1368"/>
      <c r="H1368"/>
    </row>
    <row r="1369" spans="1:8" s="4" customFormat="1" x14ac:dyDescent="0.25">
      <c r="A1369"/>
      <c r="D1369"/>
      <c r="E1369"/>
      <c r="H1369"/>
    </row>
    <row r="1370" spans="1:8" s="4" customFormat="1" x14ac:dyDescent="0.25">
      <c r="A1370"/>
      <c r="D1370"/>
      <c r="E1370"/>
      <c r="H1370"/>
    </row>
    <row r="1371" spans="1:8" s="4" customFormat="1" x14ac:dyDescent="0.25">
      <c r="A1371"/>
      <c r="D1371"/>
      <c r="E1371"/>
      <c r="H1371"/>
    </row>
    <row r="1372" spans="1:8" s="4" customFormat="1" x14ac:dyDescent="0.25">
      <c r="A1372"/>
      <c r="D1372"/>
      <c r="E1372"/>
      <c r="H1372"/>
    </row>
    <row r="1373" spans="1:8" s="4" customFormat="1" x14ac:dyDescent="0.25">
      <c r="A1373"/>
      <c r="D1373"/>
      <c r="E1373"/>
      <c r="H1373"/>
    </row>
    <row r="1374" spans="1:8" s="4" customFormat="1" x14ac:dyDescent="0.25">
      <c r="A1374"/>
      <c r="D1374"/>
      <c r="E1374"/>
      <c r="H1374"/>
    </row>
    <row r="1375" spans="1:8" s="4" customFormat="1" x14ac:dyDescent="0.25">
      <c r="A1375"/>
      <c r="D1375"/>
      <c r="E1375"/>
      <c r="H1375"/>
    </row>
    <row r="1376" spans="1:8" s="4" customFormat="1" x14ac:dyDescent="0.25">
      <c r="A1376"/>
      <c r="D1376"/>
      <c r="E1376"/>
      <c r="H1376"/>
    </row>
    <row r="1377" spans="1:8" s="4" customFormat="1" x14ac:dyDescent="0.25">
      <c r="A1377"/>
      <c r="D1377"/>
      <c r="E1377"/>
      <c r="H1377"/>
    </row>
    <row r="1378" spans="1:8" s="4" customFormat="1" x14ac:dyDescent="0.25">
      <c r="A1378"/>
      <c r="D1378"/>
      <c r="E1378"/>
      <c r="H1378"/>
    </row>
    <row r="1379" spans="1:8" s="4" customFormat="1" x14ac:dyDescent="0.25">
      <c r="A1379"/>
      <c r="D1379"/>
      <c r="E1379"/>
      <c r="H1379"/>
    </row>
    <row r="1380" spans="1:8" s="4" customFormat="1" x14ac:dyDescent="0.25">
      <c r="A1380"/>
      <c r="D1380"/>
      <c r="E1380"/>
      <c r="H1380"/>
    </row>
    <row r="1381" spans="1:8" s="4" customFormat="1" x14ac:dyDescent="0.25">
      <c r="A1381"/>
      <c r="D1381"/>
      <c r="E1381"/>
      <c r="H1381"/>
    </row>
    <row r="1382" spans="1:8" s="4" customFormat="1" x14ac:dyDescent="0.25">
      <c r="A1382"/>
      <c r="D1382"/>
      <c r="E1382"/>
      <c r="H1382"/>
    </row>
    <row r="1383" spans="1:8" s="4" customFormat="1" x14ac:dyDescent="0.25">
      <c r="A1383"/>
      <c r="D1383"/>
      <c r="E1383"/>
      <c r="H1383"/>
    </row>
    <row r="1384" spans="1:8" s="4" customFormat="1" x14ac:dyDescent="0.25">
      <c r="A1384"/>
      <c r="D1384"/>
      <c r="E1384"/>
      <c r="H1384"/>
    </row>
    <row r="1385" spans="1:8" s="4" customFormat="1" x14ac:dyDescent="0.25">
      <c r="A1385"/>
      <c r="D1385"/>
      <c r="E1385"/>
      <c r="H1385"/>
    </row>
    <row r="1386" spans="1:8" s="4" customFormat="1" x14ac:dyDescent="0.25">
      <c r="A1386"/>
      <c r="D1386"/>
      <c r="E1386"/>
      <c r="H1386"/>
    </row>
    <row r="1387" spans="1:8" s="4" customFormat="1" x14ac:dyDescent="0.25">
      <c r="A1387"/>
      <c r="D1387"/>
      <c r="E1387"/>
      <c r="H1387"/>
    </row>
    <row r="1388" spans="1:8" s="4" customFormat="1" x14ac:dyDescent="0.25">
      <c r="A1388"/>
      <c r="D1388"/>
      <c r="E1388"/>
      <c r="H1388"/>
    </row>
    <row r="1389" spans="1:8" s="4" customFormat="1" x14ac:dyDescent="0.25">
      <c r="A1389"/>
      <c r="D1389"/>
      <c r="E1389"/>
      <c r="H1389"/>
    </row>
    <row r="1390" spans="1:8" s="4" customFormat="1" x14ac:dyDescent="0.25">
      <c r="A1390"/>
      <c r="D1390"/>
      <c r="E1390"/>
      <c r="H1390"/>
    </row>
    <row r="1391" spans="1:8" s="4" customFormat="1" x14ac:dyDescent="0.25">
      <c r="A1391"/>
      <c r="D1391"/>
      <c r="E1391"/>
      <c r="H1391"/>
    </row>
    <row r="1392" spans="1:8" s="4" customFormat="1" x14ac:dyDescent="0.25">
      <c r="A1392"/>
      <c r="D1392"/>
      <c r="E1392"/>
      <c r="H1392"/>
    </row>
    <row r="1393" spans="1:8" s="4" customFormat="1" x14ac:dyDescent="0.25">
      <c r="A1393"/>
      <c r="D1393"/>
      <c r="E1393"/>
      <c r="H1393"/>
    </row>
    <row r="1394" spans="1:8" s="4" customFormat="1" x14ac:dyDescent="0.25">
      <c r="A1394"/>
      <c r="D1394"/>
      <c r="E1394"/>
      <c r="H1394"/>
    </row>
    <row r="1395" spans="1:8" s="4" customFormat="1" x14ac:dyDescent="0.25">
      <c r="A1395"/>
      <c r="D1395"/>
      <c r="E1395"/>
      <c r="H1395"/>
    </row>
    <row r="1396" spans="1:8" s="4" customFormat="1" x14ac:dyDescent="0.25">
      <c r="A1396"/>
      <c r="D1396"/>
      <c r="E1396"/>
      <c r="H1396"/>
    </row>
    <row r="1397" spans="1:8" s="4" customFormat="1" x14ac:dyDescent="0.25">
      <c r="A1397"/>
      <c r="D1397"/>
      <c r="E1397"/>
      <c r="H1397"/>
    </row>
    <row r="1398" spans="1:8" s="4" customFormat="1" x14ac:dyDescent="0.25">
      <c r="A1398"/>
      <c r="D1398"/>
      <c r="E1398"/>
      <c r="H1398"/>
    </row>
    <row r="1399" spans="1:8" s="4" customFormat="1" x14ac:dyDescent="0.25">
      <c r="A1399"/>
      <c r="D1399"/>
      <c r="E1399"/>
      <c r="H1399"/>
    </row>
    <row r="1400" spans="1:8" s="4" customFormat="1" x14ac:dyDescent="0.25">
      <c r="A1400"/>
      <c r="D1400"/>
      <c r="E1400"/>
      <c r="H1400"/>
    </row>
    <row r="1401" spans="1:8" s="4" customFormat="1" x14ac:dyDescent="0.25">
      <c r="A1401"/>
      <c r="D1401"/>
      <c r="E1401"/>
      <c r="H1401"/>
    </row>
    <row r="1402" spans="1:8" s="4" customFormat="1" x14ac:dyDescent="0.25">
      <c r="A1402"/>
      <c r="D1402"/>
      <c r="E1402"/>
      <c r="H1402"/>
    </row>
    <row r="1403" spans="1:8" s="4" customFormat="1" x14ac:dyDescent="0.25">
      <c r="A1403"/>
      <c r="D1403"/>
      <c r="E1403"/>
      <c r="H1403"/>
    </row>
    <row r="1404" spans="1:8" s="4" customFormat="1" x14ac:dyDescent="0.25">
      <c r="A1404"/>
      <c r="D1404"/>
      <c r="E1404"/>
      <c r="H1404"/>
    </row>
    <row r="1405" spans="1:8" s="4" customFormat="1" x14ac:dyDescent="0.25">
      <c r="A1405"/>
      <c r="D1405"/>
      <c r="E1405"/>
      <c r="H1405"/>
    </row>
    <row r="1406" spans="1:8" s="4" customFormat="1" x14ac:dyDescent="0.25">
      <c r="A1406"/>
      <c r="D1406"/>
      <c r="E1406"/>
      <c r="H1406"/>
    </row>
    <row r="1407" spans="1:8" s="4" customFormat="1" x14ac:dyDescent="0.25">
      <c r="A1407"/>
      <c r="D1407"/>
      <c r="E1407"/>
      <c r="H1407"/>
    </row>
    <row r="1408" spans="1:8" s="4" customFormat="1" x14ac:dyDescent="0.25">
      <c r="A1408"/>
      <c r="D1408"/>
      <c r="E1408"/>
      <c r="H1408"/>
    </row>
    <row r="1409" spans="1:8" s="4" customFormat="1" x14ac:dyDescent="0.25">
      <c r="A1409"/>
      <c r="D1409"/>
      <c r="E1409"/>
      <c r="H1409"/>
    </row>
    <row r="1410" spans="1:8" s="4" customFormat="1" x14ac:dyDescent="0.25">
      <c r="A1410"/>
      <c r="D1410"/>
      <c r="E1410"/>
      <c r="H1410"/>
    </row>
    <row r="1411" spans="1:8" s="4" customFormat="1" x14ac:dyDescent="0.25">
      <c r="A1411"/>
      <c r="D1411"/>
      <c r="E1411"/>
      <c r="H1411"/>
    </row>
    <row r="1412" spans="1:8" s="4" customFormat="1" x14ac:dyDescent="0.25">
      <c r="A1412"/>
      <c r="D1412"/>
      <c r="E1412"/>
      <c r="H1412"/>
    </row>
    <row r="1413" spans="1:8" s="4" customFormat="1" x14ac:dyDescent="0.25">
      <c r="A1413"/>
      <c r="D1413"/>
      <c r="E1413"/>
      <c r="H1413"/>
    </row>
    <row r="1414" spans="1:8" s="4" customFormat="1" x14ac:dyDescent="0.25">
      <c r="A1414"/>
      <c r="D1414"/>
      <c r="E1414"/>
      <c r="H1414"/>
    </row>
    <row r="1415" spans="1:8" s="4" customFormat="1" x14ac:dyDescent="0.25">
      <c r="A1415"/>
      <c r="D1415"/>
      <c r="E1415"/>
      <c r="H1415"/>
    </row>
    <row r="1416" spans="1:8" s="4" customFormat="1" x14ac:dyDescent="0.25">
      <c r="A1416"/>
      <c r="D1416"/>
      <c r="E1416"/>
      <c r="H1416"/>
    </row>
    <row r="1417" spans="1:8" s="4" customFormat="1" x14ac:dyDescent="0.25">
      <c r="A1417"/>
      <c r="D1417"/>
      <c r="E1417"/>
      <c r="H1417"/>
    </row>
    <row r="1418" spans="1:8" s="4" customFormat="1" x14ac:dyDescent="0.25">
      <c r="A1418"/>
      <c r="D1418"/>
      <c r="E1418"/>
      <c r="H1418"/>
    </row>
    <row r="1419" spans="1:8" s="4" customFormat="1" x14ac:dyDescent="0.25">
      <c r="A1419"/>
      <c r="D1419"/>
      <c r="E1419"/>
      <c r="H1419"/>
    </row>
    <row r="1420" spans="1:8" s="4" customFormat="1" x14ac:dyDescent="0.25">
      <c r="A1420"/>
      <c r="D1420"/>
      <c r="E1420"/>
      <c r="H1420"/>
    </row>
    <row r="1421" spans="1:8" s="4" customFormat="1" x14ac:dyDescent="0.25">
      <c r="A1421"/>
      <c r="D1421"/>
      <c r="E1421"/>
      <c r="H1421"/>
    </row>
    <row r="1422" spans="1:8" s="4" customFormat="1" x14ac:dyDescent="0.25">
      <c r="A1422"/>
      <c r="D1422"/>
      <c r="E1422"/>
      <c r="H1422"/>
    </row>
    <row r="1423" spans="1:8" s="4" customFormat="1" x14ac:dyDescent="0.25">
      <c r="A1423"/>
      <c r="D1423"/>
      <c r="E1423"/>
      <c r="H1423"/>
    </row>
    <row r="1424" spans="1:8" s="4" customFormat="1" x14ac:dyDescent="0.25">
      <c r="A1424"/>
      <c r="D1424"/>
      <c r="E1424"/>
      <c r="H1424"/>
    </row>
    <row r="1425" spans="1:8" s="4" customFormat="1" x14ac:dyDescent="0.25">
      <c r="A1425"/>
      <c r="D1425"/>
      <c r="E1425"/>
      <c r="H1425"/>
    </row>
    <row r="1426" spans="1:8" s="4" customFormat="1" x14ac:dyDescent="0.25">
      <c r="A1426"/>
      <c r="D1426"/>
      <c r="E1426"/>
      <c r="H1426"/>
    </row>
    <row r="1427" spans="1:8" s="4" customFormat="1" x14ac:dyDescent="0.25">
      <c r="A1427"/>
      <c r="D1427"/>
      <c r="E1427"/>
      <c r="H1427"/>
    </row>
    <row r="1428" spans="1:8" s="4" customFormat="1" x14ac:dyDescent="0.25">
      <c r="A1428"/>
      <c r="D1428"/>
      <c r="E1428"/>
      <c r="H1428"/>
    </row>
    <row r="1429" spans="1:8" s="4" customFormat="1" x14ac:dyDescent="0.25">
      <c r="A1429"/>
      <c r="D1429"/>
      <c r="E1429"/>
      <c r="H1429"/>
    </row>
    <row r="1430" spans="1:8" s="4" customFormat="1" x14ac:dyDescent="0.25">
      <c r="A1430"/>
      <c r="D1430"/>
      <c r="E1430"/>
      <c r="H1430"/>
    </row>
    <row r="1431" spans="1:8" s="4" customFormat="1" x14ac:dyDescent="0.25">
      <c r="A1431"/>
      <c r="D1431"/>
      <c r="E1431"/>
      <c r="H1431"/>
    </row>
    <row r="1432" spans="1:8" s="4" customFormat="1" x14ac:dyDescent="0.25">
      <c r="A1432"/>
      <c r="D1432"/>
      <c r="E1432"/>
      <c r="H1432"/>
    </row>
    <row r="1433" spans="1:8" s="4" customFormat="1" x14ac:dyDescent="0.25">
      <c r="A1433"/>
      <c r="D1433"/>
      <c r="E1433"/>
      <c r="H1433"/>
    </row>
    <row r="1434" spans="1:8" s="4" customFormat="1" x14ac:dyDescent="0.25">
      <c r="A1434"/>
      <c r="D1434"/>
      <c r="E1434"/>
      <c r="H1434"/>
    </row>
    <row r="1435" spans="1:8" s="4" customFormat="1" x14ac:dyDescent="0.25">
      <c r="A1435"/>
      <c r="D1435"/>
      <c r="E1435"/>
      <c r="H1435"/>
    </row>
    <row r="1436" spans="1:8" s="4" customFormat="1" x14ac:dyDescent="0.25">
      <c r="A1436"/>
      <c r="D1436"/>
      <c r="E1436"/>
      <c r="H1436"/>
    </row>
    <row r="1437" spans="1:8" s="4" customFormat="1" x14ac:dyDescent="0.25">
      <c r="A1437"/>
      <c r="D1437"/>
      <c r="E1437"/>
      <c r="H1437"/>
    </row>
    <row r="1438" spans="1:8" s="4" customFormat="1" x14ac:dyDescent="0.25">
      <c r="A1438"/>
      <c r="D1438"/>
      <c r="E1438"/>
      <c r="H1438"/>
    </row>
    <row r="1439" spans="1:8" s="4" customFormat="1" x14ac:dyDescent="0.25">
      <c r="A1439"/>
      <c r="D1439"/>
      <c r="E1439"/>
      <c r="H1439"/>
    </row>
    <row r="1440" spans="1:8" s="4" customFormat="1" x14ac:dyDescent="0.25">
      <c r="A1440"/>
      <c r="D1440"/>
      <c r="E1440"/>
      <c r="H1440"/>
    </row>
    <row r="1441" spans="1:8" s="4" customFormat="1" x14ac:dyDescent="0.25">
      <c r="A1441"/>
      <c r="D1441"/>
      <c r="E1441"/>
      <c r="H1441"/>
    </row>
    <row r="1442" spans="1:8" s="4" customFormat="1" x14ac:dyDescent="0.25">
      <c r="A1442"/>
      <c r="D1442"/>
      <c r="E1442"/>
      <c r="H1442"/>
    </row>
    <row r="1443" spans="1:8" s="4" customFormat="1" x14ac:dyDescent="0.25">
      <c r="A1443"/>
      <c r="D1443"/>
      <c r="E1443"/>
      <c r="H1443"/>
    </row>
    <row r="1444" spans="1:8" s="4" customFormat="1" x14ac:dyDescent="0.25">
      <c r="A1444"/>
      <c r="D1444"/>
      <c r="E1444"/>
      <c r="H1444"/>
    </row>
    <row r="1445" spans="1:8" s="4" customFormat="1" x14ac:dyDescent="0.25">
      <c r="A1445"/>
      <c r="D1445"/>
      <c r="E1445"/>
      <c r="H1445"/>
    </row>
    <row r="1446" spans="1:8" s="4" customFormat="1" x14ac:dyDescent="0.25">
      <c r="A1446"/>
      <c r="D1446"/>
      <c r="E1446"/>
      <c r="H1446"/>
    </row>
    <row r="1447" spans="1:8" s="4" customFormat="1" x14ac:dyDescent="0.25">
      <c r="A1447"/>
      <c r="D1447"/>
      <c r="E1447"/>
      <c r="H1447"/>
    </row>
    <row r="1448" spans="1:8" s="4" customFormat="1" x14ac:dyDescent="0.25">
      <c r="A1448"/>
      <c r="D1448"/>
      <c r="E1448"/>
      <c r="H1448"/>
    </row>
    <row r="1449" spans="1:8" s="4" customFormat="1" x14ac:dyDescent="0.25">
      <c r="A1449"/>
      <c r="D1449"/>
      <c r="E1449"/>
      <c r="H1449"/>
    </row>
    <row r="1450" spans="1:8" s="4" customFormat="1" x14ac:dyDescent="0.25">
      <c r="A1450"/>
      <c r="D1450"/>
      <c r="E1450"/>
      <c r="H1450"/>
    </row>
    <row r="1451" spans="1:8" s="4" customFormat="1" x14ac:dyDescent="0.25">
      <c r="A1451"/>
      <c r="D1451"/>
      <c r="E1451"/>
      <c r="H1451"/>
    </row>
    <row r="1452" spans="1:8" s="4" customFormat="1" x14ac:dyDescent="0.25">
      <c r="A1452"/>
      <c r="D1452"/>
      <c r="E1452"/>
      <c r="H1452"/>
    </row>
    <row r="1453" spans="1:8" s="4" customFormat="1" x14ac:dyDescent="0.25">
      <c r="A1453"/>
      <c r="D1453"/>
      <c r="E1453"/>
      <c r="H1453"/>
    </row>
    <row r="1454" spans="1:8" s="4" customFormat="1" x14ac:dyDescent="0.25">
      <c r="A1454"/>
      <c r="D1454"/>
      <c r="E1454"/>
      <c r="H1454"/>
    </row>
    <row r="1455" spans="1:8" s="4" customFormat="1" x14ac:dyDescent="0.25">
      <c r="A1455"/>
      <c r="D1455"/>
      <c r="E1455"/>
      <c r="H1455"/>
    </row>
    <row r="1456" spans="1:8" s="4" customFormat="1" x14ac:dyDescent="0.25">
      <c r="A1456"/>
      <c r="D1456"/>
      <c r="E1456"/>
      <c r="H1456"/>
    </row>
    <row r="1457" spans="1:8" s="4" customFormat="1" x14ac:dyDescent="0.25">
      <c r="A1457"/>
      <c r="D1457"/>
      <c r="E1457"/>
      <c r="H1457"/>
    </row>
    <row r="1458" spans="1:8" s="4" customFormat="1" x14ac:dyDescent="0.25">
      <c r="A1458"/>
      <c r="D1458"/>
      <c r="E1458"/>
      <c r="H1458"/>
    </row>
    <row r="1459" spans="1:8" s="4" customFormat="1" x14ac:dyDescent="0.25">
      <c r="A1459"/>
      <c r="D1459"/>
      <c r="E1459"/>
      <c r="H1459"/>
    </row>
    <row r="1460" spans="1:8" s="4" customFormat="1" x14ac:dyDescent="0.25">
      <c r="A1460"/>
      <c r="D1460"/>
      <c r="E1460"/>
      <c r="H1460"/>
    </row>
    <row r="1461" spans="1:8" s="4" customFormat="1" x14ac:dyDescent="0.25">
      <c r="A1461"/>
      <c r="D1461"/>
      <c r="E1461"/>
      <c r="H1461"/>
    </row>
    <row r="1462" spans="1:8" s="4" customFormat="1" x14ac:dyDescent="0.25">
      <c r="A1462"/>
      <c r="D1462"/>
      <c r="E1462"/>
      <c r="H1462"/>
    </row>
    <row r="1463" spans="1:8" s="4" customFormat="1" x14ac:dyDescent="0.25">
      <c r="A1463"/>
      <c r="D1463"/>
      <c r="E1463"/>
      <c r="H1463"/>
    </row>
    <row r="1464" spans="1:8" s="4" customFormat="1" x14ac:dyDescent="0.25">
      <c r="A1464"/>
      <c r="D1464"/>
      <c r="E1464"/>
      <c r="H1464"/>
    </row>
    <row r="1465" spans="1:8" s="4" customFormat="1" x14ac:dyDescent="0.25">
      <c r="A1465"/>
      <c r="D1465"/>
      <c r="E1465"/>
      <c r="H1465"/>
    </row>
    <row r="1466" spans="1:8" s="4" customFormat="1" x14ac:dyDescent="0.25">
      <c r="A1466"/>
      <c r="D1466"/>
      <c r="E1466"/>
      <c r="H1466"/>
    </row>
    <row r="1467" spans="1:8" s="4" customFormat="1" x14ac:dyDescent="0.25">
      <c r="A1467"/>
      <c r="D1467"/>
      <c r="E1467"/>
      <c r="H1467"/>
    </row>
    <row r="1468" spans="1:8" s="4" customFormat="1" x14ac:dyDescent="0.25">
      <c r="A1468"/>
      <c r="D1468"/>
      <c r="E1468"/>
      <c r="H1468"/>
    </row>
    <row r="1469" spans="1:8" s="4" customFormat="1" x14ac:dyDescent="0.25">
      <c r="A1469"/>
      <c r="D1469"/>
      <c r="E1469"/>
      <c r="H1469"/>
    </row>
    <row r="1470" spans="1:8" s="4" customFormat="1" x14ac:dyDescent="0.25">
      <c r="A1470"/>
      <c r="D1470"/>
      <c r="E1470"/>
      <c r="H1470"/>
    </row>
    <row r="1471" spans="1:8" s="4" customFormat="1" x14ac:dyDescent="0.25">
      <c r="A1471"/>
      <c r="D1471"/>
      <c r="E1471"/>
      <c r="H1471"/>
    </row>
    <row r="1472" spans="1:8" s="4" customFormat="1" x14ac:dyDescent="0.25">
      <c r="A1472"/>
      <c r="D1472"/>
      <c r="E1472"/>
      <c r="H1472"/>
    </row>
    <row r="1473" spans="1:8" s="4" customFormat="1" x14ac:dyDescent="0.25">
      <c r="A1473"/>
      <c r="D1473"/>
      <c r="E1473"/>
      <c r="H1473"/>
    </row>
    <row r="1474" spans="1:8" s="4" customFormat="1" x14ac:dyDescent="0.25">
      <c r="A1474"/>
      <c r="D1474"/>
      <c r="E1474"/>
      <c r="H1474"/>
    </row>
    <row r="1475" spans="1:8" s="4" customFormat="1" x14ac:dyDescent="0.25">
      <c r="A1475"/>
      <c r="D1475"/>
      <c r="E1475"/>
      <c r="H1475"/>
    </row>
    <row r="1476" spans="1:8" s="4" customFormat="1" x14ac:dyDescent="0.25">
      <c r="A1476"/>
      <c r="D1476"/>
      <c r="E1476"/>
      <c r="H1476"/>
    </row>
    <row r="1477" spans="1:8" s="4" customFormat="1" x14ac:dyDescent="0.25">
      <c r="A1477"/>
      <c r="D1477"/>
      <c r="E1477"/>
      <c r="H1477"/>
    </row>
    <row r="1478" spans="1:8" s="4" customFormat="1" x14ac:dyDescent="0.25">
      <c r="A1478"/>
      <c r="D1478"/>
      <c r="E1478"/>
      <c r="H1478"/>
    </row>
    <row r="1479" spans="1:8" s="4" customFormat="1" x14ac:dyDescent="0.25">
      <c r="A1479"/>
      <c r="D1479"/>
      <c r="E1479"/>
      <c r="H1479"/>
    </row>
    <row r="1480" spans="1:8" s="4" customFormat="1" x14ac:dyDescent="0.25">
      <c r="A1480"/>
      <c r="D1480"/>
      <c r="E1480"/>
      <c r="H1480"/>
    </row>
    <row r="1481" spans="1:8" s="4" customFormat="1" x14ac:dyDescent="0.25">
      <c r="A1481"/>
      <c r="D1481"/>
      <c r="E1481"/>
      <c r="H1481"/>
    </row>
    <row r="1482" spans="1:8" s="4" customFormat="1" x14ac:dyDescent="0.25">
      <c r="A1482"/>
      <c r="D1482"/>
      <c r="E1482"/>
      <c r="H1482"/>
    </row>
    <row r="1483" spans="1:8" s="4" customFormat="1" x14ac:dyDescent="0.25">
      <c r="A1483"/>
      <c r="D1483"/>
      <c r="E1483"/>
      <c r="H1483"/>
    </row>
    <row r="1484" spans="1:8" s="4" customFormat="1" x14ac:dyDescent="0.25">
      <c r="A1484"/>
      <c r="D1484"/>
      <c r="E1484"/>
      <c r="H1484"/>
    </row>
    <row r="1485" spans="1:8" s="4" customFormat="1" x14ac:dyDescent="0.25">
      <c r="A1485"/>
      <c r="D1485"/>
      <c r="E1485"/>
      <c r="H1485"/>
    </row>
    <row r="1486" spans="1:8" s="4" customFormat="1" x14ac:dyDescent="0.25">
      <c r="A1486"/>
      <c r="D1486"/>
      <c r="E1486"/>
      <c r="H1486"/>
    </row>
    <row r="1487" spans="1:8" s="4" customFormat="1" x14ac:dyDescent="0.25">
      <c r="A1487"/>
      <c r="D1487"/>
      <c r="E1487"/>
      <c r="H1487"/>
    </row>
    <row r="1488" spans="1:8" s="4" customFormat="1" x14ac:dyDescent="0.25">
      <c r="A1488"/>
      <c r="D1488"/>
      <c r="E1488"/>
      <c r="H1488"/>
    </row>
    <row r="1489" spans="1:8" s="4" customFormat="1" x14ac:dyDescent="0.25">
      <c r="A1489"/>
      <c r="D1489"/>
      <c r="E1489"/>
      <c r="H1489"/>
    </row>
    <row r="1490" spans="1:8" s="4" customFormat="1" x14ac:dyDescent="0.25">
      <c r="A1490"/>
      <c r="D1490"/>
      <c r="E1490"/>
      <c r="H1490"/>
    </row>
    <row r="1491" spans="1:8" s="4" customFormat="1" x14ac:dyDescent="0.25">
      <c r="A1491"/>
      <c r="D1491"/>
      <c r="E1491"/>
      <c r="H1491"/>
    </row>
    <row r="1492" spans="1:8" s="4" customFormat="1" x14ac:dyDescent="0.25">
      <c r="A1492"/>
      <c r="D1492"/>
      <c r="E1492"/>
      <c r="H1492"/>
    </row>
    <row r="1493" spans="1:8" s="4" customFormat="1" x14ac:dyDescent="0.25">
      <c r="A1493"/>
      <c r="D1493"/>
      <c r="E1493"/>
      <c r="H1493"/>
    </row>
    <row r="1494" spans="1:8" s="4" customFormat="1" x14ac:dyDescent="0.25">
      <c r="A1494"/>
      <c r="D1494"/>
      <c r="E1494"/>
      <c r="H1494"/>
    </row>
    <row r="1495" spans="1:8" s="4" customFormat="1" x14ac:dyDescent="0.25">
      <c r="A1495"/>
      <c r="D1495"/>
      <c r="E1495"/>
      <c r="H1495"/>
    </row>
    <row r="1496" spans="1:8" s="4" customFormat="1" x14ac:dyDescent="0.25">
      <c r="A1496"/>
      <c r="D1496"/>
      <c r="E1496"/>
      <c r="H1496"/>
    </row>
    <row r="1497" spans="1:8" s="4" customFormat="1" x14ac:dyDescent="0.25">
      <c r="A1497"/>
      <c r="D1497"/>
      <c r="E1497"/>
      <c r="H1497"/>
    </row>
    <row r="1498" spans="1:8" s="4" customFormat="1" x14ac:dyDescent="0.25">
      <c r="A1498"/>
      <c r="D1498"/>
      <c r="E1498"/>
      <c r="H1498"/>
    </row>
    <row r="1499" spans="1:8" s="4" customFormat="1" x14ac:dyDescent="0.25">
      <c r="A1499"/>
      <c r="D1499"/>
      <c r="E1499"/>
      <c r="H1499"/>
    </row>
    <row r="1500" spans="1:8" s="4" customFormat="1" x14ac:dyDescent="0.25">
      <c r="A1500"/>
      <c r="D1500"/>
      <c r="E1500"/>
      <c r="H1500"/>
    </row>
    <row r="1501" spans="1:8" s="4" customFormat="1" x14ac:dyDescent="0.25">
      <c r="A1501"/>
      <c r="D1501"/>
      <c r="E1501"/>
      <c r="H1501"/>
    </row>
    <row r="1502" spans="1:8" s="4" customFormat="1" x14ac:dyDescent="0.25">
      <c r="A1502"/>
      <c r="D1502"/>
      <c r="E1502"/>
      <c r="H1502"/>
    </row>
    <row r="1503" spans="1:8" s="4" customFormat="1" x14ac:dyDescent="0.25">
      <c r="A1503"/>
      <c r="D1503"/>
      <c r="E1503"/>
      <c r="H1503"/>
    </row>
    <row r="1504" spans="1:8" s="4" customFormat="1" x14ac:dyDescent="0.25">
      <c r="A1504"/>
      <c r="D1504"/>
      <c r="E1504"/>
      <c r="H1504"/>
    </row>
    <row r="1505" spans="1:8" s="4" customFormat="1" x14ac:dyDescent="0.25">
      <c r="A1505"/>
      <c r="D1505"/>
      <c r="E1505"/>
      <c r="H1505"/>
    </row>
    <row r="1506" spans="1:8" s="4" customFormat="1" x14ac:dyDescent="0.25">
      <c r="A1506"/>
      <c r="D1506"/>
      <c r="E1506"/>
      <c r="H1506"/>
    </row>
    <row r="1507" spans="1:8" s="4" customFormat="1" x14ac:dyDescent="0.25">
      <c r="A1507"/>
      <c r="D1507"/>
      <c r="E1507"/>
      <c r="H1507"/>
    </row>
    <row r="1508" spans="1:8" s="4" customFormat="1" x14ac:dyDescent="0.25">
      <c r="A1508"/>
      <c r="D1508"/>
      <c r="E1508"/>
      <c r="H1508"/>
    </row>
    <row r="1509" spans="1:8" s="4" customFormat="1" x14ac:dyDescent="0.25">
      <c r="A1509"/>
      <c r="D1509"/>
      <c r="E1509"/>
      <c r="H1509"/>
    </row>
    <row r="1510" spans="1:8" s="4" customFormat="1" x14ac:dyDescent="0.25">
      <c r="A1510"/>
      <c r="D1510"/>
      <c r="E1510"/>
      <c r="H1510"/>
    </row>
    <row r="1511" spans="1:8" s="4" customFormat="1" x14ac:dyDescent="0.25">
      <c r="A1511"/>
      <c r="D1511"/>
      <c r="E1511"/>
      <c r="H1511"/>
    </row>
    <row r="1512" spans="1:8" s="4" customFormat="1" x14ac:dyDescent="0.25">
      <c r="A1512"/>
      <c r="D1512"/>
      <c r="E1512"/>
      <c r="H1512"/>
    </row>
    <row r="1513" spans="1:8" s="4" customFormat="1" x14ac:dyDescent="0.25">
      <c r="A1513"/>
      <c r="D1513"/>
      <c r="E1513"/>
      <c r="H1513"/>
    </row>
    <row r="1514" spans="1:8" s="4" customFormat="1" x14ac:dyDescent="0.25">
      <c r="A1514"/>
      <c r="D1514"/>
      <c r="E1514"/>
      <c r="H1514"/>
    </row>
    <row r="1515" spans="1:8" s="4" customFormat="1" x14ac:dyDescent="0.25">
      <c r="A1515"/>
      <c r="D1515"/>
      <c r="E1515"/>
      <c r="H1515"/>
    </row>
    <row r="1516" spans="1:8" s="4" customFormat="1" x14ac:dyDescent="0.25">
      <c r="A1516"/>
      <c r="D1516"/>
      <c r="E1516"/>
      <c r="H1516"/>
    </row>
    <row r="1517" spans="1:8" s="4" customFormat="1" x14ac:dyDescent="0.25">
      <c r="A1517"/>
      <c r="D1517"/>
      <c r="E1517"/>
      <c r="H1517"/>
    </row>
    <row r="1518" spans="1:8" s="4" customFormat="1" x14ac:dyDescent="0.25">
      <c r="A1518"/>
      <c r="D1518"/>
      <c r="E1518"/>
      <c r="H1518"/>
    </row>
    <row r="1519" spans="1:8" s="4" customFormat="1" x14ac:dyDescent="0.25">
      <c r="A1519"/>
      <c r="D1519"/>
      <c r="E1519"/>
      <c r="H1519"/>
    </row>
    <row r="1520" spans="1:8" s="4" customFormat="1" x14ac:dyDescent="0.25">
      <c r="A1520"/>
      <c r="D1520"/>
      <c r="E1520"/>
      <c r="H1520"/>
    </row>
    <row r="1521" spans="1:8" s="4" customFormat="1" x14ac:dyDescent="0.25">
      <c r="A1521"/>
      <c r="D1521"/>
      <c r="E1521"/>
      <c r="H1521"/>
    </row>
    <row r="1522" spans="1:8" s="4" customFormat="1" x14ac:dyDescent="0.25">
      <c r="A1522"/>
      <c r="D1522"/>
      <c r="E1522"/>
      <c r="H1522"/>
    </row>
    <row r="1523" spans="1:8" s="4" customFormat="1" x14ac:dyDescent="0.25">
      <c r="A1523"/>
      <c r="D1523"/>
      <c r="E1523"/>
      <c r="H1523"/>
    </row>
    <row r="1524" spans="1:8" s="4" customFormat="1" x14ac:dyDescent="0.25">
      <c r="A1524"/>
      <c r="D1524"/>
      <c r="E1524"/>
      <c r="H1524"/>
    </row>
    <row r="1525" spans="1:8" s="4" customFormat="1" x14ac:dyDescent="0.25">
      <c r="A1525"/>
      <c r="D1525"/>
      <c r="E1525"/>
      <c r="H1525"/>
    </row>
    <row r="1526" spans="1:8" s="4" customFormat="1" x14ac:dyDescent="0.25">
      <c r="A1526"/>
      <c r="D1526"/>
      <c r="E1526"/>
      <c r="H1526"/>
    </row>
    <row r="1527" spans="1:8" s="4" customFormat="1" x14ac:dyDescent="0.25">
      <c r="A1527"/>
      <c r="D1527"/>
      <c r="E1527"/>
      <c r="H1527"/>
    </row>
    <row r="1528" spans="1:8" s="4" customFormat="1" x14ac:dyDescent="0.25">
      <c r="A1528"/>
      <c r="D1528"/>
      <c r="E1528"/>
      <c r="H1528"/>
    </row>
    <row r="1529" spans="1:8" s="4" customFormat="1" x14ac:dyDescent="0.25">
      <c r="A1529"/>
      <c r="D1529"/>
      <c r="E1529"/>
      <c r="H1529"/>
    </row>
    <row r="1530" spans="1:8" s="4" customFormat="1" x14ac:dyDescent="0.25">
      <c r="A1530"/>
      <c r="D1530"/>
      <c r="E1530"/>
      <c r="H1530"/>
    </row>
    <row r="1531" spans="1:8" s="4" customFormat="1" x14ac:dyDescent="0.25">
      <c r="A1531"/>
      <c r="D1531"/>
      <c r="E1531"/>
      <c r="H1531"/>
    </row>
    <row r="1532" spans="1:8" s="4" customFormat="1" x14ac:dyDescent="0.25">
      <c r="A1532"/>
      <c r="D1532"/>
      <c r="E1532"/>
      <c r="H1532"/>
    </row>
    <row r="1533" spans="1:8" s="4" customFormat="1" x14ac:dyDescent="0.25">
      <c r="A1533"/>
      <c r="D1533"/>
      <c r="E1533"/>
      <c r="H1533"/>
    </row>
    <row r="1534" spans="1:8" s="4" customFormat="1" x14ac:dyDescent="0.25">
      <c r="A1534"/>
      <c r="D1534"/>
      <c r="E1534"/>
      <c r="H1534"/>
    </row>
    <row r="1535" spans="1:8" s="4" customFormat="1" x14ac:dyDescent="0.25">
      <c r="A1535"/>
      <c r="D1535"/>
      <c r="E1535"/>
      <c r="H1535"/>
    </row>
    <row r="1536" spans="1:8" s="4" customFormat="1" x14ac:dyDescent="0.25">
      <c r="A1536"/>
      <c r="D1536"/>
      <c r="E1536"/>
      <c r="H1536"/>
    </row>
    <row r="1537" spans="1:8" s="4" customFormat="1" x14ac:dyDescent="0.25">
      <c r="A1537"/>
      <c r="D1537"/>
      <c r="E1537"/>
      <c r="H1537"/>
    </row>
    <row r="1538" spans="1:8" s="4" customFormat="1" x14ac:dyDescent="0.25">
      <c r="A1538"/>
      <c r="D1538"/>
      <c r="E1538"/>
      <c r="H1538"/>
    </row>
    <row r="1539" spans="1:8" s="4" customFormat="1" x14ac:dyDescent="0.25">
      <c r="A1539"/>
      <c r="D1539"/>
      <c r="E1539"/>
      <c r="H1539"/>
    </row>
    <row r="1540" spans="1:8" s="4" customFormat="1" x14ac:dyDescent="0.25">
      <c r="A1540"/>
      <c r="D1540"/>
      <c r="E1540"/>
      <c r="H1540"/>
    </row>
    <row r="1541" spans="1:8" s="4" customFormat="1" x14ac:dyDescent="0.25">
      <c r="A1541"/>
      <c r="D1541"/>
      <c r="E1541"/>
      <c r="H1541"/>
    </row>
    <row r="1542" spans="1:8" s="4" customFormat="1" x14ac:dyDescent="0.25">
      <c r="A1542"/>
      <c r="D1542"/>
      <c r="E1542"/>
      <c r="H1542"/>
    </row>
    <row r="1543" spans="1:8" s="4" customFormat="1" x14ac:dyDescent="0.25">
      <c r="A1543"/>
      <c r="D1543"/>
      <c r="E1543"/>
      <c r="H1543"/>
    </row>
    <row r="1544" spans="1:8" s="4" customFormat="1" x14ac:dyDescent="0.25">
      <c r="A1544"/>
      <c r="D1544"/>
      <c r="E1544"/>
      <c r="H1544"/>
    </row>
    <row r="1545" spans="1:8" s="4" customFormat="1" x14ac:dyDescent="0.25">
      <c r="A1545"/>
      <c r="D1545"/>
      <c r="E1545"/>
      <c r="H1545"/>
    </row>
    <row r="1546" spans="1:8" s="4" customFormat="1" x14ac:dyDescent="0.25">
      <c r="A1546"/>
      <c r="D1546"/>
      <c r="E1546"/>
      <c r="H1546"/>
    </row>
    <row r="1547" spans="1:8" s="4" customFormat="1" x14ac:dyDescent="0.25">
      <c r="A1547"/>
      <c r="D1547"/>
      <c r="E1547"/>
      <c r="H1547"/>
    </row>
    <row r="1548" spans="1:8" s="4" customFormat="1" x14ac:dyDescent="0.25">
      <c r="A1548"/>
      <c r="D1548"/>
      <c r="E1548"/>
      <c r="H1548"/>
    </row>
    <row r="1549" spans="1:8" s="4" customFormat="1" x14ac:dyDescent="0.25">
      <c r="A1549"/>
      <c r="D1549"/>
      <c r="E1549"/>
      <c r="H1549"/>
    </row>
    <row r="1550" spans="1:8" s="4" customFormat="1" x14ac:dyDescent="0.25">
      <c r="A1550"/>
      <c r="D1550"/>
      <c r="E1550"/>
      <c r="H1550"/>
    </row>
    <row r="1551" spans="1:8" s="4" customFormat="1" x14ac:dyDescent="0.25">
      <c r="A1551"/>
      <c r="D1551"/>
      <c r="E1551"/>
      <c r="H1551"/>
    </row>
    <row r="1552" spans="1:8" s="4" customFormat="1" x14ac:dyDescent="0.25">
      <c r="A1552"/>
      <c r="D1552"/>
      <c r="E1552"/>
      <c r="H1552"/>
    </row>
    <row r="1553" spans="1:8" s="4" customFormat="1" x14ac:dyDescent="0.25">
      <c r="A1553"/>
      <c r="D1553"/>
      <c r="E1553"/>
      <c r="H1553"/>
    </row>
    <row r="1554" spans="1:8" s="4" customFormat="1" x14ac:dyDescent="0.25">
      <c r="A1554"/>
      <c r="D1554"/>
      <c r="E1554"/>
      <c r="H1554"/>
    </row>
    <row r="1555" spans="1:8" s="4" customFormat="1" x14ac:dyDescent="0.25">
      <c r="A1555"/>
      <c r="D1555"/>
      <c r="E1555"/>
      <c r="H1555"/>
    </row>
    <row r="1556" spans="1:8" s="4" customFormat="1" x14ac:dyDescent="0.25">
      <c r="A1556"/>
      <c r="D1556"/>
      <c r="E1556"/>
      <c r="H1556"/>
    </row>
    <row r="1557" spans="1:8" s="4" customFormat="1" x14ac:dyDescent="0.25">
      <c r="A1557"/>
      <c r="D1557"/>
      <c r="E1557"/>
      <c r="H1557"/>
    </row>
    <row r="1558" spans="1:8" s="4" customFormat="1" x14ac:dyDescent="0.25">
      <c r="A1558"/>
      <c r="D1558"/>
      <c r="E1558"/>
      <c r="H1558"/>
    </row>
    <row r="1559" spans="1:8" s="4" customFormat="1" x14ac:dyDescent="0.25">
      <c r="A1559"/>
      <c r="D1559"/>
      <c r="E1559"/>
      <c r="H1559"/>
    </row>
    <row r="1560" spans="1:8" s="4" customFormat="1" x14ac:dyDescent="0.25">
      <c r="A1560"/>
      <c r="D1560"/>
      <c r="E1560"/>
      <c r="H1560"/>
    </row>
    <row r="1561" spans="1:8" s="4" customFormat="1" x14ac:dyDescent="0.25">
      <c r="A1561"/>
      <c r="D1561"/>
      <c r="E1561"/>
      <c r="H1561"/>
    </row>
    <row r="1562" spans="1:8" s="4" customFormat="1" x14ac:dyDescent="0.25">
      <c r="A1562"/>
      <c r="D1562"/>
      <c r="E1562"/>
      <c r="H1562"/>
    </row>
    <row r="1563" spans="1:8" s="4" customFormat="1" x14ac:dyDescent="0.25">
      <c r="A1563"/>
      <c r="D1563"/>
      <c r="E1563"/>
      <c r="H1563"/>
    </row>
    <row r="1564" spans="1:8" s="4" customFormat="1" x14ac:dyDescent="0.25">
      <c r="A1564"/>
      <c r="D1564"/>
      <c r="E1564"/>
      <c r="H1564"/>
    </row>
    <row r="1565" spans="1:8" s="4" customFormat="1" x14ac:dyDescent="0.25">
      <c r="A1565"/>
      <c r="D1565"/>
      <c r="E1565"/>
      <c r="H1565"/>
    </row>
    <row r="1566" spans="1:8" s="4" customFormat="1" x14ac:dyDescent="0.25">
      <c r="A1566"/>
      <c r="D1566"/>
      <c r="E1566"/>
      <c r="H1566"/>
    </row>
    <row r="1567" spans="1:8" s="4" customFormat="1" x14ac:dyDescent="0.25">
      <c r="A1567"/>
      <c r="D1567"/>
      <c r="E1567"/>
      <c r="H1567"/>
    </row>
    <row r="1568" spans="1:8" s="4" customFormat="1" x14ac:dyDescent="0.25">
      <c r="A1568"/>
      <c r="D1568"/>
      <c r="E1568"/>
      <c r="H1568"/>
    </row>
    <row r="1569" spans="1:8" s="4" customFormat="1" x14ac:dyDescent="0.25">
      <c r="A1569"/>
      <c r="D1569"/>
      <c r="E1569"/>
      <c r="H1569"/>
    </row>
    <row r="1570" spans="1:8" s="4" customFormat="1" x14ac:dyDescent="0.25">
      <c r="A1570"/>
      <c r="D1570"/>
      <c r="E1570"/>
      <c r="H1570"/>
    </row>
    <row r="1571" spans="1:8" s="4" customFormat="1" x14ac:dyDescent="0.25">
      <c r="A1571"/>
      <c r="D1571"/>
      <c r="E1571"/>
      <c r="H1571"/>
    </row>
    <row r="1572" spans="1:8" s="4" customFormat="1" x14ac:dyDescent="0.25">
      <c r="A1572"/>
      <c r="D1572"/>
      <c r="E1572"/>
      <c r="H1572"/>
    </row>
    <row r="1573" spans="1:8" s="4" customFormat="1" x14ac:dyDescent="0.25">
      <c r="A1573"/>
      <c r="D1573"/>
      <c r="E1573"/>
      <c r="H1573"/>
    </row>
    <row r="1574" spans="1:8" s="4" customFormat="1" x14ac:dyDescent="0.25">
      <c r="A1574"/>
      <c r="D1574"/>
      <c r="E1574"/>
      <c r="H1574"/>
    </row>
    <row r="1575" spans="1:8" s="4" customFormat="1" x14ac:dyDescent="0.25">
      <c r="A1575"/>
      <c r="D1575"/>
      <c r="E1575"/>
      <c r="H1575"/>
    </row>
    <row r="1576" spans="1:8" s="4" customFormat="1" x14ac:dyDescent="0.25">
      <c r="A1576"/>
      <c r="D1576"/>
      <c r="E1576"/>
      <c r="H1576"/>
    </row>
    <row r="1577" spans="1:8" s="4" customFormat="1" x14ac:dyDescent="0.25">
      <c r="A1577"/>
      <c r="D1577"/>
      <c r="E1577"/>
      <c r="H1577"/>
    </row>
    <row r="1578" spans="1:8" s="4" customFormat="1" x14ac:dyDescent="0.25">
      <c r="A1578"/>
      <c r="D1578"/>
      <c r="E1578"/>
      <c r="H1578"/>
    </row>
    <row r="1579" spans="1:8" s="4" customFormat="1" x14ac:dyDescent="0.25">
      <c r="A1579"/>
      <c r="D1579"/>
      <c r="E1579"/>
      <c r="H1579"/>
    </row>
    <row r="1580" spans="1:8" s="4" customFormat="1" x14ac:dyDescent="0.25">
      <c r="A1580"/>
      <c r="D1580"/>
      <c r="E1580"/>
      <c r="H1580"/>
    </row>
    <row r="1581" spans="1:8" s="4" customFormat="1" x14ac:dyDescent="0.25">
      <c r="A1581"/>
      <c r="D1581"/>
      <c r="E1581"/>
      <c r="H1581"/>
    </row>
    <row r="1582" spans="1:8" s="4" customFormat="1" x14ac:dyDescent="0.25">
      <c r="A1582"/>
      <c r="D1582"/>
      <c r="E1582"/>
      <c r="H1582"/>
    </row>
    <row r="1583" spans="1:8" s="4" customFormat="1" x14ac:dyDescent="0.25">
      <c r="A1583"/>
      <c r="D1583"/>
      <c r="E1583"/>
      <c r="H1583"/>
    </row>
    <row r="1584" spans="1:8" s="4" customFormat="1" x14ac:dyDescent="0.25">
      <c r="A1584"/>
      <c r="D1584"/>
      <c r="E1584"/>
      <c r="H1584"/>
    </row>
    <row r="1585" spans="1:8" s="4" customFormat="1" x14ac:dyDescent="0.25">
      <c r="A1585"/>
      <c r="D1585"/>
      <c r="E1585"/>
      <c r="H1585"/>
    </row>
    <row r="1586" spans="1:8" s="4" customFormat="1" x14ac:dyDescent="0.25">
      <c r="A1586"/>
      <c r="D1586"/>
      <c r="E1586"/>
      <c r="H1586"/>
    </row>
    <row r="1587" spans="1:8" s="4" customFormat="1" x14ac:dyDescent="0.25">
      <c r="A1587"/>
      <c r="D1587"/>
      <c r="E1587"/>
      <c r="H1587"/>
    </row>
    <row r="1588" spans="1:8" s="4" customFormat="1" x14ac:dyDescent="0.25">
      <c r="A1588"/>
      <c r="D1588"/>
      <c r="E1588"/>
      <c r="H1588"/>
    </row>
    <row r="1589" spans="1:8" s="4" customFormat="1" x14ac:dyDescent="0.25">
      <c r="A1589"/>
      <c r="D1589"/>
      <c r="E1589"/>
      <c r="H1589"/>
    </row>
    <row r="1590" spans="1:8" s="4" customFormat="1" x14ac:dyDescent="0.25">
      <c r="A1590"/>
      <c r="D1590"/>
      <c r="E1590"/>
      <c r="H1590"/>
    </row>
    <row r="1591" spans="1:8" s="4" customFormat="1" x14ac:dyDescent="0.25">
      <c r="A1591"/>
      <c r="D1591"/>
      <c r="E1591"/>
      <c r="H1591"/>
    </row>
    <row r="1592" spans="1:8" s="4" customFormat="1" x14ac:dyDescent="0.25">
      <c r="A1592"/>
      <c r="D1592"/>
      <c r="E1592"/>
      <c r="H1592"/>
    </row>
    <row r="1593" spans="1:8" s="4" customFormat="1" x14ac:dyDescent="0.25">
      <c r="A1593"/>
      <c r="D1593"/>
      <c r="E1593"/>
      <c r="H1593"/>
    </row>
    <row r="1594" spans="1:8" s="4" customFormat="1" x14ac:dyDescent="0.25">
      <c r="A1594"/>
      <c r="D1594"/>
      <c r="E1594"/>
      <c r="H1594"/>
    </row>
    <row r="1595" spans="1:8" s="4" customFormat="1" x14ac:dyDescent="0.25">
      <c r="A1595"/>
      <c r="D1595"/>
      <c r="E1595"/>
      <c r="H1595"/>
    </row>
    <row r="1596" spans="1:8" s="4" customFormat="1" x14ac:dyDescent="0.25">
      <c r="A1596"/>
      <c r="D1596"/>
      <c r="E1596"/>
      <c r="H1596"/>
    </row>
    <row r="1597" spans="1:8" s="4" customFormat="1" x14ac:dyDescent="0.25">
      <c r="A1597"/>
      <c r="D1597"/>
      <c r="E1597"/>
      <c r="H1597"/>
    </row>
    <row r="1598" spans="1:8" s="4" customFormat="1" x14ac:dyDescent="0.25">
      <c r="A1598"/>
      <c r="D1598"/>
      <c r="E1598"/>
      <c r="H1598"/>
    </row>
    <row r="1599" spans="1:8" s="4" customFormat="1" x14ac:dyDescent="0.25">
      <c r="A1599"/>
      <c r="D1599"/>
      <c r="E1599"/>
      <c r="H1599"/>
    </row>
    <row r="1600" spans="1:8" s="4" customFormat="1" x14ac:dyDescent="0.25">
      <c r="A1600"/>
      <c r="D1600"/>
      <c r="E1600"/>
      <c r="H1600"/>
    </row>
    <row r="1601" spans="1:8" s="4" customFormat="1" x14ac:dyDescent="0.25">
      <c r="A1601"/>
      <c r="D1601"/>
      <c r="E1601"/>
      <c r="H1601"/>
    </row>
    <row r="1602" spans="1:8" s="4" customFormat="1" x14ac:dyDescent="0.25">
      <c r="A1602"/>
      <c r="D1602"/>
      <c r="E1602"/>
      <c r="H1602"/>
    </row>
    <row r="1603" spans="1:8" s="4" customFormat="1" x14ac:dyDescent="0.25">
      <c r="A1603"/>
      <c r="D1603"/>
      <c r="E1603"/>
      <c r="H1603"/>
    </row>
    <row r="1604" spans="1:8" s="4" customFormat="1" x14ac:dyDescent="0.25">
      <c r="A1604"/>
      <c r="D1604"/>
      <c r="E1604"/>
      <c r="H1604"/>
    </row>
    <row r="1605" spans="1:8" s="4" customFormat="1" x14ac:dyDescent="0.25">
      <c r="A1605"/>
      <c r="D1605"/>
      <c r="E1605"/>
      <c r="H1605"/>
    </row>
    <row r="1606" spans="1:8" s="4" customFormat="1" x14ac:dyDescent="0.25">
      <c r="A1606"/>
      <c r="D1606"/>
      <c r="E1606"/>
      <c r="H1606"/>
    </row>
    <row r="1607" spans="1:8" s="4" customFormat="1" x14ac:dyDescent="0.25">
      <c r="A1607"/>
      <c r="D1607"/>
      <c r="E1607"/>
      <c r="H1607"/>
    </row>
    <row r="1608" spans="1:8" s="4" customFormat="1" x14ac:dyDescent="0.25">
      <c r="A1608"/>
      <c r="D1608"/>
      <c r="E1608"/>
      <c r="H1608"/>
    </row>
    <row r="1609" spans="1:8" s="4" customFormat="1" x14ac:dyDescent="0.25">
      <c r="A1609"/>
      <c r="D1609"/>
      <c r="E1609"/>
      <c r="H1609"/>
    </row>
    <row r="1610" spans="1:8" s="4" customFormat="1" x14ac:dyDescent="0.25">
      <c r="A1610"/>
      <c r="D1610"/>
      <c r="E1610"/>
      <c r="H1610"/>
    </row>
    <row r="1611" spans="1:8" s="4" customFormat="1" x14ac:dyDescent="0.25">
      <c r="A1611"/>
      <c r="D1611"/>
      <c r="E1611"/>
      <c r="H1611"/>
    </row>
    <row r="1612" spans="1:8" s="4" customFormat="1" x14ac:dyDescent="0.25">
      <c r="A1612"/>
      <c r="D1612"/>
      <c r="E1612"/>
      <c r="H1612"/>
    </row>
    <row r="1613" spans="1:8" s="4" customFormat="1" x14ac:dyDescent="0.25">
      <c r="A1613"/>
      <c r="D1613"/>
      <c r="E1613"/>
      <c r="H1613"/>
    </row>
    <row r="1614" spans="1:8" s="4" customFormat="1" x14ac:dyDescent="0.25">
      <c r="A1614"/>
      <c r="D1614"/>
      <c r="E1614"/>
      <c r="H1614"/>
    </row>
    <row r="1615" spans="1:8" s="4" customFormat="1" x14ac:dyDescent="0.25">
      <c r="A1615"/>
      <c r="D1615"/>
      <c r="E1615"/>
      <c r="H1615"/>
    </row>
    <row r="1616" spans="1:8" s="4" customFormat="1" x14ac:dyDescent="0.25">
      <c r="A1616"/>
      <c r="D1616"/>
      <c r="E1616"/>
      <c r="H1616"/>
    </row>
    <row r="1617" spans="1:8" s="4" customFormat="1" x14ac:dyDescent="0.25">
      <c r="A1617"/>
      <c r="D1617"/>
      <c r="E1617"/>
      <c r="H1617"/>
    </row>
    <row r="1618" spans="1:8" s="4" customFormat="1" x14ac:dyDescent="0.25">
      <c r="A1618"/>
      <c r="D1618"/>
      <c r="E1618"/>
      <c r="H1618"/>
    </row>
    <row r="1619" spans="1:8" s="4" customFormat="1" x14ac:dyDescent="0.25">
      <c r="A1619"/>
      <c r="D1619"/>
      <c r="E1619"/>
      <c r="H1619"/>
    </row>
    <row r="1620" spans="1:8" s="4" customFormat="1" x14ac:dyDescent="0.25">
      <c r="A1620"/>
      <c r="D1620"/>
      <c r="E1620"/>
      <c r="H1620"/>
    </row>
    <row r="1621" spans="1:8" s="4" customFormat="1" x14ac:dyDescent="0.25">
      <c r="A1621"/>
      <c r="D1621"/>
      <c r="E1621"/>
      <c r="H1621"/>
    </row>
    <row r="1622" spans="1:8" s="4" customFormat="1" x14ac:dyDescent="0.25">
      <c r="A1622"/>
      <c r="D1622"/>
      <c r="E1622"/>
      <c r="H1622"/>
    </row>
    <row r="1623" spans="1:8" s="4" customFormat="1" x14ac:dyDescent="0.25">
      <c r="A1623"/>
      <c r="D1623"/>
      <c r="E1623"/>
      <c r="H1623"/>
    </row>
    <row r="1624" spans="1:8" s="4" customFormat="1" x14ac:dyDescent="0.25">
      <c r="A1624"/>
      <c r="D1624"/>
      <c r="E1624"/>
      <c r="H1624"/>
    </row>
    <row r="1625" spans="1:8" s="4" customFormat="1" x14ac:dyDescent="0.25">
      <c r="A1625"/>
      <c r="D1625"/>
      <c r="E1625"/>
      <c r="H1625"/>
    </row>
    <row r="1626" spans="1:8" s="4" customFormat="1" x14ac:dyDescent="0.25">
      <c r="A1626"/>
      <c r="D1626"/>
      <c r="E1626"/>
      <c r="H1626"/>
    </row>
    <row r="1627" spans="1:8" s="4" customFormat="1" x14ac:dyDescent="0.25">
      <c r="A1627"/>
      <c r="D1627"/>
      <c r="E1627"/>
      <c r="H1627"/>
    </row>
    <row r="1628" spans="1:8" s="4" customFormat="1" x14ac:dyDescent="0.25">
      <c r="A1628"/>
      <c r="D1628"/>
      <c r="E1628"/>
      <c r="H1628"/>
    </row>
    <row r="1629" spans="1:8" s="4" customFormat="1" x14ac:dyDescent="0.25">
      <c r="A1629"/>
      <c r="D1629"/>
      <c r="E1629"/>
      <c r="H1629"/>
    </row>
    <row r="1630" spans="1:8" s="4" customFormat="1" x14ac:dyDescent="0.25">
      <c r="A1630"/>
      <c r="D1630"/>
      <c r="E1630"/>
      <c r="H1630"/>
    </row>
    <row r="1631" spans="1:8" s="4" customFormat="1" x14ac:dyDescent="0.25">
      <c r="A1631"/>
      <c r="D1631"/>
      <c r="E1631"/>
      <c r="H1631"/>
    </row>
    <row r="1632" spans="1:8" s="4" customFormat="1" x14ac:dyDescent="0.25">
      <c r="A1632"/>
      <c r="D1632"/>
      <c r="E1632"/>
      <c r="H1632"/>
    </row>
    <row r="1633" spans="1:8" s="4" customFormat="1" x14ac:dyDescent="0.25">
      <c r="A1633"/>
      <c r="D1633"/>
      <c r="E1633"/>
      <c r="H1633"/>
    </row>
    <row r="1634" spans="1:8" s="4" customFormat="1" x14ac:dyDescent="0.25">
      <c r="A1634"/>
      <c r="D1634"/>
      <c r="E1634"/>
      <c r="H1634"/>
    </row>
    <row r="1635" spans="1:8" s="4" customFormat="1" x14ac:dyDescent="0.25">
      <c r="A1635"/>
      <c r="D1635"/>
      <c r="E1635"/>
      <c r="H1635"/>
    </row>
    <row r="1636" spans="1:8" s="4" customFormat="1" x14ac:dyDescent="0.25">
      <c r="A1636"/>
      <c r="D1636"/>
      <c r="E1636"/>
      <c r="H1636"/>
    </row>
    <row r="1637" spans="1:8" s="4" customFormat="1" x14ac:dyDescent="0.25">
      <c r="A1637"/>
      <c r="D1637"/>
      <c r="E1637"/>
      <c r="H1637"/>
    </row>
    <row r="1638" spans="1:8" s="4" customFormat="1" x14ac:dyDescent="0.25">
      <c r="A1638"/>
      <c r="D1638"/>
      <c r="E1638"/>
      <c r="H1638"/>
    </row>
    <row r="1639" spans="1:8" s="4" customFormat="1" x14ac:dyDescent="0.25">
      <c r="A1639"/>
      <c r="D1639"/>
      <c r="E1639"/>
      <c r="H1639"/>
    </row>
    <row r="1640" spans="1:8" s="4" customFormat="1" x14ac:dyDescent="0.25">
      <c r="A1640"/>
      <c r="D1640"/>
      <c r="E1640"/>
      <c r="H1640"/>
    </row>
    <row r="1641" spans="1:8" s="4" customFormat="1" x14ac:dyDescent="0.25">
      <c r="A1641"/>
      <c r="D1641"/>
      <c r="E1641"/>
      <c r="H1641"/>
    </row>
    <row r="1642" spans="1:8" s="4" customFormat="1" x14ac:dyDescent="0.25">
      <c r="A1642"/>
      <c r="D1642"/>
      <c r="E1642"/>
      <c r="H1642"/>
    </row>
    <row r="1643" spans="1:8" s="4" customFormat="1" x14ac:dyDescent="0.25">
      <c r="A1643"/>
      <c r="D1643"/>
      <c r="E1643"/>
      <c r="H1643"/>
    </row>
    <row r="1644" spans="1:8" s="4" customFormat="1" x14ac:dyDescent="0.25">
      <c r="A1644"/>
      <c r="D1644"/>
      <c r="E1644"/>
      <c r="H1644"/>
    </row>
    <row r="1645" spans="1:8" s="4" customFormat="1" x14ac:dyDescent="0.25">
      <c r="A1645"/>
      <c r="D1645"/>
      <c r="E1645"/>
      <c r="H1645"/>
    </row>
    <row r="1646" spans="1:8" s="4" customFormat="1" x14ac:dyDescent="0.25">
      <c r="A1646"/>
      <c r="D1646"/>
      <c r="E1646"/>
      <c r="H1646"/>
    </row>
    <row r="1647" spans="1:8" s="4" customFormat="1" x14ac:dyDescent="0.25">
      <c r="A1647"/>
      <c r="D1647"/>
      <c r="E1647"/>
      <c r="H1647"/>
    </row>
    <row r="1648" spans="1:8" s="4" customFormat="1" x14ac:dyDescent="0.25">
      <c r="A1648"/>
      <c r="D1648"/>
      <c r="E1648"/>
      <c r="H1648"/>
    </row>
    <row r="1649" spans="1:8" s="4" customFormat="1" x14ac:dyDescent="0.25">
      <c r="A1649"/>
      <c r="D1649"/>
      <c r="E1649"/>
      <c r="H1649"/>
    </row>
    <row r="1650" spans="1:8" s="4" customFormat="1" x14ac:dyDescent="0.25">
      <c r="A1650"/>
      <c r="D1650"/>
      <c r="E1650"/>
      <c r="H1650"/>
    </row>
    <row r="1651" spans="1:8" s="4" customFormat="1" x14ac:dyDescent="0.25">
      <c r="A1651"/>
      <c r="D1651"/>
      <c r="E1651"/>
      <c r="H1651"/>
    </row>
    <row r="1652" spans="1:8" s="4" customFormat="1" x14ac:dyDescent="0.25">
      <c r="A1652"/>
      <c r="D1652"/>
      <c r="E1652"/>
      <c r="H1652"/>
    </row>
    <row r="1653" spans="1:8" s="4" customFormat="1" x14ac:dyDescent="0.25">
      <c r="A1653"/>
      <c r="D1653"/>
      <c r="E1653"/>
      <c r="H1653"/>
    </row>
    <row r="1654" spans="1:8" s="4" customFormat="1" x14ac:dyDescent="0.25">
      <c r="A1654"/>
      <c r="D1654"/>
      <c r="E1654"/>
      <c r="H1654"/>
    </row>
    <row r="1655" spans="1:8" s="4" customFormat="1" x14ac:dyDescent="0.25">
      <c r="A1655"/>
      <c r="D1655"/>
      <c r="E1655"/>
      <c r="H1655"/>
    </row>
    <row r="1656" spans="1:8" s="4" customFormat="1" x14ac:dyDescent="0.25">
      <c r="A1656"/>
      <c r="D1656"/>
      <c r="E1656"/>
      <c r="H1656"/>
    </row>
    <row r="1657" spans="1:8" s="4" customFormat="1" x14ac:dyDescent="0.25">
      <c r="A1657"/>
      <c r="D1657"/>
      <c r="E1657"/>
      <c r="H1657"/>
    </row>
    <row r="1658" spans="1:8" s="4" customFormat="1" x14ac:dyDescent="0.25">
      <c r="A1658"/>
      <c r="D1658"/>
      <c r="E1658"/>
      <c r="H1658"/>
    </row>
    <row r="1659" spans="1:8" s="4" customFormat="1" x14ac:dyDescent="0.25">
      <c r="A1659"/>
      <c r="D1659"/>
      <c r="E1659"/>
      <c r="H1659"/>
    </row>
    <row r="1660" spans="1:8" s="4" customFormat="1" x14ac:dyDescent="0.25">
      <c r="A1660"/>
      <c r="D1660"/>
      <c r="E1660"/>
      <c r="H1660"/>
    </row>
    <row r="1661" spans="1:8" s="4" customFormat="1" x14ac:dyDescent="0.25">
      <c r="A1661"/>
      <c r="D1661"/>
      <c r="E1661"/>
      <c r="H1661"/>
    </row>
    <row r="1662" spans="1:8" s="4" customFormat="1" x14ac:dyDescent="0.25">
      <c r="A1662"/>
      <c r="D1662"/>
      <c r="E1662"/>
      <c r="H1662"/>
    </row>
    <row r="1663" spans="1:8" s="4" customFormat="1" x14ac:dyDescent="0.25">
      <c r="A1663"/>
      <c r="D1663"/>
      <c r="E1663"/>
      <c r="H1663"/>
    </row>
    <row r="1664" spans="1:8" s="4" customFormat="1" x14ac:dyDescent="0.25">
      <c r="A1664"/>
      <c r="D1664"/>
      <c r="E1664"/>
      <c r="H1664"/>
    </row>
    <row r="1665" spans="1:8" s="4" customFormat="1" x14ac:dyDescent="0.25">
      <c r="A1665"/>
      <c r="D1665"/>
      <c r="E1665"/>
      <c r="H1665"/>
    </row>
    <row r="1666" spans="1:8" s="4" customFormat="1" x14ac:dyDescent="0.25">
      <c r="A1666"/>
      <c r="D1666"/>
      <c r="E1666"/>
      <c r="H1666"/>
    </row>
    <row r="1667" spans="1:8" s="4" customFormat="1" x14ac:dyDescent="0.25">
      <c r="A1667"/>
      <c r="D1667"/>
      <c r="E1667"/>
      <c r="H1667"/>
    </row>
    <row r="1668" spans="1:8" s="4" customFormat="1" x14ac:dyDescent="0.25">
      <c r="A1668"/>
      <c r="D1668"/>
      <c r="E1668"/>
      <c r="H1668"/>
    </row>
    <row r="1669" spans="1:8" s="4" customFormat="1" x14ac:dyDescent="0.25">
      <c r="A1669"/>
      <c r="D1669"/>
      <c r="E1669"/>
      <c r="H1669"/>
    </row>
    <row r="1670" spans="1:8" s="4" customFormat="1" x14ac:dyDescent="0.25">
      <c r="A1670"/>
      <c r="D1670"/>
      <c r="E1670"/>
      <c r="H1670"/>
    </row>
    <row r="1671" spans="1:8" s="4" customFormat="1" x14ac:dyDescent="0.25">
      <c r="A1671"/>
      <c r="D1671"/>
      <c r="E1671"/>
      <c r="H1671"/>
    </row>
    <row r="1672" spans="1:8" s="4" customFormat="1" x14ac:dyDescent="0.25">
      <c r="A1672"/>
      <c r="D1672"/>
      <c r="E1672"/>
      <c r="H1672"/>
    </row>
    <row r="1673" spans="1:8" s="4" customFormat="1" x14ac:dyDescent="0.25">
      <c r="A1673"/>
      <c r="D1673"/>
      <c r="E1673"/>
      <c r="H1673"/>
    </row>
    <row r="1674" spans="1:8" s="4" customFormat="1" x14ac:dyDescent="0.25">
      <c r="A1674"/>
      <c r="D1674"/>
      <c r="E1674"/>
      <c r="H1674"/>
    </row>
    <row r="1675" spans="1:8" s="4" customFormat="1" x14ac:dyDescent="0.25">
      <c r="A1675"/>
      <c r="D1675"/>
      <c r="E1675"/>
      <c r="H1675"/>
    </row>
    <row r="1676" spans="1:8" s="4" customFormat="1" x14ac:dyDescent="0.25">
      <c r="A1676"/>
      <c r="D1676"/>
      <c r="E1676"/>
      <c r="H1676"/>
    </row>
    <row r="1677" spans="1:8" s="4" customFormat="1" x14ac:dyDescent="0.25">
      <c r="A1677"/>
      <c r="D1677"/>
      <c r="E1677"/>
      <c r="H1677"/>
    </row>
    <row r="1678" spans="1:8" s="4" customFormat="1" x14ac:dyDescent="0.25">
      <c r="A1678"/>
      <c r="D1678"/>
      <c r="E1678"/>
      <c r="H1678"/>
    </row>
    <row r="1679" spans="1:8" s="4" customFormat="1" x14ac:dyDescent="0.25">
      <c r="A1679"/>
      <c r="D1679"/>
      <c r="E1679"/>
      <c r="H1679"/>
    </row>
    <row r="1680" spans="1:8" s="4" customFormat="1" x14ac:dyDescent="0.25">
      <c r="A1680"/>
      <c r="D1680"/>
      <c r="E1680"/>
      <c r="H1680"/>
    </row>
    <row r="1681" spans="1:8" s="4" customFormat="1" x14ac:dyDescent="0.25">
      <c r="A1681"/>
      <c r="D1681"/>
      <c r="E1681"/>
      <c r="H1681"/>
    </row>
    <row r="1682" spans="1:8" s="4" customFormat="1" x14ac:dyDescent="0.25">
      <c r="A1682"/>
      <c r="D1682"/>
      <c r="E1682"/>
      <c r="H1682"/>
    </row>
    <row r="1683" spans="1:8" s="4" customFormat="1" x14ac:dyDescent="0.25">
      <c r="A1683"/>
      <c r="D1683"/>
      <c r="E1683"/>
      <c r="H1683"/>
    </row>
    <row r="1684" spans="1:8" s="4" customFormat="1" x14ac:dyDescent="0.25">
      <c r="A1684"/>
      <c r="D1684"/>
      <c r="E1684"/>
      <c r="H1684"/>
    </row>
    <row r="1685" spans="1:8" s="4" customFormat="1" x14ac:dyDescent="0.25">
      <c r="A1685"/>
      <c r="D1685"/>
      <c r="E1685"/>
      <c r="H1685"/>
    </row>
    <row r="1686" spans="1:8" s="4" customFormat="1" x14ac:dyDescent="0.25">
      <c r="A1686"/>
      <c r="D1686"/>
      <c r="E1686"/>
      <c r="H1686"/>
    </row>
    <row r="1687" spans="1:8" s="4" customFormat="1" x14ac:dyDescent="0.25">
      <c r="A1687"/>
      <c r="D1687"/>
      <c r="E1687"/>
      <c r="H1687"/>
    </row>
    <row r="1688" spans="1:8" s="4" customFormat="1" x14ac:dyDescent="0.25">
      <c r="A1688"/>
      <c r="D1688"/>
      <c r="E1688"/>
      <c r="H1688"/>
    </row>
    <row r="1689" spans="1:8" s="4" customFormat="1" x14ac:dyDescent="0.25">
      <c r="A1689"/>
      <c r="D1689"/>
      <c r="E1689"/>
      <c r="H1689"/>
    </row>
    <row r="1690" spans="1:8" s="4" customFormat="1" x14ac:dyDescent="0.25">
      <c r="A1690"/>
      <c r="D1690"/>
      <c r="E1690"/>
      <c r="H1690"/>
    </row>
    <row r="1691" spans="1:8" s="4" customFormat="1" x14ac:dyDescent="0.25">
      <c r="A1691"/>
      <c r="D1691"/>
      <c r="E1691"/>
      <c r="H1691"/>
    </row>
    <row r="1692" spans="1:8" s="4" customFormat="1" x14ac:dyDescent="0.25">
      <c r="A1692"/>
      <c r="D1692"/>
      <c r="E1692"/>
      <c r="H1692"/>
    </row>
    <row r="1693" spans="1:8" s="4" customFormat="1" x14ac:dyDescent="0.25">
      <c r="A1693"/>
      <c r="D1693"/>
      <c r="E1693"/>
      <c r="H1693"/>
    </row>
    <row r="1694" spans="1:8" s="4" customFormat="1" x14ac:dyDescent="0.25">
      <c r="A1694"/>
      <c r="D1694"/>
      <c r="E1694"/>
      <c r="H1694"/>
    </row>
    <row r="1695" spans="1:8" s="4" customFormat="1" x14ac:dyDescent="0.25">
      <c r="A1695"/>
      <c r="D1695"/>
      <c r="E1695"/>
      <c r="H1695"/>
    </row>
    <row r="1696" spans="1:8" s="4" customFormat="1" x14ac:dyDescent="0.25">
      <c r="A1696"/>
      <c r="D1696"/>
      <c r="E1696"/>
      <c r="H1696"/>
    </row>
    <row r="1697" spans="1:8" s="4" customFormat="1" x14ac:dyDescent="0.25">
      <c r="A1697"/>
      <c r="D1697"/>
      <c r="E1697"/>
      <c r="H1697"/>
    </row>
    <row r="1698" spans="1:8" s="4" customFormat="1" x14ac:dyDescent="0.25">
      <c r="A1698"/>
      <c r="D1698"/>
      <c r="E1698"/>
      <c r="H1698"/>
    </row>
    <row r="1699" spans="1:8" s="4" customFormat="1" x14ac:dyDescent="0.25">
      <c r="A1699"/>
      <c r="D1699"/>
      <c r="E1699"/>
      <c r="H1699"/>
    </row>
    <row r="1700" spans="1:8" s="4" customFormat="1" x14ac:dyDescent="0.25">
      <c r="A1700"/>
      <c r="D1700"/>
      <c r="E1700"/>
      <c r="H1700"/>
    </row>
    <row r="1701" spans="1:8" s="4" customFormat="1" x14ac:dyDescent="0.25">
      <c r="A1701"/>
      <c r="D1701"/>
      <c r="E1701"/>
      <c r="H1701"/>
    </row>
    <row r="1702" spans="1:8" s="4" customFormat="1" x14ac:dyDescent="0.25">
      <c r="A1702"/>
      <c r="D1702"/>
      <c r="E1702"/>
      <c r="H1702"/>
    </row>
    <row r="1703" spans="1:8" s="4" customFormat="1" x14ac:dyDescent="0.25">
      <c r="A1703"/>
      <c r="D1703"/>
      <c r="E1703"/>
      <c r="H1703"/>
    </row>
    <row r="1704" spans="1:8" s="4" customFormat="1" x14ac:dyDescent="0.25">
      <c r="A1704"/>
      <c r="D1704"/>
      <c r="E1704"/>
      <c r="H1704"/>
    </row>
    <row r="1705" spans="1:8" s="4" customFormat="1" x14ac:dyDescent="0.25">
      <c r="A1705"/>
      <c r="D1705"/>
      <c r="E1705"/>
      <c r="H1705"/>
    </row>
    <row r="1706" spans="1:8" s="4" customFormat="1" x14ac:dyDescent="0.25">
      <c r="A1706"/>
      <c r="D1706"/>
      <c r="E1706"/>
      <c r="H1706"/>
    </row>
    <row r="1707" spans="1:8" s="4" customFormat="1" x14ac:dyDescent="0.25">
      <c r="A1707"/>
      <c r="D1707"/>
      <c r="E1707"/>
      <c r="H1707"/>
    </row>
    <row r="1708" spans="1:8" s="4" customFormat="1" x14ac:dyDescent="0.25">
      <c r="A1708"/>
      <c r="D1708"/>
      <c r="E1708"/>
      <c r="H1708"/>
    </row>
    <row r="1709" spans="1:8" s="4" customFormat="1" x14ac:dyDescent="0.25">
      <c r="A1709"/>
      <c r="D1709"/>
      <c r="E1709"/>
      <c r="H1709"/>
    </row>
    <row r="1710" spans="1:8" s="4" customFormat="1" x14ac:dyDescent="0.25">
      <c r="A1710"/>
      <c r="D1710"/>
      <c r="E1710"/>
      <c r="H1710"/>
    </row>
    <row r="1711" spans="1:8" s="4" customFormat="1" x14ac:dyDescent="0.25">
      <c r="A1711"/>
      <c r="D1711"/>
      <c r="E1711"/>
      <c r="H1711"/>
    </row>
    <row r="1712" spans="1:8" s="4" customFormat="1" x14ac:dyDescent="0.25">
      <c r="A1712"/>
      <c r="D1712"/>
      <c r="E1712"/>
      <c r="H1712"/>
    </row>
    <row r="1713" spans="1:8" s="4" customFormat="1" x14ac:dyDescent="0.25">
      <c r="A1713"/>
      <c r="D1713"/>
      <c r="E1713"/>
      <c r="H1713"/>
    </row>
    <row r="1714" spans="1:8" s="4" customFormat="1" x14ac:dyDescent="0.25">
      <c r="A1714"/>
      <c r="D1714"/>
      <c r="E1714"/>
      <c r="H1714"/>
    </row>
    <row r="1715" spans="1:8" s="4" customFormat="1" x14ac:dyDescent="0.25">
      <c r="A1715"/>
      <c r="D1715"/>
      <c r="E1715"/>
      <c r="H1715"/>
    </row>
    <row r="1716" spans="1:8" s="4" customFormat="1" x14ac:dyDescent="0.25">
      <c r="A1716"/>
      <c r="D1716"/>
      <c r="E1716"/>
      <c r="H1716"/>
    </row>
    <row r="1717" spans="1:8" s="4" customFormat="1" x14ac:dyDescent="0.25">
      <c r="A1717"/>
      <c r="D1717"/>
      <c r="E1717"/>
      <c r="H1717"/>
    </row>
    <row r="1718" spans="1:8" s="4" customFormat="1" x14ac:dyDescent="0.25">
      <c r="A1718"/>
      <c r="D1718"/>
      <c r="E1718"/>
      <c r="H1718"/>
    </row>
    <row r="1719" spans="1:8" s="4" customFormat="1" x14ac:dyDescent="0.25">
      <c r="A1719"/>
      <c r="D1719"/>
      <c r="E1719"/>
      <c r="H1719"/>
    </row>
    <row r="1720" spans="1:8" s="4" customFormat="1" x14ac:dyDescent="0.25">
      <c r="A1720"/>
      <c r="D1720"/>
      <c r="E1720"/>
      <c r="H1720"/>
    </row>
    <row r="1721" spans="1:8" s="4" customFormat="1" x14ac:dyDescent="0.25">
      <c r="A1721"/>
      <c r="D1721"/>
      <c r="E1721"/>
      <c r="H1721"/>
    </row>
    <row r="1722" spans="1:8" s="4" customFormat="1" x14ac:dyDescent="0.25">
      <c r="A1722"/>
      <c r="D1722"/>
      <c r="E1722"/>
      <c r="H1722"/>
    </row>
    <row r="1723" spans="1:8" s="4" customFormat="1" x14ac:dyDescent="0.25">
      <c r="A1723"/>
      <c r="D1723"/>
      <c r="E1723"/>
      <c r="H1723"/>
    </row>
    <row r="1724" spans="1:8" s="4" customFormat="1" x14ac:dyDescent="0.25">
      <c r="A1724"/>
      <c r="D1724"/>
      <c r="E1724"/>
      <c r="H1724"/>
    </row>
    <row r="1725" spans="1:8" s="4" customFormat="1" x14ac:dyDescent="0.25">
      <c r="A1725"/>
      <c r="D1725"/>
      <c r="E1725"/>
      <c r="H1725"/>
    </row>
    <row r="1726" spans="1:8" s="4" customFormat="1" x14ac:dyDescent="0.25">
      <c r="A1726"/>
      <c r="D1726"/>
      <c r="E1726"/>
      <c r="H1726"/>
    </row>
    <row r="1727" spans="1:8" s="4" customFormat="1" x14ac:dyDescent="0.25">
      <c r="A1727"/>
      <c r="D1727"/>
      <c r="E1727"/>
      <c r="H1727"/>
    </row>
    <row r="1728" spans="1:8" s="4" customFormat="1" x14ac:dyDescent="0.25">
      <c r="A1728"/>
      <c r="D1728"/>
      <c r="E1728"/>
      <c r="H1728"/>
    </row>
    <row r="1729" spans="1:8" s="4" customFormat="1" x14ac:dyDescent="0.25">
      <c r="A1729"/>
      <c r="D1729"/>
      <c r="E1729"/>
      <c r="H1729"/>
    </row>
    <row r="1730" spans="1:8" s="4" customFormat="1" x14ac:dyDescent="0.25">
      <c r="A1730"/>
      <c r="D1730"/>
      <c r="E1730"/>
      <c r="H1730"/>
    </row>
    <row r="1731" spans="1:8" s="4" customFormat="1" x14ac:dyDescent="0.25">
      <c r="A1731"/>
      <c r="D1731"/>
      <c r="E1731"/>
      <c r="H1731"/>
    </row>
    <row r="1732" spans="1:8" s="4" customFormat="1" x14ac:dyDescent="0.25">
      <c r="A1732"/>
      <c r="D1732"/>
      <c r="E1732"/>
      <c r="H1732"/>
    </row>
    <row r="1733" spans="1:8" s="4" customFormat="1" x14ac:dyDescent="0.25">
      <c r="A1733"/>
      <c r="D1733"/>
      <c r="E1733"/>
      <c r="H1733"/>
    </row>
    <row r="1734" spans="1:8" s="4" customFormat="1" x14ac:dyDescent="0.25">
      <c r="A1734"/>
      <c r="D1734"/>
      <c r="E1734"/>
      <c r="H1734"/>
    </row>
    <row r="1735" spans="1:8" s="4" customFormat="1" x14ac:dyDescent="0.25">
      <c r="A1735"/>
      <c r="D1735"/>
      <c r="E1735"/>
      <c r="H1735"/>
    </row>
    <row r="1736" spans="1:8" s="4" customFormat="1" x14ac:dyDescent="0.25">
      <c r="A1736"/>
      <c r="D1736"/>
      <c r="E1736"/>
      <c r="H1736"/>
    </row>
    <row r="1737" spans="1:8" s="4" customFormat="1" x14ac:dyDescent="0.25">
      <c r="A1737"/>
      <c r="D1737"/>
      <c r="E1737"/>
      <c r="H1737"/>
    </row>
    <row r="1738" spans="1:8" s="4" customFormat="1" x14ac:dyDescent="0.25">
      <c r="A1738"/>
      <c r="D1738"/>
      <c r="E1738"/>
      <c r="H1738"/>
    </row>
    <row r="1739" spans="1:8" s="4" customFormat="1" x14ac:dyDescent="0.25">
      <c r="A1739"/>
      <c r="D1739"/>
      <c r="E1739"/>
      <c r="H1739"/>
    </row>
    <row r="1740" spans="1:8" s="4" customFormat="1" x14ac:dyDescent="0.25">
      <c r="A1740"/>
      <c r="D1740"/>
      <c r="E1740"/>
      <c r="H1740"/>
    </row>
    <row r="1741" spans="1:8" s="4" customFormat="1" x14ac:dyDescent="0.25">
      <c r="A1741"/>
      <c r="D1741"/>
      <c r="E1741"/>
      <c r="H1741"/>
    </row>
    <row r="1742" spans="1:8" s="4" customFormat="1" x14ac:dyDescent="0.25">
      <c r="A1742"/>
      <c r="D1742"/>
      <c r="E1742"/>
      <c r="H1742"/>
    </row>
    <row r="1743" spans="1:8" s="4" customFormat="1" x14ac:dyDescent="0.25">
      <c r="A1743"/>
      <c r="D1743"/>
      <c r="E1743"/>
      <c r="H1743"/>
    </row>
    <row r="1744" spans="1:8" s="4" customFormat="1" x14ac:dyDescent="0.25">
      <c r="A1744"/>
      <c r="D1744"/>
      <c r="E1744"/>
      <c r="H1744"/>
    </row>
    <row r="1745" spans="1:8" s="4" customFormat="1" x14ac:dyDescent="0.25">
      <c r="A1745"/>
      <c r="D1745"/>
      <c r="E1745"/>
      <c r="H1745"/>
    </row>
    <row r="1746" spans="1:8" s="4" customFormat="1" x14ac:dyDescent="0.25">
      <c r="A1746"/>
      <c r="D1746"/>
      <c r="E1746"/>
      <c r="H1746"/>
    </row>
    <row r="1747" spans="1:8" s="4" customFormat="1" x14ac:dyDescent="0.25">
      <c r="A1747"/>
      <c r="D1747"/>
      <c r="E1747"/>
      <c r="H1747"/>
    </row>
    <row r="1748" spans="1:8" s="4" customFormat="1" x14ac:dyDescent="0.25">
      <c r="A1748"/>
      <c r="D1748"/>
      <c r="E1748"/>
      <c r="H1748"/>
    </row>
    <row r="1749" spans="1:8" s="4" customFormat="1" x14ac:dyDescent="0.25">
      <c r="A1749"/>
      <c r="D1749"/>
      <c r="E1749"/>
      <c r="H1749"/>
    </row>
    <row r="1750" spans="1:8" s="4" customFormat="1" x14ac:dyDescent="0.25">
      <c r="A1750"/>
      <c r="D1750"/>
      <c r="E1750"/>
      <c r="H1750"/>
    </row>
    <row r="1751" spans="1:8" s="4" customFormat="1" x14ac:dyDescent="0.25">
      <c r="A1751"/>
      <c r="D1751"/>
      <c r="E1751"/>
      <c r="H1751"/>
    </row>
    <row r="1752" spans="1:8" s="4" customFormat="1" x14ac:dyDescent="0.25">
      <c r="A1752"/>
      <c r="D1752"/>
      <c r="E1752"/>
      <c r="H1752"/>
    </row>
    <row r="1753" spans="1:8" s="4" customFormat="1" x14ac:dyDescent="0.25">
      <c r="A1753"/>
      <c r="D1753"/>
      <c r="E1753"/>
      <c r="H1753"/>
    </row>
    <row r="1754" spans="1:8" s="4" customFormat="1" x14ac:dyDescent="0.25">
      <c r="A1754"/>
      <c r="D1754"/>
      <c r="E1754"/>
      <c r="H1754"/>
    </row>
    <row r="1755" spans="1:8" s="4" customFormat="1" x14ac:dyDescent="0.25">
      <c r="A1755"/>
      <c r="D1755"/>
      <c r="E1755"/>
      <c r="H1755"/>
    </row>
    <row r="1756" spans="1:8" s="4" customFormat="1" x14ac:dyDescent="0.25">
      <c r="A1756"/>
      <c r="D1756"/>
      <c r="E1756"/>
      <c r="H1756"/>
    </row>
    <row r="1757" spans="1:8" s="4" customFormat="1" x14ac:dyDescent="0.25">
      <c r="A1757"/>
      <c r="D1757"/>
      <c r="E1757"/>
      <c r="H1757"/>
    </row>
    <row r="1758" spans="1:8" s="4" customFormat="1" x14ac:dyDescent="0.25">
      <c r="A1758"/>
      <c r="D1758"/>
      <c r="E1758"/>
      <c r="H1758"/>
    </row>
    <row r="1759" spans="1:8" s="4" customFormat="1" x14ac:dyDescent="0.25">
      <c r="A1759"/>
      <c r="D1759"/>
      <c r="E1759"/>
      <c r="H1759"/>
    </row>
    <row r="1760" spans="1:8" s="4" customFormat="1" x14ac:dyDescent="0.25">
      <c r="A1760"/>
      <c r="D1760"/>
      <c r="E1760"/>
      <c r="H1760"/>
    </row>
    <row r="1761" spans="1:8" s="4" customFormat="1" x14ac:dyDescent="0.25">
      <c r="A1761"/>
      <c r="D1761"/>
      <c r="E1761"/>
      <c r="H1761"/>
    </row>
    <row r="1762" spans="1:8" s="4" customFormat="1" x14ac:dyDescent="0.25">
      <c r="A1762"/>
      <c r="D1762"/>
      <c r="E1762"/>
      <c r="H1762"/>
    </row>
    <row r="1763" spans="1:8" s="4" customFormat="1" x14ac:dyDescent="0.25">
      <c r="A1763"/>
      <c r="D1763"/>
      <c r="E1763"/>
      <c r="H1763"/>
    </row>
    <row r="1764" spans="1:8" s="4" customFormat="1" x14ac:dyDescent="0.25">
      <c r="A1764"/>
      <c r="D1764"/>
      <c r="E1764"/>
      <c r="H1764"/>
    </row>
    <row r="1765" spans="1:8" s="4" customFormat="1" x14ac:dyDescent="0.25">
      <c r="A1765"/>
      <c r="D1765"/>
      <c r="E1765"/>
      <c r="H1765"/>
    </row>
    <row r="1766" spans="1:8" s="4" customFormat="1" x14ac:dyDescent="0.25">
      <c r="A1766"/>
      <c r="D1766"/>
      <c r="E1766"/>
      <c r="H1766"/>
    </row>
    <row r="1767" spans="1:8" s="4" customFormat="1" x14ac:dyDescent="0.25">
      <c r="A1767"/>
      <c r="D1767"/>
      <c r="E1767"/>
      <c r="H1767"/>
    </row>
    <row r="1768" spans="1:8" s="4" customFormat="1" x14ac:dyDescent="0.25">
      <c r="A1768"/>
      <c r="D1768"/>
      <c r="E1768"/>
      <c r="H1768"/>
    </row>
    <row r="1769" spans="1:8" s="4" customFormat="1" x14ac:dyDescent="0.25">
      <c r="A1769"/>
      <c r="D1769"/>
      <c r="E1769"/>
      <c r="H1769"/>
    </row>
    <row r="1770" spans="1:8" s="4" customFormat="1" x14ac:dyDescent="0.25">
      <c r="A1770"/>
      <c r="D1770"/>
      <c r="E1770"/>
      <c r="H1770"/>
    </row>
    <row r="1771" spans="1:8" s="4" customFormat="1" x14ac:dyDescent="0.25">
      <c r="A1771"/>
      <c r="D1771"/>
      <c r="E1771"/>
      <c r="H1771"/>
    </row>
    <row r="1772" spans="1:8" s="4" customFormat="1" x14ac:dyDescent="0.25">
      <c r="A1772"/>
      <c r="D1772"/>
      <c r="E1772"/>
      <c r="H1772"/>
    </row>
    <row r="1773" spans="1:8" s="4" customFormat="1" x14ac:dyDescent="0.25">
      <c r="A1773"/>
      <c r="D1773"/>
      <c r="E1773"/>
      <c r="H1773"/>
    </row>
    <row r="1774" spans="1:8" s="4" customFormat="1" x14ac:dyDescent="0.25">
      <c r="A1774"/>
      <c r="D1774"/>
      <c r="E1774"/>
      <c r="H1774"/>
    </row>
    <row r="1775" spans="1:8" s="4" customFormat="1" x14ac:dyDescent="0.25">
      <c r="A1775"/>
      <c r="D1775"/>
      <c r="E1775"/>
      <c r="H1775"/>
    </row>
    <row r="1776" spans="1:8" s="4" customFormat="1" x14ac:dyDescent="0.25">
      <c r="A1776"/>
      <c r="D1776"/>
      <c r="E1776"/>
      <c r="H1776"/>
    </row>
    <row r="1777" spans="1:8" s="4" customFormat="1" x14ac:dyDescent="0.25">
      <c r="A1777"/>
      <c r="D1777"/>
      <c r="E1777"/>
      <c r="H1777"/>
    </row>
    <row r="1778" spans="1:8" s="4" customFormat="1" x14ac:dyDescent="0.25">
      <c r="A1778"/>
      <c r="D1778"/>
      <c r="E1778"/>
      <c r="H1778"/>
    </row>
    <row r="1779" spans="1:8" s="4" customFormat="1" x14ac:dyDescent="0.25">
      <c r="A1779"/>
      <c r="D1779"/>
      <c r="E1779"/>
      <c r="H1779"/>
    </row>
    <row r="1780" spans="1:8" s="4" customFormat="1" x14ac:dyDescent="0.25">
      <c r="A1780"/>
      <c r="D1780"/>
      <c r="E1780"/>
      <c r="H1780"/>
    </row>
    <row r="1781" spans="1:8" s="4" customFormat="1" x14ac:dyDescent="0.25">
      <c r="A1781"/>
      <c r="D1781"/>
      <c r="E1781"/>
      <c r="H1781"/>
    </row>
    <row r="1782" spans="1:8" s="4" customFormat="1" x14ac:dyDescent="0.25">
      <c r="A1782"/>
      <c r="D1782"/>
      <c r="E1782"/>
      <c r="H1782"/>
    </row>
    <row r="1783" spans="1:8" s="4" customFormat="1" x14ac:dyDescent="0.25">
      <c r="A1783"/>
      <c r="D1783"/>
      <c r="E1783"/>
      <c r="H1783"/>
    </row>
    <row r="1784" spans="1:8" s="4" customFormat="1" x14ac:dyDescent="0.25">
      <c r="A1784"/>
      <c r="D1784"/>
      <c r="E1784"/>
      <c r="H1784"/>
    </row>
    <row r="1785" spans="1:8" s="4" customFormat="1" x14ac:dyDescent="0.25">
      <c r="A1785"/>
      <c r="D1785"/>
      <c r="E1785"/>
      <c r="H1785"/>
    </row>
    <row r="1786" spans="1:8" s="4" customFormat="1" x14ac:dyDescent="0.25">
      <c r="A1786"/>
      <c r="D1786"/>
      <c r="E1786"/>
      <c r="H1786"/>
    </row>
    <row r="1787" spans="1:8" s="4" customFormat="1" x14ac:dyDescent="0.25">
      <c r="A1787"/>
      <c r="D1787"/>
      <c r="E1787"/>
      <c r="H1787"/>
    </row>
    <row r="1788" spans="1:8" s="4" customFormat="1" x14ac:dyDescent="0.25">
      <c r="A1788"/>
      <c r="D1788"/>
      <c r="E1788"/>
      <c r="H1788"/>
    </row>
    <row r="1789" spans="1:8" s="4" customFormat="1" x14ac:dyDescent="0.25">
      <c r="A1789"/>
      <c r="D1789"/>
      <c r="E1789"/>
      <c r="H1789"/>
    </row>
    <row r="1790" spans="1:8" s="4" customFormat="1" x14ac:dyDescent="0.25">
      <c r="A1790"/>
      <c r="D1790"/>
      <c r="E1790"/>
      <c r="H1790"/>
    </row>
    <row r="1791" spans="1:8" s="4" customFormat="1" x14ac:dyDescent="0.25">
      <c r="A1791"/>
      <c r="D1791"/>
      <c r="E1791"/>
      <c r="H1791"/>
    </row>
    <row r="1792" spans="1:8" s="4" customFormat="1" x14ac:dyDescent="0.25">
      <c r="A1792"/>
      <c r="D1792"/>
      <c r="E1792"/>
      <c r="H1792"/>
    </row>
    <row r="1793" spans="1:8" s="4" customFormat="1" x14ac:dyDescent="0.25">
      <c r="A1793"/>
      <c r="D1793"/>
      <c r="E1793"/>
      <c r="H1793"/>
    </row>
    <row r="1794" spans="1:8" s="4" customFormat="1" x14ac:dyDescent="0.25">
      <c r="A1794"/>
      <c r="D1794"/>
      <c r="E1794"/>
      <c r="H1794"/>
    </row>
    <row r="1795" spans="1:8" s="4" customFormat="1" x14ac:dyDescent="0.25">
      <c r="A1795"/>
      <c r="D1795"/>
      <c r="E1795"/>
      <c r="H1795"/>
    </row>
    <row r="1796" spans="1:8" s="4" customFormat="1" x14ac:dyDescent="0.25">
      <c r="A1796"/>
      <c r="D1796"/>
      <c r="E1796"/>
      <c r="H1796"/>
    </row>
    <row r="1797" spans="1:8" s="4" customFormat="1" x14ac:dyDescent="0.25">
      <c r="A1797"/>
      <c r="D1797"/>
      <c r="E1797"/>
      <c r="H1797"/>
    </row>
    <row r="1798" spans="1:8" s="4" customFormat="1" x14ac:dyDescent="0.25">
      <c r="A1798"/>
      <c r="D1798"/>
      <c r="E1798"/>
      <c r="H1798"/>
    </row>
    <row r="1799" spans="1:8" s="4" customFormat="1" x14ac:dyDescent="0.25">
      <c r="A1799"/>
      <c r="D1799"/>
      <c r="E1799"/>
      <c r="H1799"/>
    </row>
    <row r="1800" spans="1:8" s="4" customFormat="1" x14ac:dyDescent="0.25">
      <c r="A1800"/>
      <c r="D1800"/>
      <c r="E1800"/>
      <c r="H1800"/>
    </row>
    <row r="1801" spans="1:8" s="4" customFormat="1" x14ac:dyDescent="0.25">
      <c r="A1801"/>
      <c r="D1801"/>
      <c r="E1801"/>
      <c r="H1801"/>
    </row>
    <row r="1802" spans="1:8" s="4" customFormat="1" x14ac:dyDescent="0.25">
      <c r="A1802"/>
      <c r="D1802"/>
      <c r="E1802"/>
      <c r="H1802"/>
    </row>
    <row r="1803" spans="1:8" s="4" customFormat="1" x14ac:dyDescent="0.25">
      <c r="A1803"/>
      <c r="D1803"/>
      <c r="E1803"/>
      <c r="H1803"/>
    </row>
    <row r="1804" spans="1:8" s="4" customFormat="1" x14ac:dyDescent="0.25">
      <c r="A1804"/>
      <c r="D1804"/>
      <c r="E1804"/>
      <c r="H1804"/>
    </row>
    <row r="1805" spans="1:8" s="4" customFormat="1" x14ac:dyDescent="0.25">
      <c r="A1805"/>
      <c r="D1805"/>
      <c r="E1805"/>
      <c r="H1805"/>
    </row>
    <row r="1806" spans="1:8" s="4" customFormat="1" x14ac:dyDescent="0.25">
      <c r="A1806"/>
      <c r="D1806"/>
      <c r="E1806"/>
      <c r="H1806"/>
    </row>
    <row r="1807" spans="1:8" s="4" customFormat="1" x14ac:dyDescent="0.25">
      <c r="A1807"/>
      <c r="D1807"/>
      <c r="E1807"/>
      <c r="H1807"/>
    </row>
    <row r="1808" spans="1:8" s="4" customFormat="1" x14ac:dyDescent="0.25">
      <c r="A1808"/>
      <c r="D1808"/>
      <c r="E1808"/>
      <c r="H1808"/>
    </row>
    <row r="1809" spans="1:8" s="4" customFormat="1" x14ac:dyDescent="0.25">
      <c r="A1809"/>
      <c r="D1809"/>
      <c r="E1809"/>
      <c r="H1809"/>
    </row>
    <row r="1810" spans="1:8" s="4" customFormat="1" x14ac:dyDescent="0.25">
      <c r="A1810"/>
      <c r="D1810"/>
      <c r="E1810"/>
      <c r="H1810"/>
    </row>
    <row r="1811" spans="1:8" s="4" customFormat="1" x14ac:dyDescent="0.25">
      <c r="A1811"/>
      <c r="D1811"/>
      <c r="E1811"/>
      <c r="H1811"/>
    </row>
    <row r="1812" spans="1:8" s="4" customFormat="1" x14ac:dyDescent="0.25">
      <c r="A1812"/>
      <c r="D1812"/>
      <c r="E1812"/>
      <c r="H1812"/>
    </row>
    <row r="1813" spans="1:8" s="4" customFormat="1" x14ac:dyDescent="0.25">
      <c r="A1813"/>
      <c r="D1813"/>
      <c r="E1813"/>
      <c r="H1813"/>
    </row>
    <row r="1814" spans="1:8" s="4" customFormat="1" x14ac:dyDescent="0.25">
      <c r="A1814"/>
      <c r="D1814"/>
      <c r="E1814"/>
      <c r="H1814"/>
    </row>
    <row r="1815" spans="1:8" s="4" customFormat="1" x14ac:dyDescent="0.25">
      <c r="A1815"/>
      <c r="D1815"/>
      <c r="E1815"/>
      <c r="H1815"/>
    </row>
    <row r="1816" spans="1:8" s="4" customFormat="1" x14ac:dyDescent="0.25">
      <c r="A1816"/>
      <c r="D1816"/>
      <c r="E1816"/>
      <c r="H1816"/>
    </row>
    <row r="1817" spans="1:8" s="4" customFormat="1" x14ac:dyDescent="0.25">
      <c r="A1817"/>
      <c r="D1817"/>
      <c r="E1817"/>
      <c r="H1817"/>
    </row>
    <row r="1818" spans="1:8" s="4" customFormat="1" x14ac:dyDescent="0.25">
      <c r="A1818"/>
      <c r="D1818"/>
      <c r="E1818"/>
      <c r="H1818"/>
    </row>
    <row r="1819" spans="1:8" s="4" customFormat="1" x14ac:dyDescent="0.25">
      <c r="A1819"/>
      <c r="D1819"/>
      <c r="E1819"/>
      <c r="H1819"/>
    </row>
    <row r="1820" spans="1:8" s="4" customFormat="1" x14ac:dyDescent="0.25">
      <c r="A1820"/>
      <c r="D1820"/>
      <c r="E1820"/>
      <c r="H1820"/>
    </row>
    <row r="1821" spans="1:8" s="4" customFormat="1" x14ac:dyDescent="0.25">
      <c r="A1821"/>
      <c r="D1821"/>
      <c r="E1821"/>
      <c r="H1821"/>
    </row>
    <row r="1822" spans="1:8" s="4" customFormat="1" x14ac:dyDescent="0.25">
      <c r="A1822"/>
      <c r="D1822"/>
      <c r="E1822"/>
      <c r="H1822"/>
    </row>
    <row r="1823" spans="1:8" s="4" customFormat="1" x14ac:dyDescent="0.25">
      <c r="A1823"/>
      <c r="D1823"/>
      <c r="E1823"/>
      <c r="H1823"/>
    </row>
    <row r="1824" spans="1:8" s="4" customFormat="1" x14ac:dyDescent="0.25">
      <c r="A1824"/>
      <c r="D1824"/>
      <c r="E1824"/>
      <c r="H1824"/>
    </row>
    <row r="1825" spans="1:8" s="4" customFormat="1" x14ac:dyDescent="0.25">
      <c r="A1825"/>
      <c r="D1825"/>
      <c r="E1825"/>
      <c r="H1825"/>
    </row>
    <row r="1826" spans="1:8" s="4" customFormat="1" x14ac:dyDescent="0.25">
      <c r="A1826"/>
      <c r="D1826"/>
      <c r="E1826"/>
      <c r="H1826"/>
    </row>
    <row r="1827" spans="1:8" s="4" customFormat="1" x14ac:dyDescent="0.25">
      <c r="A1827"/>
      <c r="D1827"/>
      <c r="E1827"/>
      <c r="H1827"/>
    </row>
    <row r="1828" spans="1:8" s="4" customFormat="1" x14ac:dyDescent="0.25">
      <c r="A1828"/>
      <c r="D1828"/>
      <c r="E1828"/>
      <c r="H1828"/>
    </row>
    <row r="1829" spans="1:8" s="4" customFormat="1" x14ac:dyDescent="0.25">
      <c r="A1829"/>
      <c r="D1829"/>
      <c r="E1829"/>
      <c r="H1829"/>
    </row>
    <row r="1830" spans="1:8" s="4" customFormat="1" x14ac:dyDescent="0.25">
      <c r="A1830"/>
      <c r="D1830"/>
      <c r="E1830"/>
      <c r="H1830"/>
    </row>
    <row r="1831" spans="1:8" s="4" customFormat="1" x14ac:dyDescent="0.25">
      <c r="A1831"/>
      <c r="D1831"/>
      <c r="E1831"/>
      <c r="H1831"/>
    </row>
    <row r="1832" spans="1:8" s="4" customFormat="1" x14ac:dyDescent="0.25">
      <c r="A1832"/>
      <c r="D1832"/>
      <c r="E1832"/>
      <c r="H1832"/>
    </row>
    <row r="1833" spans="1:8" s="4" customFormat="1" x14ac:dyDescent="0.25">
      <c r="A1833"/>
      <c r="D1833"/>
      <c r="E1833"/>
      <c r="H1833"/>
    </row>
    <row r="1834" spans="1:8" s="4" customFormat="1" x14ac:dyDescent="0.25">
      <c r="A1834"/>
      <c r="D1834"/>
      <c r="E1834"/>
      <c r="H1834"/>
    </row>
    <row r="1835" spans="1:8" s="4" customFormat="1" x14ac:dyDescent="0.25">
      <c r="A1835"/>
      <c r="D1835"/>
      <c r="E1835"/>
      <c r="H1835"/>
    </row>
    <row r="1836" spans="1:8" s="4" customFormat="1" x14ac:dyDescent="0.25">
      <c r="A1836"/>
      <c r="D1836"/>
      <c r="E1836"/>
      <c r="H1836"/>
    </row>
    <row r="1837" spans="1:8" s="4" customFormat="1" x14ac:dyDescent="0.25">
      <c r="A1837"/>
      <c r="D1837"/>
      <c r="E1837"/>
      <c r="H1837"/>
    </row>
    <row r="1838" spans="1:8" s="4" customFormat="1" x14ac:dyDescent="0.25">
      <c r="A1838"/>
      <c r="D1838"/>
      <c r="E1838"/>
      <c r="H1838"/>
    </row>
    <row r="1839" spans="1:8" s="4" customFormat="1" x14ac:dyDescent="0.25">
      <c r="A1839"/>
      <c r="D1839"/>
      <c r="E1839"/>
      <c r="H1839"/>
    </row>
    <row r="1840" spans="1:8" s="4" customFormat="1" x14ac:dyDescent="0.25">
      <c r="A1840"/>
      <c r="D1840"/>
      <c r="E1840"/>
      <c r="H1840"/>
    </row>
    <row r="1841" spans="1:8" s="4" customFormat="1" x14ac:dyDescent="0.25">
      <c r="A1841"/>
      <c r="D1841"/>
      <c r="E1841"/>
      <c r="H1841"/>
    </row>
    <row r="1842" spans="1:8" s="4" customFormat="1" x14ac:dyDescent="0.25">
      <c r="A1842"/>
      <c r="D1842"/>
      <c r="E1842"/>
      <c r="H1842"/>
    </row>
    <row r="1843" spans="1:8" s="4" customFormat="1" x14ac:dyDescent="0.25">
      <c r="A1843"/>
      <c r="D1843"/>
      <c r="E1843"/>
      <c r="H1843"/>
    </row>
    <row r="1844" spans="1:8" s="4" customFormat="1" x14ac:dyDescent="0.25">
      <c r="A1844"/>
      <c r="D1844"/>
      <c r="E1844"/>
      <c r="H1844"/>
    </row>
    <row r="1845" spans="1:8" s="4" customFormat="1" x14ac:dyDescent="0.25">
      <c r="A1845"/>
      <c r="D1845"/>
      <c r="E1845"/>
      <c r="H1845"/>
    </row>
    <row r="1846" spans="1:8" s="4" customFormat="1" x14ac:dyDescent="0.25">
      <c r="A1846"/>
      <c r="D1846"/>
      <c r="E1846"/>
      <c r="H1846"/>
    </row>
    <row r="1847" spans="1:8" s="4" customFormat="1" x14ac:dyDescent="0.25">
      <c r="A1847"/>
      <c r="D1847"/>
      <c r="E1847"/>
      <c r="H1847"/>
    </row>
    <row r="1848" spans="1:8" s="4" customFormat="1" x14ac:dyDescent="0.25">
      <c r="A1848"/>
      <c r="D1848"/>
      <c r="E1848"/>
      <c r="H1848"/>
    </row>
    <row r="1849" spans="1:8" s="4" customFormat="1" x14ac:dyDescent="0.25">
      <c r="A1849"/>
      <c r="D1849"/>
      <c r="E1849"/>
      <c r="H1849"/>
    </row>
    <row r="1850" spans="1:8" s="4" customFormat="1" x14ac:dyDescent="0.25">
      <c r="A1850"/>
      <c r="D1850"/>
      <c r="E1850"/>
      <c r="H1850"/>
    </row>
    <row r="1851" spans="1:8" s="4" customFormat="1" x14ac:dyDescent="0.25">
      <c r="A1851"/>
      <c r="D1851"/>
      <c r="E1851"/>
      <c r="H1851"/>
    </row>
    <row r="1852" spans="1:8" s="4" customFormat="1" x14ac:dyDescent="0.25">
      <c r="A1852"/>
      <c r="D1852"/>
      <c r="E1852"/>
      <c r="H1852"/>
    </row>
    <row r="1853" spans="1:8" s="4" customFormat="1" x14ac:dyDescent="0.25">
      <c r="A1853"/>
      <c r="D1853"/>
      <c r="E1853"/>
      <c r="H1853"/>
    </row>
    <row r="1854" spans="1:8" s="4" customFormat="1" x14ac:dyDescent="0.25">
      <c r="A1854"/>
      <c r="D1854"/>
      <c r="E1854"/>
      <c r="H1854"/>
    </row>
    <row r="1855" spans="1:8" s="4" customFormat="1" x14ac:dyDescent="0.25">
      <c r="A1855"/>
      <c r="D1855"/>
      <c r="E1855"/>
      <c r="H1855"/>
    </row>
    <row r="1856" spans="1:8" s="4" customFormat="1" x14ac:dyDescent="0.25">
      <c r="A1856"/>
      <c r="D1856"/>
      <c r="E1856"/>
      <c r="H1856"/>
    </row>
    <row r="1857" spans="1:8" s="4" customFormat="1" x14ac:dyDescent="0.25">
      <c r="A1857"/>
      <c r="D1857"/>
      <c r="E1857"/>
      <c r="H1857"/>
    </row>
    <row r="1858" spans="1:8" s="4" customFormat="1" x14ac:dyDescent="0.25">
      <c r="A1858"/>
      <c r="D1858"/>
      <c r="E1858"/>
      <c r="H1858"/>
    </row>
    <row r="1859" spans="1:8" s="4" customFormat="1" x14ac:dyDescent="0.25">
      <c r="A1859"/>
      <c r="D1859"/>
      <c r="E1859"/>
      <c r="H1859"/>
    </row>
    <row r="1860" spans="1:8" s="4" customFormat="1" x14ac:dyDescent="0.25">
      <c r="A1860"/>
      <c r="D1860"/>
      <c r="E1860"/>
      <c r="H1860"/>
    </row>
    <row r="1861" spans="1:8" s="4" customFormat="1" x14ac:dyDescent="0.25">
      <c r="A1861"/>
      <c r="D1861"/>
      <c r="E1861"/>
      <c r="H1861"/>
    </row>
    <row r="1862" spans="1:8" s="4" customFormat="1" x14ac:dyDescent="0.25">
      <c r="A1862"/>
      <c r="D1862"/>
      <c r="E1862"/>
      <c r="H1862"/>
    </row>
    <row r="1863" spans="1:8" s="4" customFormat="1" x14ac:dyDescent="0.25">
      <c r="A1863"/>
      <c r="D1863"/>
      <c r="E1863"/>
      <c r="H1863"/>
    </row>
    <row r="1864" spans="1:8" s="4" customFormat="1" x14ac:dyDescent="0.25">
      <c r="A1864"/>
      <c r="D1864"/>
      <c r="E1864"/>
      <c r="H1864"/>
    </row>
    <row r="1865" spans="1:8" s="4" customFormat="1" x14ac:dyDescent="0.25">
      <c r="A1865"/>
      <c r="D1865"/>
      <c r="E1865"/>
      <c r="H1865"/>
    </row>
    <row r="1866" spans="1:8" s="4" customFormat="1" x14ac:dyDescent="0.25">
      <c r="A1866"/>
      <c r="D1866"/>
      <c r="E1866"/>
      <c r="H1866"/>
    </row>
    <row r="1867" spans="1:8" s="4" customFormat="1" x14ac:dyDescent="0.25">
      <c r="A1867"/>
      <c r="D1867"/>
      <c r="E1867"/>
      <c r="H1867"/>
    </row>
    <row r="1868" spans="1:8" s="4" customFormat="1" x14ac:dyDescent="0.25">
      <c r="A1868"/>
      <c r="D1868"/>
      <c r="E1868"/>
      <c r="H1868"/>
    </row>
    <row r="1869" spans="1:8" s="4" customFormat="1" x14ac:dyDescent="0.25">
      <c r="A1869"/>
      <c r="D1869"/>
      <c r="E1869"/>
      <c r="H1869"/>
    </row>
    <row r="1870" spans="1:8" s="4" customFormat="1" x14ac:dyDescent="0.25">
      <c r="A1870"/>
      <c r="D1870"/>
      <c r="E1870"/>
      <c r="H1870"/>
    </row>
    <row r="1871" spans="1:8" s="4" customFormat="1" x14ac:dyDescent="0.25">
      <c r="A1871"/>
      <c r="D1871"/>
      <c r="E1871"/>
      <c r="H1871"/>
    </row>
    <row r="1872" spans="1:8" s="4" customFormat="1" x14ac:dyDescent="0.25">
      <c r="A1872"/>
      <c r="D1872"/>
      <c r="E1872"/>
      <c r="H1872"/>
    </row>
    <row r="1873" spans="1:8" s="4" customFormat="1" x14ac:dyDescent="0.25">
      <c r="A1873"/>
      <c r="D1873"/>
      <c r="E1873"/>
      <c r="H1873"/>
    </row>
    <row r="1874" spans="1:8" s="4" customFormat="1" x14ac:dyDescent="0.25">
      <c r="A1874"/>
      <c r="D1874"/>
      <c r="E1874"/>
      <c r="H1874"/>
    </row>
    <row r="1875" spans="1:8" s="4" customFormat="1" x14ac:dyDescent="0.25">
      <c r="A1875"/>
      <c r="D1875"/>
      <c r="E1875"/>
      <c r="H1875"/>
    </row>
    <row r="1876" spans="1:8" s="4" customFormat="1" x14ac:dyDescent="0.25">
      <c r="A1876"/>
      <c r="D1876"/>
      <c r="E1876"/>
      <c r="H1876"/>
    </row>
    <row r="1877" spans="1:8" s="4" customFormat="1" x14ac:dyDescent="0.25">
      <c r="A1877"/>
      <c r="D1877"/>
      <c r="E1877"/>
      <c r="H1877"/>
    </row>
    <row r="1878" spans="1:8" s="4" customFormat="1" x14ac:dyDescent="0.25">
      <c r="A1878"/>
      <c r="D1878"/>
      <c r="E1878"/>
      <c r="H1878"/>
    </row>
    <row r="1879" spans="1:8" s="4" customFormat="1" x14ac:dyDescent="0.25">
      <c r="A1879"/>
      <c r="D1879"/>
      <c r="E1879"/>
      <c r="H1879"/>
    </row>
    <row r="1880" spans="1:8" s="4" customFormat="1" x14ac:dyDescent="0.25">
      <c r="A1880"/>
      <c r="D1880"/>
      <c r="E1880"/>
      <c r="H1880"/>
    </row>
    <row r="1881" spans="1:8" s="4" customFormat="1" x14ac:dyDescent="0.25">
      <c r="A1881"/>
      <c r="D1881"/>
      <c r="E1881"/>
      <c r="H1881"/>
    </row>
    <row r="1882" spans="1:8" s="4" customFormat="1" x14ac:dyDescent="0.25">
      <c r="A1882"/>
      <c r="D1882"/>
      <c r="E1882"/>
      <c r="H1882"/>
    </row>
    <row r="1883" spans="1:8" s="4" customFormat="1" x14ac:dyDescent="0.25">
      <c r="A1883"/>
      <c r="D1883"/>
      <c r="E1883"/>
      <c r="H1883"/>
    </row>
    <row r="1884" spans="1:8" s="4" customFormat="1" x14ac:dyDescent="0.25">
      <c r="A1884"/>
      <c r="D1884"/>
      <c r="E1884"/>
      <c r="H1884"/>
    </row>
    <row r="1885" spans="1:8" s="4" customFormat="1" x14ac:dyDescent="0.25">
      <c r="A1885"/>
      <c r="D1885"/>
      <c r="E1885"/>
      <c r="H1885"/>
    </row>
    <row r="1886" spans="1:8" s="4" customFormat="1" x14ac:dyDescent="0.25">
      <c r="A1886"/>
      <c r="D1886"/>
      <c r="E1886"/>
      <c r="H1886"/>
    </row>
    <row r="1887" spans="1:8" s="4" customFormat="1" x14ac:dyDescent="0.25">
      <c r="A1887"/>
      <c r="D1887"/>
      <c r="E1887"/>
      <c r="H1887"/>
    </row>
    <row r="1888" spans="1:8" s="4" customFormat="1" x14ac:dyDescent="0.25">
      <c r="A1888"/>
      <c r="D1888"/>
      <c r="E1888"/>
      <c r="H1888"/>
    </row>
    <row r="1889" spans="1:8" s="4" customFormat="1" x14ac:dyDescent="0.25">
      <c r="A1889"/>
      <c r="D1889"/>
      <c r="E1889"/>
      <c r="H1889"/>
    </row>
    <row r="1890" spans="1:8" s="4" customFormat="1" x14ac:dyDescent="0.25">
      <c r="A1890"/>
      <c r="D1890"/>
      <c r="E1890"/>
      <c r="H1890"/>
    </row>
    <row r="1891" spans="1:8" s="4" customFormat="1" x14ac:dyDescent="0.25">
      <c r="A1891"/>
      <c r="D1891"/>
      <c r="E1891"/>
      <c r="H1891"/>
    </row>
    <row r="1892" spans="1:8" s="4" customFormat="1" x14ac:dyDescent="0.25">
      <c r="A1892"/>
      <c r="D1892"/>
      <c r="E1892"/>
      <c r="H1892"/>
    </row>
    <row r="1893" spans="1:8" s="4" customFormat="1" x14ac:dyDescent="0.25">
      <c r="A1893"/>
      <c r="D1893"/>
      <c r="E1893"/>
      <c r="H1893"/>
    </row>
    <row r="1894" spans="1:8" s="4" customFormat="1" x14ac:dyDescent="0.25">
      <c r="A1894"/>
      <c r="D1894"/>
      <c r="E1894"/>
      <c r="H1894"/>
    </row>
    <row r="1895" spans="1:8" s="4" customFormat="1" x14ac:dyDescent="0.25">
      <c r="A1895"/>
      <c r="D1895"/>
      <c r="E1895"/>
      <c r="H1895"/>
    </row>
    <row r="1896" spans="1:8" s="4" customFormat="1" x14ac:dyDescent="0.25">
      <c r="A1896"/>
      <c r="D1896"/>
      <c r="E1896"/>
      <c r="H1896"/>
    </row>
    <row r="1897" spans="1:8" s="4" customFormat="1" x14ac:dyDescent="0.25">
      <c r="A1897"/>
      <c r="D1897"/>
      <c r="E1897"/>
      <c r="H1897"/>
    </row>
    <row r="1898" spans="1:8" s="4" customFormat="1" x14ac:dyDescent="0.25">
      <c r="A1898"/>
      <c r="D1898"/>
      <c r="E1898"/>
      <c r="H1898"/>
    </row>
    <row r="1899" spans="1:8" s="4" customFormat="1" x14ac:dyDescent="0.25">
      <c r="A1899"/>
      <c r="D1899"/>
      <c r="E1899"/>
      <c r="H1899"/>
    </row>
    <row r="1900" spans="1:8" s="4" customFormat="1" x14ac:dyDescent="0.25">
      <c r="A1900"/>
      <c r="D1900"/>
      <c r="E1900"/>
      <c r="H1900"/>
    </row>
    <row r="1901" spans="1:8" s="4" customFormat="1" x14ac:dyDescent="0.25">
      <c r="A1901"/>
      <c r="D1901"/>
      <c r="E1901"/>
      <c r="H1901"/>
    </row>
    <row r="1902" spans="1:8" s="4" customFormat="1" x14ac:dyDescent="0.25">
      <c r="A1902"/>
      <c r="D1902"/>
      <c r="E1902"/>
      <c r="H1902"/>
    </row>
    <row r="1903" spans="1:8" s="4" customFormat="1" x14ac:dyDescent="0.25">
      <c r="A1903"/>
      <c r="D1903"/>
      <c r="E1903"/>
      <c r="H1903"/>
    </row>
    <row r="1904" spans="1:8" s="4" customFormat="1" x14ac:dyDescent="0.25">
      <c r="A1904"/>
      <c r="D1904"/>
      <c r="E1904"/>
      <c r="H1904"/>
    </row>
    <row r="1905" spans="1:8" s="4" customFormat="1" x14ac:dyDescent="0.25">
      <c r="A1905"/>
      <c r="D1905"/>
      <c r="E1905"/>
      <c r="H1905"/>
    </row>
    <row r="1906" spans="1:8" s="4" customFormat="1" x14ac:dyDescent="0.25">
      <c r="A1906"/>
      <c r="D1906"/>
      <c r="E1906"/>
      <c r="H1906"/>
    </row>
    <row r="1907" spans="1:8" s="4" customFormat="1" x14ac:dyDescent="0.25">
      <c r="A1907"/>
      <c r="D1907"/>
      <c r="E1907"/>
      <c r="H1907"/>
    </row>
    <row r="1908" spans="1:8" s="4" customFormat="1" x14ac:dyDescent="0.25">
      <c r="A1908"/>
      <c r="D1908"/>
      <c r="E1908"/>
      <c r="H1908"/>
    </row>
    <row r="1909" spans="1:8" s="4" customFormat="1" x14ac:dyDescent="0.25">
      <c r="A1909"/>
      <c r="D1909"/>
      <c r="E1909"/>
      <c r="H1909"/>
    </row>
    <row r="1910" spans="1:8" s="4" customFormat="1" x14ac:dyDescent="0.25">
      <c r="A1910"/>
      <c r="D1910"/>
      <c r="E1910"/>
      <c r="H1910"/>
    </row>
    <row r="1911" spans="1:8" s="4" customFormat="1" x14ac:dyDescent="0.25">
      <c r="A1911"/>
      <c r="D1911"/>
      <c r="E1911"/>
      <c r="H1911"/>
    </row>
    <row r="1912" spans="1:8" s="4" customFormat="1" x14ac:dyDescent="0.25">
      <c r="A1912"/>
      <c r="D1912"/>
      <c r="E1912"/>
      <c r="H1912"/>
    </row>
    <row r="1913" spans="1:8" s="4" customFormat="1" x14ac:dyDescent="0.25">
      <c r="A1913"/>
      <c r="D1913"/>
      <c r="E1913"/>
      <c r="H1913"/>
    </row>
    <row r="1914" spans="1:8" s="4" customFormat="1" x14ac:dyDescent="0.25">
      <c r="A1914"/>
      <c r="D1914"/>
      <c r="E1914"/>
      <c r="H1914"/>
    </row>
    <row r="1915" spans="1:8" s="4" customFormat="1" x14ac:dyDescent="0.25">
      <c r="A1915"/>
      <c r="D1915"/>
      <c r="E1915"/>
      <c r="H1915"/>
    </row>
    <row r="1916" spans="1:8" s="4" customFormat="1" x14ac:dyDescent="0.25">
      <c r="A1916"/>
      <c r="D1916"/>
      <c r="E1916"/>
      <c r="H1916"/>
    </row>
    <row r="1917" spans="1:8" s="4" customFormat="1" x14ac:dyDescent="0.25">
      <c r="A1917"/>
      <c r="D1917"/>
      <c r="E1917"/>
      <c r="H1917"/>
    </row>
    <row r="1918" spans="1:8" s="4" customFormat="1" x14ac:dyDescent="0.25">
      <c r="A1918"/>
      <c r="D1918"/>
      <c r="E1918"/>
      <c r="H1918"/>
    </row>
    <row r="1919" spans="1:8" s="4" customFormat="1" x14ac:dyDescent="0.25">
      <c r="A1919"/>
      <c r="D1919"/>
      <c r="E1919"/>
      <c r="H1919"/>
    </row>
    <row r="1920" spans="1:8" s="4" customFormat="1" x14ac:dyDescent="0.25">
      <c r="A1920"/>
      <c r="D1920"/>
      <c r="E1920"/>
      <c r="H1920"/>
    </row>
    <row r="1921" spans="1:8" s="4" customFormat="1" x14ac:dyDescent="0.25">
      <c r="A1921"/>
      <c r="D1921"/>
      <c r="E1921"/>
      <c r="H1921"/>
    </row>
    <row r="1922" spans="1:8" s="4" customFormat="1" x14ac:dyDescent="0.25">
      <c r="A1922"/>
      <c r="D1922"/>
      <c r="E1922"/>
      <c r="H1922"/>
    </row>
    <row r="1923" spans="1:8" s="4" customFormat="1" x14ac:dyDescent="0.25">
      <c r="A1923"/>
      <c r="D1923"/>
      <c r="E1923"/>
      <c r="H1923"/>
    </row>
    <row r="1924" spans="1:8" s="4" customFormat="1" x14ac:dyDescent="0.25">
      <c r="A1924"/>
      <c r="D1924"/>
      <c r="E1924"/>
      <c r="H1924"/>
    </row>
    <row r="1925" spans="1:8" s="4" customFormat="1" x14ac:dyDescent="0.25">
      <c r="A1925"/>
      <c r="D1925"/>
      <c r="E1925"/>
      <c r="H1925"/>
    </row>
    <row r="1926" spans="1:8" s="4" customFormat="1" x14ac:dyDescent="0.25">
      <c r="A1926"/>
      <c r="D1926"/>
      <c r="E1926"/>
      <c r="H1926"/>
    </row>
    <row r="1927" spans="1:8" s="4" customFormat="1" x14ac:dyDescent="0.25">
      <c r="A1927"/>
      <c r="D1927"/>
      <c r="E1927"/>
      <c r="H1927"/>
    </row>
    <row r="1928" spans="1:8" s="4" customFormat="1" x14ac:dyDescent="0.25">
      <c r="A1928"/>
      <c r="D1928"/>
      <c r="E1928"/>
      <c r="H1928"/>
    </row>
    <row r="1929" spans="1:8" s="4" customFormat="1" x14ac:dyDescent="0.25">
      <c r="A1929"/>
      <c r="D1929"/>
      <c r="E1929"/>
      <c r="H1929"/>
    </row>
    <row r="1930" spans="1:8" s="4" customFormat="1" x14ac:dyDescent="0.25">
      <c r="A1930"/>
      <c r="D1930"/>
      <c r="E1930"/>
      <c r="H1930"/>
    </row>
    <row r="1931" spans="1:8" s="4" customFormat="1" x14ac:dyDescent="0.25">
      <c r="A1931"/>
      <c r="D1931"/>
      <c r="E1931"/>
      <c r="H1931"/>
    </row>
    <row r="1932" spans="1:8" s="4" customFormat="1" x14ac:dyDescent="0.25">
      <c r="A1932"/>
      <c r="D1932"/>
      <c r="E1932"/>
      <c r="H1932"/>
    </row>
    <row r="1933" spans="1:8" s="4" customFormat="1" x14ac:dyDescent="0.25">
      <c r="A1933"/>
      <c r="D1933"/>
      <c r="E1933"/>
      <c r="H1933"/>
    </row>
    <row r="1934" spans="1:8" s="4" customFormat="1" x14ac:dyDescent="0.25">
      <c r="A1934"/>
      <c r="D1934"/>
      <c r="E1934"/>
      <c r="H1934"/>
    </row>
    <row r="1935" spans="1:8" s="4" customFormat="1" x14ac:dyDescent="0.25">
      <c r="A1935"/>
      <c r="D1935"/>
      <c r="E1935"/>
      <c r="H1935"/>
    </row>
    <row r="1936" spans="1:8" s="4" customFormat="1" x14ac:dyDescent="0.25">
      <c r="A1936"/>
      <c r="D1936"/>
      <c r="E1936"/>
      <c r="H1936"/>
    </row>
    <row r="1937" spans="1:8" s="4" customFormat="1" x14ac:dyDescent="0.25">
      <c r="A1937"/>
      <c r="D1937"/>
      <c r="E1937"/>
      <c r="H1937"/>
    </row>
    <row r="1938" spans="1:8" s="4" customFormat="1" x14ac:dyDescent="0.25">
      <c r="A1938"/>
      <c r="D1938"/>
      <c r="E1938"/>
      <c r="H1938"/>
    </row>
    <row r="1939" spans="1:8" s="4" customFormat="1" x14ac:dyDescent="0.25">
      <c r="A1939"/>
      <c r="D1939"/>
      <c r="E1939"/>
      <c r="H1939"/>
    </row>
    <row r="1940" spans="1:8" s="4" customFormat="1" x14ac:dyDescent="0.25">
      <c r="A1940"/>
      <c r="D1940"/>
      <c r="E1940"/>
      <c r="H1940"/>
    </row>
    <row r="1941" spans="1:8" s="4" customFormat="1" x14ac:dyDescent="0.25">
      <c r="A1941"/>
      <c r="D1941"/>
      <c r="E1941"/>
      <c r="H1941"/>
    </row>
    <row r="1942" spans="1:8" s="4" customFormat="1" x14ac:dyDescent="0.25">
      <c r="A1942"/>
      <c r="D1942"/>
      <c r="E1942"/>
      <c r="H1942"/>
    </row>
    <row r="1943" spans="1:8" s="4" customFormat="1" x14ac:dyDescent="0.25">
      <c r="A1943"/>
      <c r="D1943"/>
      <c r="E1943"/>
      <c r="H1943"/>
    </row>
    <row r="1944" spans="1:8" s="4" customFormat="1" x14ac:dyDescent="0.25">
      <c r="A1944"/>
      <c r="D1944"/>
      <c r="E1944"/>
      <c r="H1944"/>
    </row>
    <row r="1945" spans="1:8" s="4" customFormat="1" x14ac:dyDescent="0.25">
      <c r="A1945"/>
      <c r="D1945"/>
      <c r="E1945"/>
      <c r="H1945"/>
    </row>
    <row r="1946" spans="1:8" s="4" customFormat="1" x14ac:dyDescent="0.25">
      <c r="A1946"/>
      <c r="D1946"/>
      <c r="E1946"/>
      <c r="H1946"/>
    </row>
    <row r="1947" spans="1:8" s="4" customFormat="1" x14ac:dyDescent="0.25">
      <c r="A1947"/>
      <c r="D1947"/>
      <c r="E1947"/>
      <c r="H1947"/>
    </row>
    <row r="1948" spans="1:8" s="4" customFormat="1" x14ac:dyDescent="0.25">
      <c r="A1948"/>
      <c r="D1948"/>
      <c r="E1948"/>
      <c r="H1948"/>
    </row>
    <row r="1949" spans="1:8" s="4" customFormat="1" x14ac:dyDescent="0.25">
      <c r="A1949"/>
      <c r="D1949"/>
      <c r="E1949"/>
      <c r="H1949"/>
    </row>
    <row r="1950" spans="1:8" s="4" customFormat="1" x14ac:dyDescent="0.25">
      <c r="A1950"/>
      <c r="D1950"/>
      <c r="E1950"/>
      <c r="H1950"/>
    </row>
    <row r="1951" spans="1:8" s="4" customFormat="1" x14ac:dyDescent="0.25">
      <c r="A1951"/>
      <c r="D1951"/>
      <c r="E1951"/>
      <c r="H1951"/>
    </row>
    <row r="1952" spans="1:8" s="4" customFormat="1" x14ac:dyDescent="0.25">
      <c r="A1952"/>
      <c r="D1952"/>
      <c r="E1952"/>
      <c r="H1952"/>
    </row>
    <row r="1953" spans="1:8" s="4" customFormat="1" x14ac:dyDescent="0.25">
      <c r="A1953"/>
      <c r="D1953"/>
      <c r="E1953"/>
      <c r="H1953"/>
    </row>
    <row r="1954" spans="1:8" s="4" customFormat="1" x14ac:dyDescent="0.25">
      <c r="A1954"/>
      <c r="D1954"/>
      <c r="E1954"/>
      <c r="H1954"/>
    </row>
    <row r="1955" spans="1:8" s="4" customFormat="1" x14ac:dyDescent="0.25">
      <c r="A1955"/>
      <c r="D1955"/>
      <c r="E1955"/>
      <c r="H1955"/>
    </row>
    <row r="1956" spans="1:8" s="4" customFormat="1" x14ac:dyDescent="0.25">
      <c r="A1956"/>
      <c r="D1956"/>
      <c r="E1956"/>
      <c r="H1956"/>
    </row>
    <row r="1957" spans="1:8" s="4" customFormat="1" x14ac:dyDescent="0.25">
      <c r="A1957"/>
      <c r="D1957"/>
      <c r="E1957"/>
      <c r="H1957"/>
    </row>
    <row r="1958" spans="1:8" s="4" customFormat="1" x14ac:dyDescent="0.25">
      <c r="A1958"/>
      <c r="D1958"/>
      <c r="E1958"/>
      <c r="H1958"/>
    </row>
    <row r="1959" spans="1:8" s="4" customFormat="1" x14ac:dyDescent="0.25">
      <c r="A1959"/>
      <c r="D1959"/>
      <c r="E1959"/>
      <c r="H1959"/>
    </row>
    <row r="1960" spans="1:8" s="4" customFormat="1" x14ac:dyDescent="0.25">
      <c r="A1960"/>
      <c r="D1960"/>
      <c r="E1960"/>
      <c r="H1960"/>
    </row>
    <row r="1961" spans="1:8" s="4" customFormat="1" x14ac:dyDescent="0.25">
      <c r="A1961"/>
      <c r="D1961"/>
      <c r="E1961"/>
      <c r="H1961"/>
    </row>
    <row r="1962" spans="1:8" s="4" customFormat="1" x14ac:dyDescent="0.25">
      <c r="A1962"/>
      <c r="D1962"/>
      <c r="E1962"/>
      <c r="H1962"/>
    </row>
    <row r="1963" spans="1:8" s="4" customFormat="1" x14ac:dyDescent="0.25">
      <c r="A1963"/>
      <c r="D1963"/>
      <c r="E1963"/>
      <c r="H1963"/>
    </row>
    <row r="1964" spans="1:8" s="4" customFormat="1" x14ac:dyDescent="0.25">
      <c r="A1964"/>
      <c r="D1964"/>
      <c r="E1964"/>
      <c r="H1964"/>
    </row>
    <row r="1965" spans="1:8" s="4" customFormat="1" x14ac:dyDescent="0.25">
      <c r="A1965"/>
      <c r="D1965"/>
      <c r="E1965"/>
      <c r="H1965"/>
    </row>
    <row r="1966" spans="1:8" s="4" customFormat="1" x14ac:dyDescent="0.25">
      <c r="A1966"/>
      <c r="D1966"/>
      <c r="E1966"/>
      <c r="H1966"/>
    </row>
    <row r="1967" spans="1:8" s="4" customFormat="1" x14ac:dyDescent="0.25">
      <c r="A1967"/>
      <c r="D1967"/>
      <c r="E1967"/>
      <c r="H1967"/>
    </row>
    <row r="1968" spans="1:8" s="4" customFormat="1" x14ac:dyDescent="0.25">
      <c r="A1968"/>
      <c r="D1968"/>
      <c r="E1968"/>
      <c r="H1968"/>
    </row>
    <row r="1969" spans="1:8" s="4" customFormat="1" x14ac:dyDescent="0.25">
      <c r="A1969"/>
      <c r="D1969"/>
      <c r="E1969"/>
      <c r="H1969"/>
    </row>
    <row r="1970" spans="1:8" s="4" customFormat="1" x14ac:dyDescent="0.25">
      <c r="A1970"/>
      <c r="D1970"/>
      <c r="E1970"/>
      <c r="H1970"/>
    </row>
    <row r="1971" spans="1:8" s="4" customFormat="1" x14ac:dyDescent="0.25">
      <c r="A1971"/>
      <c r="D1971"/>
      <c r="E1971"/>
      <c r="H1971"/>
    </row>
    <row r="1972" spans="1:8" s="4" customFormat="1" x14ac:dyDescent="0.25">
      <c r="A1972"/>
      <c r="D1972"/>
      <c r="E1972"/>
      <c r="H1972"/>
    </row>
    <row r="1973" spans="1:8" s="4" customFormat="1" x14ac:dyDescent="0.25">
      <c r="A1973"/>
      <c r="D1973"/>
      <c r="E1973"/>
      <c r="H1973"/>
    </row>
    <row r="1974" spans="1:8" s="4" customFormat="1" x14ac:dyDescent="0.25">
      <c r="A1974"/>
      <c r="D1974"/>
      <c r="E1974"/>
      <c r="H1974"/>
    </row>
    <row r="1975" spans="1:8" s="4" customFormat="1" x14ac:dyDescent="0.25">
      <c r="A1975"/>
      <c r="D1975"/>
      <c r="E1975"/>
      <c r="H1975"/>
    </row>
    <row r="1976" spans="1:8" s="4" customFormat="1" x14ac:dyDescent="0.25">
      <c r="A1976"/>
      <c r="D1976"/>
      <c r="E1976"/>
      <c r="H1976"/>
    </row>
    <row r="1977" spans="1:8" s="4" customFormat="1" x14ac:dyDescent="0.25">
      <c r="A1977"/>
      <c r="D1977"/>
      <c r="E1977"/>
      <c r="H1977"/>
    </row>
    <row r="1978" spans="1:8" s="4" customFormat="1" x14ac:dyDescent="0.25">
      <c r="A1978"/>
      <c r="D1978"/>
      <c r="E1978"/>
      <c r="H1978"/>
    </row>
    <row r="1979" spans="1:8" s="4" customFormat="1" x14ac:dyDescent="0.25">
      <c r="A1979"/>
      <c r="D1979"/>
      <c r="E1979"/>
      <c r="H1979"/>
    </row>
    <row r="1980" spans="1:8" s="4" customFormat="1" x14ac:dyDescent="0.25">
      <c r="A1980"/>
      <c r="D1980"/>
      <c r="E1980"/>
      <c r="H1980"/>
    </row>
    <row r="1981" spans="1:8" s="4" customFormat="1" x14ac:dyDescent="0.25">
      <c r="A1981"/>
      <c r="D1981"/>
      <c r="E1981"/>
      <c r="H1981"/>
    </row>
    <row r="1982" spans="1:8" s="4" customFormat="1" x14ac:dyDescent="0.25">
      <c r="A1982"/>
      <c r="D1982"/>
      <c r="E1982"/>
      <c r="H1982"/>
    </row>
    <row r="1983" spans="1:8" s="4" customFormat="1" x14ac:dyDescent="0.25">
      <c r="A1983"/>
      <c r="D1983"/>
      <c r="E1983"/>
      <c r="H1983"/>
    </row>
    <row r="1984" spans="1:8" s="4" customFormat="1" x14ac:dyDescent="0.25">
      <c r="A1984"/>
      <c r="D1984"/>
      <c r="E1984"/>
      <c r="H1984"/>
    </row>
    <row r="1985" spans="1:8" s="4" customFormat="1" x14ac:dyDescent="0.25">
      <c r="A1985"/>
      <c r="D1985"/>
      <c r="E1985"/>
      <c r="H1985"/>
    </row>
    <row r="1986" spans="1:8" s="4" customFormat="1" x14ac:dyDescent="0.25">
      <c r="A1986"/>
      <c r="D1986"/>
      <c r="E1986"/>
      <c r="H1986"/>
    </row>
    <row r="1987" spans="1:8" s="4" customFormat="1" x14ac:dyDescent="0.25">
      <c r="A1987"/>
      <c r="D1987"/>
      <c r="E1987"/>
      <c r="H1987"/>
    </row>
    <row r="1988" spans="1:8" s="4" customFormat="1" x14ac:dyDescent="0.25">
      <c r="A1988"/>
      <c r="D1988"/>
      <c r="E1988"/>
      <c r="H1988"/>
    </row>
    <row r="1989" spans="1:8" s="4" customFormat="1" x14ac:dyDescent="0.25">
      <c r="A1989"/>
      <c r="D1989"/>
      <c r="E1989"/>
      <c r="H1989"/>
    </row>
    <row r="1990" spans="1:8" s="4" customFormat="1" x14ac:dyDescent="0.25">
      <c r="A1990"/>
      <c r="D1990"/>
      <c r="E1990"/>
      <c r="H1990"/>
    </row>
    <row r="1991" spans="1:8" s="4" customFormat="1" x14ac:dyDescent="0.25">
      <c r="A1991"/>
      <c r="D1991"/>
      <c r="E1991"/>
      <c r="H1991"/>
    </row>
    <row r="1992" spans="1:8" s="4" customFormat="1" x14ac:dyDescent="0.25">
      <c r="A1992"/>
      <c r="D1992"/>
      <c r="E1992"/>
      <c r="H1992"/>
    </row>
    <row r="1993" spans="1:8" s="4" customFormat="1" x14ac:dyDescent="0.25">
      <c r="A1993"/>
      <c r="D1993"/>
      <c r="E1993"/>
      <c r="H1993"/>
    </row>
    <row r="1994" spans="1:8" s="4" customFormat="1" x14ac:dyDescent="0.25">
      <c r="A1994"/>
      <c r="D1994"/>
      <c r="E1994"/>
      <c r="H1994"/>
    </row>
    <row r="1995" spans="1:8" s="4" customFormat="1" x14ac:dyDescent="0.25">
      <c r="A1995"/>
      <c r="D1995"/>
      <c r="E1995"/>
      <c r="H1995"/>
    </row>
    <row r="1996" spans="1:8" s="4" customFormat="1" x14ac:dyDescent="0.25">
      <c r="A1996"/>
      <c r="D1996"/>
      <c r="E1996"/>
      <c r="H1996"/>
    </row>
    <row r="1997" spans="1:8" s="4" customFormat="1" x14ac:dyDescent="0.25">
      <c r="A1997"/>
      <c r="D1997"/>
      <c r="E1997"/>
      <c r="H1997"/>
    </row>
    <row r="1998" spans="1:8" s="4" customFormat="1" x14ac:dyDescent="0.25">
      <c r="A1998"/>
      <c r="D1998"/>
      <c r="E1998"/>
      <c r="H1998"/>
    </row>
    <row r="1999" spans="1:8" s="4" customFormat="1" x14ac:dyDescent="0.25">
      <c r="A1999"/>
      <c r="D1999"/>
      <c r="E1999"/>
      <c r="H1999"/>
    </row>
    <row r="2000" spans="1:8" s="4" customFormat="1" x14ac:dyDescent="0.25">
      <c r="A2000"/>
      <c r="D2000"/>
      <c r="E2000"/>
      <c r="H2000"/>
    </row>
    <row r="2001" spans="1:8" s="4" customFormat="1" x14ac:dyDescent="0.25">
      <c r="A2001"/>
      <c r="D2001"/>
      <c r="E2001"/>
      <c r="H2001"/>
    </row>
    <row r="2002" spans="1:8" s="4" customFormat="1" x14ac:dyDescent="0.25">
      <c r="A2002"/>
      <c r="D2002"/>
      <c r="E2002"/>
      <c r="H2002"/>
    </row>
    <row r="2003" spans="1:8" s="4" customFormat="1" x14ac:dyDescent="0.25">
      <c r="A2003"/>
      <c r="D2003"/>
      <c r="E2003"/>
      <c r="H2003"/>
    </row>
    <row r="2004" spans="1:8" s="4" customFormat="1" x14ac:dyDescent="0.25">
      <c r="A2004"/>
      <c r="D2004"/>
      <c r="E2004"/>
      <c r="H2004"/>
    </row>
    <row r="2005" spans="1:8" s="4" customFormat="1" x14ac:dyDescent="0.25">
      <c r="A2005"/>
      <c r="D2005"/>
      <c r="E2005"/>
      <c r="H2005"/>
    </row>
    <row r="2006" spans="1:8" s="4" customFormat="1" x14ac:dyDescent="0.25">
      <c r="A2006"/>
      <c r="D2006"/>
      <c r="E2006"/>
      <c r="H2006"/>
    </row>
    <row r="2007" spans="1:8" s="4" customFormat="1" x14ac:dyDescent="0.25">
      <c r="A2007"/>
      <c r="D2007"/>
      <c r="E2007"/>
      <c r="H2007"/>
    </row>
    <row r="2008" spans="1:8" s="4" customFormat="1" x14ac:dyDescent="0.25">
      <c r="A2008"/>
      <c r="D2008"/>
      <c r="E2008"/>
      <c r="H2008"/>
    </row>
    <row r="2009" spans="1:8" s="4" customFormat="1" x14ac:dyDescent="0.25">
      <c r="A2009"/>
      <c r="D2009"/>
      <c r="E2009"/>
      <c r="H2009"/>
    </row>
    <row r="2010" spans="1:8" s="4" customFormat="1" x14ac:dyDescent="0.25">
      <c r="A2010"/>
      <c r="D2010"/>
      <c r="E2010"/>
      <c r="H2010"/>
    </row>
    <row r="2011" spans="1:8" s="4" customFormat="1" x14ac:dyDescent="0.25">
      <c r="A2011"/>
      <c r="D2011"/>
      <c r="E2011"/>
      <c r="H2011"/>
    </row>
    <row r="2012" spans="1:8" s="4" customFormat="1" x14ac:dyDescent="0.25">
      <c r="A2012"/>
      <c r="D2012"/>
      <c r="E2012"/>
      <c r="H2012"/>
    </row>
    <row r="2013" spans="1:8" s="4" customFormat="1" x14ac:dyDescent="0.25">
      <c r="A2013"/>
      <c r="D2013"/>
      <c r="E2013"/>
      <c r="H2013"/>
    </row>
    <row r="2014" spans="1:8" s="4" customFormat="1" x14ac:dyDescent="0.25">
      <c r="A2014"/>
      <c r="D2014"/>
      <c r="E2014"/>
      <c r="H2014"/>
    </row>
    <row r="2015" spans="1:8" s="4" customFormat="1" x14ac:dyDescent="0.25">
      <c r="A2015"/>
      <c r="D2015"/>
      <c r="E2015"/>
      <c r="H2015"/>
    </row>
    <row r="2016" spans="1:8" s="4" customFormat="1" x14ac:dyDescent="0.25">
      <c r="A2016"/>
      <c r="D2016"/>
      <c r="E2016"/>
      <c r="H2016"/>
    </row>
    <row r="2017" spans="1:8" s="4" customFormat="1" x14ac:dyDescent="0.25">
      <c r="A2017"/>
      <c r="D2017"/>
      <c r="E2017"/>
      <c r="H2017"/>
    </row>
    <row r="2018" spans="1:8" s="4" customFormat="1" x14ac:dyDescent="0.25">
      <c r="A2018"/>
      <c r="D2018"/>
      <c r="E2018"/>
      <c r="H2018"/>
    </row>
    <row r="2019" spans="1:8" s="4" customFormat="1" x14ac:dyDescent="0.25">
      <c r="A2019"/>
      <c r="D2019"/>
      <c r="E2019"/>
      <c r="H2019"/>
    </row>
    <row r="2020" spans="1:8" s="4" customFormat="1" x14ac:dyDescent="0.25">
      <c r="A2020"/>
      <c r="D2020"/>
      <c r="E2020"/>
      <c r="H2020"/>
    </row>
    <row r="2021" spans="1:8" s="4" customFormat="1" x14ac:dyDescent="0.25">
      <c r="A2021"/>
      <c r="D2021"/>
      <c r="E2021"/>
      <c r="H2021"/>
    </row>
    <row r="2022" spans="1:8" s="4" customFormat="1" x14ac:dyDescent="0.25">
      <c r="A2022"/>
      <c r="D2022"/>
      <c r="E2022"/>
      <c r="H2022"/>
    </row>
    <row r="2023" spans="1:8" s="4" customFormat="1" x14ac:dyDescent="0.25">
      <c r="A2023"/>
      <c r="D2023"/>
      <c r="E2023"/>
      <c r="H2023"/>
    </row>
    <row r="2024" spans="1:8" s="4" customFormat="1" x14ac:dyDescent="0.25">
      <c r="A2024"/>
      <c r="D2024"/>
      <c r="E2024"/>
      <c r="H2024"/>
    </row>
    <row r="2025" spans="1:8" s="4" customFormat="1" x14ac:dyDescent="0.25">
      <c r="A2025"/>
      <c r="D2025"/>
      <c r="E2025"/>
      <c r="H2025"/>
    </row>
    <row r="2026" spans="1:8" s="4" customFormat="1" x14ac:dyDescent="0.25">
      <c r="A2026"/>
      <c r="D2026"/>
      <c r="E2026"/>
      <c r="H2026"/>
    </row>
    <row r="2027" spans="1:8" s="4" customFormat="1" x14ac:dyDescent="0.25">
      <c r="A2027"/>
      <c r="D2027"/>
      <c r="E2027"/>
      <c r="H2027"/>
    </row>
    <row r="2028" spans="1:8" s="4" customFormat="1" x14ac:dyDescent="0.25">
      <c r="A2028"/>
      <c r="D2028"/>
      <c r="E2028"/>
      <c r="H2028"/>
    </row>
    <row r="2029" spans="1:8" s="4" customFormat="1" x14ac:dyDescent="0.25">
      <c r="A2029"/>
      <c r="D2029"/>
      <c r="E2029"/>
      <c r="H2029"/>
    </row>
    <row r="2030" spans="1:8" s="4" customFormat="1" x14ac:dyDescent="0.25">
      <c r="A2030"/>
      <c r="D2030"/>
      <c r="E2030"/>
      <c r="H2030"/>
    </row>
    <row r="2031" spans="1:8" s="4" customFormat="1" x14ac:dyDescent="0.25">
      <c r="A2031"/>
      <c r="D2031"/>
      <c r="E2031"/>
      <c r="H2031"/>
    </row>
    <row r="2032" spans="1:8" s="4" customFormat="1" x14ac:dyDescent="0.25">
      <c r="A2032"/>
      <c r="D2032"/>
      <c r="E2032"/>
      <c r="H2032"/>
    </row>
    <row r="2033" spans="1:8" s="4" customFormat="1" x14ac:dyDescent="0.25">
      <c r="A2033"/>
      <c r="D2033"/>
      <c r="E2033"/>
      <c r="H2033"/>
    </row>
    <row r="2034" spans="1:8" s="4" customFormat="1" x14ac:dyDescent="0.25">
      <c r="A2034"/>
      <c r="D2034"/>
      <c r="E2034"/>
      <c r="H2034"/>
    </row>
    <row r="2035" spans="1:8" s="4" customFormat="1" x14ac:dyDescent="0.25">
      <c r="A2035"/>
      <c r="D2035"/>
      <c r="E2035"/>
      <c r="H2035"/>
    </row>
    <row r="2036" spans="1:8" s="4" customFormat="1" x14ac:dyDescent="0.25">
      <c r="A2036"/>
      <c r="D2036"/>
      <c r="E2036"/>
      <c r="H2036"/>
    </row>
    <row r="2037" spans="1:8" s="4" customFormat="1" x14ac:dyDescent="0.25">
      <c r="A2037"/>
      <c r="D2037"/>
      <c r="E2037"/>
      <c r="H2037"/>
    </row>
    <row r="2038" spans="1:8" s="4" customFormat="1" x14ac:dyDescent="0.25">
      <c r="A2038"/>
      <c r="D2038"/>
      <c r="E2038"/>
      <c r="H2038"/>
    </row>
    <row r="2039" spans="1:8" s="4" customFormat="1" x14ac:dyDescent="0.25">
      <c r="A2039"/>
      <c r="D2039"/>
      <c r="E2039"/>
      <c r="H2039"/>
    </row>
    <row r="2040" spans="1:8" s="4" customFormat="1" x14ac:dyDescent="0.25">
      <c r="A2040"/>
      <c r="D2040"/>
      <c r="E2040"/>
      <c r="H2040"/>
    </row>
    <row r="2041" spans="1:8" s="4" customFormat="1" x14ac:dyDescent="0.25">
      <c r="A2041"/>
      <c r="D2041"/>
      <c r="E2041"/>
      <c r="H2041"/>
    </row>
    <row r="2042" spans="1:8" s="4" customFormat="1" x14ac:dyDescent="0.25">
      <c r="A2042"/>
      <c r="D2042"/>
      <c r="E2042"/>
      <c r="H2042"/>
    </row>
    <row r="2043" spans="1:8" s="4" customFormat="1" x14ac:dyDescent="0.25">
      <c r="A2043"/>
      <c r="D2043"/>
      <c r="E2043"/>
      <c r="H2043"/>
    </row>
    <row r="2044" spans="1:8" s="4" customFormat="1" x14ac:dyDescent="0.25">
      <c r="A2044"/>
      <c r="D2044"/>
      <c r="E2044"/>
      <c r="H2044"/>
    </row>
    <row r="2045" spans="1:8" s="4" customFormat="1" x14ac:dyDescent="0.25">
      <c r="A2045"/>
      <c r="D2045"/>
      <c r="E2045"/>
      <c r="H2045"/>
    </row>
    <row r="2046" spans="1:8" s="4" customFormat="1" x14ac:dyDescent="0.25">
      <c r="A2046"/>
      <c r="D2046"/>
      <c r="E2046"/>
      <c r="H2046"/>
    </row>
    <row r="2047" spans="1:8" s="4" customFormat="1" x14ac:dyDescent="0.25">
      <c r="A2047"/>
      <c r="D2047"/>
      <c r="E2047"/>
      <c r="H2047"/>
    </row>
    <row r="2048" spans="1:8" s="4" customFormat="1" x14ac:dyDescent="0.25">
      <c r="A2048"/>
      <c r="D2048"/>
      <c r="E2048"/>
      <c r="H2048"/>
    </row>
    <row r="2049" spans="1:8" s="4" customFormat="1" x14ac:dyDescent="0.25">
      <c r="A2049"/>
      <c r="D2049"/>
      <c r="E2049"/>
      <c r="H2049"/>
    </row>
    <row r="2050" spans="1:8" s="4" customFormat="1" x14ac:dyDescent="0.25">
      <c r="A2050"/>
      <c r="D2050"/>
      <c r="E2050"/>
      <c r="H2050"/>
    </row>
    <row r="2051" spans="1:8" s="4" customFormat="1" x14ac:dyDescent="0.25">
      <c r="A2051"/>
      <c r="D2051"/>
      <c r="E2051"/>
      <c r="H2051"/>
    </row>
    <row r="2052" spans="1:8" s="4" customFormat="1" x14ac:dyDescent="0.25">
      <c r="A2052"/>
      <c r="D2052"/>
      <c r="E2052"/>
      <c r="H2052"/>
    </row>
    <row r="2053" spans="1:8" s="4" customFormat="1" x14ac:dyDescent="0.25">
      <c r="A2053"/>
      <c r="D2053"/>
      <c r="E2053"/>
      <c r="H2053"/>
    </row>
    <row r="2054" spans="1:8" s="4" customFormat="1" x14ac:dyDescent="0.25">
      <c r="A2054"/>
      <c r="D2054"/>
      <c r="E2054"/>
      <c r="H2054"/>
    </row>
    <row r="2055" spans="1:8" s="4" customFormat="1" x14ac:dyDescent="0.25">
      <c r="A2055"/>
      <c r="D2055"/>
      <c r="E2055"/>
      <c r="H2055"/>
    </row>
    <row r="2056" spans="1:8" s="4" customFormat="1" x14ac:dyDescent="0.25">
      <c r="A2056"/>
      <c r="D2056"/>
      <c r="E2056"/>
      <c r="H2056"/>
    </row>
    <row r="2057" spans="1:8" s="4" customFormat="1" x14ac:dyDescent="0.25">
      <c r="A2057"/>
      <c r="D2057"/>
      <c r="E2057"/>
      <c r="H2057"/>
    </row>
    <row r="2058" spans="1:8" s="4" customFormat="1" x14ac:dyDescent="0.25">
      <c r="A2058"/>
      <c r="D2058"/>
      <c r="E2058"/>
      <c r="H2058"/>
    </row>
    <row r="2059" spans="1:8" s="4" customFormat="1" x14ac:dyDescent="0.25">
      <c r="A2059"/>
      <c r="D2059"/>
      <c r="E2059"/>
      <c r="H2059"/>
    </row>
    <row r="2060" spans="1:8" s="4" customFormat="1" x14ac:dyDescent="0.25">
      <c r="A2060"/>
      <c r="D2060"/>
      <c r="E2060"/>
      <c r="H2060"/>
    </row>
    <row r="2061" spans="1:8" s="4" customFormat="1" x14ac:dyDescent="0.25">
      <c r="A2061"/>
      <c r="D2061"/>
      <c r="E2061"/>
      <c r="H2061"/>
    </row>
    <row r="2062" spans="1:8" s="4" customFormat="1" x14ac:dyDescent="0.25">
      <c r="A2062"/>
      <c r="D2062"/>
      <c r="E2062"/>
      <c r="H2062"/>
    </row>
    <row r="2063" spans="1:8" s="4" customFormat="1" x14ac:dyDescent="0.25">
      <c r="A2063"/>
      <c r="D2063"/>
      <c r="E2063"/>
      <c r="H2063"/>
    </row>
    <row r="2064" spans="1:8" s="4" customFormat="1" x14ac:dyDescent="0.25">
      <c r="A2064"/>
      <c r="D2064"/>
      <c r="E2064"/>
      <c r="H2064"/>
    </row>
    <row r="2065" spans="1:8" s="4" customFormat="1" x14ac:dyDescent="0.25">
      <c r="A2065"/>
      <c r="D2065"/>
      <c r="E2065"/>
      <c r="H2065"/>
    </row>
    <row r="2066" spans="1:8" s="4" customFormat="1" x14ac:dyDescent="0.25">
      <c r="A2066"/>
      <c r="D2066"/>
      <c r="E2066"/>
      <c r="H2066"/>
    </row>
    <row r="2067" spans="1:8" s="4" customFormat="1" x14ac:dyDescent="0.25">
      <c r="A2067"/>
      <c r="D2067"/>
      <c r="E2067"/>
      <c r="H2067"/>
    </row>
    <row r="2068" spans="1:8" s="4" customFormat="1" x14ac:dyDescent="0.25">
      <c r="A2068"/>
      <c r="D2068"/>
      <c r="E2068"/>
      <c r="H2068"/>
    </row>
    <row r="2069" spans="1:8" s="4" customFormat="1" x14ac:dyDescent="0.25">
      <c r="A2069"/>
      <c r="D2069"/>
      <c r="E2069"/>
      <c r="H2069"/>
    </row>
    <row r="2070" spans="1:8" s="4" customFormat="1" x14ac:dyDescent="0.25">
      <c r="A2070"/>
      <c r="D2070"/>
      <c r="E2070"/>
      <c r="H2070"/>
    </row>
    <row r="2071" spans="1:8" s="4" customFormat="1" x14ac:dyDescent="0.25">
      <c r="A2071"/>
      <c r="D2071"/>
      <c r="E2071"/>
      <c r="H2071"/>
    </row>
    <row r="2072" spans="1:8" s="4" customFormat="1" x14ac:dyDescent="0.25">
      <c r="A2072"/>
      <c r="D2072"/>
      <c r="E2072"/>
      <c r="H2072"/>
    </row>
    <row r="2073" spans="1:8" s="4" customFormat="1" x14ac:dyDescent="0.25">
      <c r="A2073"/>
      <c r="D2073"/>
      <c r="E2073"/>
      <c r="H2073"/>
    </row>
    <row r="2074" spans="1:8" s="4" customFormat="1" x14ac:dyDescent="0.25">
      <c r="A2074"/>
      <c r="D2074"/>
      <c r="E2074"/>
      <c r="H2074"/>
    </row>
    <row r="2075" spans="1:8" s="4" customFormat="1" x14ac:dyDescent="0.25">
      <c r="A2075"/>
      <c r="D2075"/>
      <c r="E2075"/>
      <c r="H2075"/>
    </row>
    <row r="2076" spans="1:8" s="4" customFormat="1" x14ac:dyDescent="0.25">
      <c r="A2076"/>
      <c r="D2076"/>
      <c r="E2076"/>
      <c r="H2076"/>
    </row>
    <row r="2077" spans="1:8" s="4" customFormat="1" x14ac:dyDescent="0.25">
      <c r="A2077"/>
      <c r="D2077"/>
      <c r="E2077"/>
      <c r="H2077"/>
    </row>
    <row r="2078" spans="1:8" s="4" customFormat="1" x14ac:dyDescent="0.25">
      <c r="A2078"/>
      <c r="D2078"/>
      <c r="E2078"/>
      <c r="H2078"/>
    </row>
    <row r="2079" spans="1:8" s="4" customFormat="1" x14ac:dyDescent="0.25">
      <c r="A2079"/>
      <c r="D2079"/>
      <c r="E2079"/>
      <c r="H2079"/>
    </row>
    <row r="2080" spans="1:8" s="4" customFormat="1" x14ac:dyDescent="0.25">
      <c r="A2080"/>
      <c r="D2080"/>
      <c r="E2080"/>
      <c r="H2080"/>
    </row>
    <row r="2081" spans="1:8" s="4" customFormat="1" x14ac:dyDescent="0.25">
      <c r="A2081"/>
      <c r="D2081"/>
      <c r="E2081"/>
      <c r="H2081"/>
    </row>
    <row r="2082" spans="1:8" s="4" customFormat="1" x14ac:dyDescent="0.25">
      <c r="A2082"/>
      <c r="D2082"/>
      <c r="E2082"/>
      <c r="H2082"/>
    </row>
    <row r="2083" spans="1:8" s="4" customFormat="1" x14ac:dyDescent="0.25">
      <c r="A2083"/>
      <c r="D2083"/>
      <c r="E2083"/>
      <c r="H2083"/>
    </row>
    <row r="2084" spans="1:8" s="4" customFormat="1" x14ac:dyDescent="0.25">
      <c r="A2084"/>
      <c r="D2084"/>
      <c r="E2084"/>
      <c r="H2084"/>
    </row>
    <row r="2085" spans="1:8" s="4" customFormat="1" x14ac:dyDescent="0.25">
      <c r="A2085"/>
      <c r="D2085"/>
      <c r="E2085"/>
      <c r="H2085"/>
    </row>
    <row r="2086" spans="1:8" s="4" customFormat="1" x14ac:dyDescent="0.25">
      <c r="A2086"/>
      <c r="D2086"/>
      <c r="E2086"/>
      <c r="H2086"/>
    </row>
    <row r="2087" spans="1:8" s="4" customFormat="1" x14ac:dyDescent="0.25">
      <c r="A2087"/>
      <c r="D2087"/>
      <c r="E2087"/>
      <c r="H2087"/>
    </row>
    <row r="2088" spans="1:8" s="4" customFormat="1" x14ac:dyDescent="0.25">
      <c r="A2088"/>
      <c r="D2088"/>
      <c r="E2088"/>
      <c r="H2088"/>
    </row>
    <row r="2089" spans="1:8" s="4" customFormat="1" x14ac:dyDescent="0.25">
      <c r="A2089"/>
      <c r="D2089"/>
      <c r="E2089"/>
      <c r="H2089"/>
    </row>
    <row r="2090" spans="1:8" s="4" customFormat="1" x14ac:dyDescent="0.25">
      <c r="A2090"/>
      <c r="D2090"/>
      <c r="E2090"/>
      <c r="H2090"/>
    </row>
    <row r="2091" spans="1:8" s="4" customFormat="1" x14ac:dyDescent="0.25">
      <c r="A2091"/>
      <c r="D2091"/>
      <c r="E2091"/>
      <c r="H2091"/>
    </row>
    <row r="2092" spans="1:8" s="4" customFormat="1" x14ac:dyDescent="0.25">
      <c r="A2092"/>
      <c r="D2092"/>
      <c r="E2092"/>
      <c r="H2092"/>
    </row>
    <row r="2093" spans="1:8" s="4" customFormat="1" x14ac:dyDescent="0.25">
      <c r="A2093"/>
      <c r="D2093"/>
      <c r="E2093"/>
      <c r="H2093"/>
    </row>
    <row r="2094" spans="1:8" s="4" customFormat="1" x14ac:dyDescent="0.25">
      <c r="A2094"/>
      <c r="D2094"/>
      <c r="E2094"/>
      <c r="H2094"/>
    </row>
    <row r="2095" spans="1:8" s="4" customFormat="1" x14ac:dyDescent="0.25">
      <c r="A2095"/>
      <c r="D2095"/>
      <c r="E2095"/>
      <c r="H2095"/>
    </row>
    <row r="2096" spans="1:8" s="4" customFormat="1" x14ac:dyDescent="0.25">
      <c r="A2096"/>
      <c r="D2096"/>
      <c r="E2096"/>
      <c r="H2096"/>
    </row>
    <row r="2097" spans="1:8" s="4" customFormat="1" x14ac:dyDescent="0.25">
      <c r="A2097"/>
      <c r="D2097"/>
      <c r="E2097"/>
      <c r="H2097"/>
    </row>
    <row r="2098" spans="1:8" s="4" customFormat="1" x14ac:dyDescent="0.25">
      <c r="A2098"/>
      <c r="D2098"/>
      <c r="E2098"/>
      <c r="H2098"/>
    </row>
    <row r="2099" spans="1:8" s="4" customFormat="1" x14ac:dyDescent="0.25">
      <c r="A2099"/>
      <c r="D2099"/>
      <c r="E2099"/>
      <c r="H2099"/>
    </row>
    <row r="2100" spans="1:8" s="4" customFormat="1" x14ac:dyDescent="0.25">
      <c r="A2100"/>
      <c r="D2100"/>
      <c r="E2100"/>
      <c r="H2100"/>
    </row>
    <row r="2101" spans="1:8" s="4" customFormat="1" x14ac:dyDescent="0.25">
      <c r="A2101"/>
      <c r="D2101"/>
      <c r="E2101"/>
      <c r="H2101"/>
    </row>
    <row r="2102" spans="1:8" s="4" customFormat="1" x14ac:dyDescent="0.25">
      <c r="A2102"/>
      <c r="D2102"/>
      <c r="E2102"/>
      <c r="H2102"/>
    </row>
    <row r="2103" spans="1:8" s="4" customFormat="1" x14ac:dyDescent="0.25">
      <c r="A2103"/>
      <c r="D2103"/>
      <c r="E2103"/>
      <c r="H2103"/>
    </row>
    <row r="2104" spans="1:8" s="4" customFormat="1" x14ac:dyDescent="0.25">
      <c r="A2104"/>
      <c r="D2104"/>
      <c r="E2104"/>
      <c r="H2104"/>
    </row>
    <row r="2105" spans="1:8" s="4" customFormat="1" x14ac:dyDescent="0.25">
      <c r="A2105"/>
      <c r="D2105"/>
      <c r="E2105"/>
      <c r="H2105"/>
    </row>
    <row r="2106" spans="1:8" s="4" customFormat="1" x14ac:dyDescent="0.25">
      <c r="A2106"/>
      <c r="D2106"/>
      <c r="E2106"/>
      <c r="H2106"/>
    </row>
    <row r="2107" spans="1:8" s="4" customFormat="1" x14ac:dyDescent="0.25">
      <c r="A2107"/>
      <c r="D2107"/>
      <c r="E2107"/>
      <c r="H2107"/>
    </row>
    <row r="2108" spans="1:8" s="4" customFormat="1" x14ac:dyDescent="0.25">
      <c r="A2108"/>
      <c r="D2108"/>
      <c r="E2108"/>
      <c r="H2108"/>
    </row>
    <row r="2109" spans="1:8" s="4" customFormat="1" x14ac:dyDescent="0.25">
      <c r="A2109"/>
      <c r="D2109"/>
      <c r="E2109"/>
      <c r="H2109"/>
    </row>
    <row r="2110" spans="1:8" s="4" customFormat="1" x14ac:dyDescent="0.25">
      <c r="A2110"/>
      <c r="D2110"/>
      <c r="E2110"/>
      <c r="H2110"/>
    </row>
    <row r="2111" spans="1:8" s="4" customFormat="1" x14ac:dyDescent="0.25">
      <c r="A2111"/>
      <c r="D2111"/>
      <c r="E2111"/>
      <c r="H2111"/>
    </row>
    <row r="2112" spans="1:8" s="4" customFormat="1" x14ac:dyDescent="0.25">
      <c r="A2112"/>
      <c r="D2112"/>
      <c r="E2112"/>
      <c r="H2112"/>
    </row>
    <row r="2113" spans="1:8" s="4" customFormat="1" x14ac:dyDescent="0.25">
      <c r="A2113"/>
      <c r="D2113"/>
      <c r="E2113"/>
      <c r="H2113"/>
    </row>
    <row r="2114" spans="1:8" s="4" customFormat="1" x14ac:dyDescent="0.25">
      <c r="A2114"/>
      <c r="D2114"/>
      <c r="E2114"/>
      <c r="H2114"/>
    </row>
    <row r="2115" spans="1:8" s="4" customFormat="1" x14ac:dyDescent="0.25">
      <c r="A2115"/>
      <c r="D2115"/>
      <c r="E2115"/>
      <c r="H2115"/>
    </row>
    <row r="2116" spans="1:8" s="4" customFormat="1" x14ac:dyDescent="0.25">
      <c r="A2116"/>
      <c r="D2116"/>
      <c r="E2116"/>
      <c r="H2116"/>
    </row>
    <row r="2117" spans="1:8" s="4" customFormat="1" x14ac:dyDescent="0.25">
      <c r="A2117"/>
      <c r="D2117"/>
      <c r="E2117"/>
      <c r="H2117"/>
    </row>
    <row r="2118" spans="1:8" s="4" customFormat="1" x14ac:dyDescent="0.25">
      <c r="A2118"/>
      <c r="D2118"/>
      <c r="E2118"/>
      <c r="H2118"/>
    </row>
    <row r="2119" spans="1:8" s="4" customFormat="1" x14ac:dyDescent="0.25">
      <c r="A2119"/>
      <c r="D2119"/>
      <c r="E2119"/>
      <c r="H2119"/>
    </row>
    <row r="2120" spans="1:8" s="4" customFormat="1" x14ac:dyDescent="0.25">
      <c r="A2120"/>
      <c r="D2120"/>
      <c r="E2120"/>
      <c r="H2120"/>
    </row>
    <row r="2121" spans="1:8" s="4" customFormat="1" x14ac:dyDescent="0.25">
      <c r="A2121"/>
      <c r="D2121"/>
      <c r="E2121"/>
      <c r="H2121"/>
    </row>
    <row r="2122" spans="1:8" s="4" customFormat="1" x14ac:dyDescent="0.25">
      <c r="A2122"/>
      <c r="D2122"/>
      <c r="E2122"/>
      <c r="H2122"/>
    </row>
    <row r="2123" spans="1:8" s="4" customFormat="1" x14ac:dyDescent="0.25">
      <c r="A2123"/>
      <c r="D2123"/>
      <c r="E2123"/>
      <c r="H2123"/>
    </row>
    <row r="2124" spans="1:8" s="4" customFormat="1" x14ac:dyDescent="0.25">
      <c r="A2124"/>
      <c r="D2124"/>
      <c r="E2124"/>
      <c r="H2124"/>
    </row>
    <row r="2125" spans="1:8" s="4" customFormat="1" x14ac:dyDescent="0.25">
      <c r="A2125"/>
      <c r="D2125"/>
      <c r="E2125"/>
      <c r="H2125"/>
    </row>
    <row r="2126" spans="1:8" s="4" customFormat="1" x14ac:dyDescent="0.25">
      <c r="A2126"/>
      <c r="D2126"/>
      <c r="E2126"/>
      <c r="H2126"/>
    </row>
    <row r="2127" spans="1:8" s="4" customFormat="1" x14ac:dyDescent="0.25">
      <c r="A2127"/>
      <c r="D2127"/>
      <c r="E2127"/>
      <c r="H2127"/>
    </row>
    <row r="2128" spans="1:8" s="4" customFormat="1" x14ac:dyDescent="0.25">
      <c r="A2128"/>
      <c r="D2128"/>
      <c r="E2128"/>
      <c r="H2128"/>
    </row>
    <row r="2129" spans="1:8" s="4" customFormat="1" x14ac:dyDescent="0.25">
      <c r="A2129"/>
      <c r="D2129"/>
      <c r="E2129"/>
      <c r="H2129"/>
    </row>
    <row r="2130" spans="1:8" s="4" customFormat="1" x14ac:dyDescent="0.25">
      <c r="A2130"/>
      <c r="D2130"/>
      <c r="E2130"/>
      <c r="H2130"/>
    </row>
    <row r="2131" spans="1:8" s="4" customFormat="1" x14ac:dyDescent="0.25">
      <c r="A2131"/>
      <c r="D2131"/>
      <c r="E2131"/>
      <c r="H2131"/>
    </row>
    <row r="2132" spans="1:8" s="4" customFormat="1" x14ac:dyDescent="0.25">
      <c r="A2132"/>
      <c r="D2132"/>
      <c r="E2132"/>
      <c r="H2132"/>
    </row>
    <row r="2133" spans="1:8" s="4" customFormat="1" x14ac:dyDescent="0.25">
      <c r="A2133"/>
      <c r="D2133"/>
      <c r="E2133"/>
      <c r="H2133"/>
    </row>
    <row r="2134" spans="1:8" s="4" customFormat="1" x14ac:dyDescent="0.25">
      <c r="A2134"/>
      <c r="D2134"/>
      <c r="E2134"/>
      <c r="H2134"/>
    </row>
    <row r="2135" spans="1:8" s="4" customFormat="1" x14ac:dyDescent="0.25">
      <c r="A2135"/>
      <c r="D2135"/>
      <c r="E2135"/>
      <c r="H2135"/>
    </row>
    <row r="2136" spans="1:8" s="4" customFormat="1" x14ac:dyDescent="0.25">
      <c r="A2136"/>
      <c r="D2136"/>
      <c r="E2136"/>
      <c r="H2136"/>
    </row>
    <row r="2137" spans="1:8" s="4" customFormat="1" x14ac:dyDescent="0.25">
      <c r="A2137"/>
      <c r="D2137"/>
      <c r="E2137"/>
      <c r="H2137"/>
    </row>
    <row r="2138" spans="1:8" s="4" customFormat="1" x14ac:dyDescent="0.25">
      <c r="A2138"/>
      <c r="D2138"/>
      <c r="E2138"/>
      <c r="H2138"/>
    </row>
    <row r="2139" spans="1:8" s="4" customFormat="1" x14ac:dyDescent="0.25">
      <c r="A2139"/>
      <c r="D2139"/>
      <c r="E2139"/>
      <c r="H2139"/>
    </row>
    <row r="2140" spans="1:8" s="4" customFormat="1" x14ac:dyDescent="0.25">
      <c r="A2140"/>
      <c r="D2140"/>
      <c r="E2140"/>
      <c r="H2140"/>
    </row>
    <row r="2141" spans="1:8" s="4" customFormat="1" x14ac:dyDescent="0.25">
      <c r="A2141"/>
      <c r="D2141"/>
      <c r="E2141"/>
      <c r="H2141"/>
    </row>
    <row r="2142" spans="1:8" s="4" customFormat="1" x14ac:dyDescent="0.25">
      <c r="A2142"/>
      <c r="D2142"/>
      <c r="E2142"/>
      <c r="H2142"/>
    </row>
    <row r="2143" spans="1:8" s="4" customFormat="1" x14ac:dyDescent="0.25">
      <c r="A2143"/>
      <c r="D2143"/>
      <c r="E2143"/>
      <c r="H2143"/>
    </row>
    <row r="2144" spans="1:8" s="4" customFormat="1" x14ac:dyDescent="0.25">
      <c r="A2144"/>
      <c r="D2144"/>
      <c r="E2144"/>
      <c r="H2144"/>
    </row>
    <row r="2145" spans="1:8" s="4" customFormat="1" x14ac:dyDescent="0.25">
      <c r="A2145"/>
      <c r="D2145"/>
      <c r="E2145"/>
      <c r="H2145"/>
    </row>
    <row r="2146" spans="1:8" s="4" customFormat="1" x14ac:dyDescent="0.25">
      <c r="A2146"/>
      <c r="D2146"/>
      <c r="E2146"/>
      <c r="H2146"/>
    </row>
    <row r="2147" spans="1:8" s="4" customFormat="1" x14ac:dyDescent="0.25">
      <c r="A2147"/>
      <c r="D2147"/>
      <c r="E2147"/>
      <c r="H2147"/>
    </row>
    <row r="2148" spans="1:8" s="4" customFormat="1" x14ac:dyDescent="0.25">
      <c r="A2148"/>
      <c r="D2148"/>
      <c r="E2148"/>
      <c r="H2148"/>
    </row>
    <row r="2149" spans="1:8" s="4" customFormat="1" x14ac:dyDescent="0.25">
      <c r="A2149"/>
      <c r="D2149"/>
      <c r="E2149"/>
      <c r="H2149"/>
    </row>
    <row r="2150" spans="1:8" s="4" customFormat="1" x14ac:dyDescent="0.25">
      <c r="A2150"/>
      <c r="D2150"/>
      <c r="E2150"/>
      <c r="H2150"/>
    </row>
    <row r="2151" spans="1:8" s="4" customFormat="1" x14ac:dyDescent="0.25">
      <c r="A2151"/>
      <c r="D2151"/>
      <c r="E2151"/>
      <c r="H2151"/>
    </row>
    <row r="2152" spans="1:8" s="4" customFormat="1" x14ac:dyDescent="0.25">
      <c r="A2152"/>
      <c r="D2152"/>
      <c r="E2152"/>
      <c r="H2152"/>
    </row>
    <row r="2153" spans="1:8" s="4" customFormat="1" x14ac:dyDescent="0.25">
      <c r="A2153"/>
      <c r="D2153"/>
      <c r="E2153"/>
      <c r="H2153"/>
    </row>
    <row r="2154" spans="1:8" s="4" customFormat="1" x14ac:dyDescent="0.25">
      <c r="A2154"/>
      <c r="D2154"/>
      <c r="E2154"/>
      <c r="H2154"/>
    </row>
    <row r="2155" spans="1:8" s="4" customFormat="1" x14ac:dyDescent="0.25">
      <c r="A2155"/>
      <c r="D2155"/>
      <c r="E2155"/>
      <c r="H2155"/>
    </row>
    <row r="2156" spans="1:8" s="4" customFormat="1" x14ac:dyDescent="0.25">
      <c r="A2156"/>
      <c r="D2156"/>
      <c r="E2156"/>
      <c r="H2156"/>
    </row>
    <row r="2157" spans="1:8" s="4" customFormat="1" x14ac:dyDescent="0.25">
      <c r="A2157"/>
      <c r="D2157"/>
      <c r="E2157"/>
      <c r="H2157"/>
    </row>
    <row r="2158" spans="1:8" s="4" customFormat="1" x14ac:dyDescent="0.25">
      <c r="A2158"/>
      <c r="D2158"/>
      <c r="E2158"/>
      <c r="H2158"/>
    </row>
    <row r="2159" spans="1:8" s="4" customFormat="1" x14ac:dyDescent="0.25">
      <c r="A2159"/>
      <c r="D2159"/>
      <c r="E2159"/>
      <c r="H2159"/>
    </row>
    <row r="2160" spans="1:8" s="4" customFormat="1" x14ac:dyDescent="0.25">
      <c r="A2160"/>
      <c r="D2160"/>
      <c r="E2160"/>
      <c r="H2160"/>
    </row>
    <row r="2161" spans="1:8" s="4" customFormat="1" x14ac:dyDescent="0.25">
      <c r="A2161"/>
      <c r="D2161"/>
      <c r="E2161"/>
      <c r="H2161"/>
    </row>
    <row r="2162" spans="1:8" s="4" customFormat="1" x14ac:dyDescent="0.25">
      <c r="A2162"/>
      <c r="D2162"/>
      <c r="E2162"/>
      <c r="H2162"/>
    </row>
    <row r="2163" spans="1:8" s="4" customFormat="1" x14ac:dyDescent="0.25">
      <c r="A2163"/>
      <c r="D2163"/>
      <c r="E2163"/>
      <c r="H2163"/>
    </row>
    <row r="2164" spans="1:8" s="4" customFormat="1" x14ac:dyDescent="0.25">
      <c r="A2164"/>
      <c r="D2164"/>
      <c r="E2164"/>
      <c r="H2164"/>
    </row>
    <row r="2165" spans="1:8" s="4" customFormat="1" x14ac:dyDescent="0.25">
      <c r="A2165"/>
      <c r="D2165"/>
      <c r="E2165"/>
      <c r="H2165"/>
    </row>
    <row r="2166" spans="1:8" s="4" customFormat="1" x14ac:dyDescent="0.25">
      <c r="A2166"/>
      <c r="D2166"/>
      <c r="E2166"/>
      <c r="H2166"/>
    </row>
    <row r="2167" spans="1:8" s="4" customFormat="1" x14ac:dyDescent="0.25">
      <c r="A2167"/>
      <c r="D2167"/>
      <c r="E2167"/>
      <c r="H2167"/>
    </row>
    <row r="2168" spans="1:8" s="4" customFormat="1" x14ac:dyDescent="0.25">
      <c r="A2168"/>
      <c r="D2168"/>
      <c r="E2168"/>
      <c r="H2168"/>
    </row>
    <row r="2169" spans="1:8" s="4" customFormat="1" x14ac:dyDescent="0.25">
      <c r="A2169"/>
      <c r="D2169"/>
      <c r="E2169"/>
      <c r="H2169"/>
    </row>
    <row r="2170" spans="1:8" s="4" customFormat="1" x14ac:dyDescent="0.25">
      <c r="A2170"/>
      <c r="D2170"/>
      <c r="E2170"/>
      <c r="H2170"/>
    </row>
    <row r="2171" spans="1:8" s="4" customFormat="1" x14ac:dyDescent="0.25">
      <c r="A2171"/>
      <c r="D2171"/>
      <c r="E2171"/>
      <c r="H2171"/>
    </row>
    <row r="2172" spans="1:8" s="4" customFormat="1" x14ac:dyDescent="0.25">
      <c r="A2172"/>
      <c r="D2172"/>
      <c r="E2172"/>
      <c r="H2172"/>
    </row>
    <row r="2173" spans="1:8" s="4" customFormat="1" x14ac:dyDescent="0.25">
      <c r="A2173"/>
      <c r="D2173"/>
      <c r="E2173"/>
      <c r="H2173"/>
    </row>
    <row r="2174" spans="1:8" s="4" customFormat="1" x14ac:dyDescent="0.25">
      <c r="A2174"/>
      <c r="D2174"/>
      <c r="E2174"/>
      <c r="H2174"/>
    </row>
    <row r="2175" spans="1:8" s="4" customFormat="1" x14ac:dyDescent="0.25">
      <c r="A2175"/>
      <c r="D2175"/>
      <c r="E2175"/>
      <c r="H2175"/>
    </row>
    <row r="2176" spans="1:8" s="4" customFormat="1" x14ac:dyDescent="0.25">
      <c r="A2176"/>
      <c r="D2176"/>
      <c r="E2176"/>
      <c r="H2176"/>
    </row>
    <row r="2177" spans="1:8" s="4" customFormat="1" x14ac:dyDescent="0.25">
      <c r="A2177"/>
      <c r="D2177"/>
      <c r="E2177"/>
      <c r="H2177"/>
    </row>
    <row r="2178" spans="1:8" s="4" customFormat="1" x14ac:dyDescent="0.25">
      <c r="A2178"/>
      <c r="D2178"/>
      <c r="E2178"/>
      <c r="H2178"/>
    </row>
    <row r="2179" spans="1:8" s="4" customFormat="1" x14ac:dyDescent="0.25">
      <c r="A2179"/>
      <c r="D2179"/>
      <c r="E2179"/>
      <c r="H2179"/>
    </row>
    <row r="2180" spans="1:8" s="4" customFormat="1" x14ac:dyDescent="0.25">
      <c r="A2180"/>
      <c r="D2180"/>
      <c r="E2180"/>
      <c r="H2180"/>
    </row>
    <row r="2181" spans="1:8" s="4" customFormat="1" x14ac:dyDescent="0.25">
      <c r="A2181"/>
      <c r="D2181"/>
      <c r="E2181"/>
      <c r="H2181"/>
    </row>
    <row r="2182" spans="1:8" s="4" customFormat="1" x14ac:dyDescent="0.25">
      <c r="A2182"/>
      <c r="D2182"/>
      <c r="E2182"/>
      <c r="H2182"/>
    </row>
    <row r="2183" spans="1:8" s="4" customFormat="1" x14ac:dyDescent="0.25">
      <c r="A2183"/>
      <c r="D2183"/>
      <c r="E2183"/>
      <c r="H2183"/>
    </row>
    <row r="2184" spans="1:8" s="4" customFormat="1" x14ac:dyDescent="0.25">
      <c r="A2184"/>
      <c r="D2184"/>
      <c r="E2184"/>
      <c r="H2184"/>
    </row>
    <row r="2185" spans="1:8" s="4" customFormat="1" x14ac:dyDescent="0.25">
      <c r="A2185"/>
      <c r="D2185"/>
      <c r="E2185"/>
      <c r="H2185"/>
    </row>
    <row r="2186" spans="1:8" s="4" customFormat="1" x14ac:dyDescent="0.25">
      <c r="A2186"/>
      <c r="D2186"/>
      <c r="E2186"/>
      <c r="H2186"/>
    </row>
    <row r="2187" spans="1:8" s="4" customFormat="1" x14ac:dyDescent="0.25">
      <c r="A2187"/>
      <c r="D2187"/>
      <c r="E2187"/>
      <c r="H2187"/>
    </row>
    <row r="2188" spans="1:8" s="4" customFormat="1" x14ac:dyDescent="0.25">
      <c r="A2188"/>
      <c r="D2188"/>
      <c r="E2188"/>
      <c r="H2188"/>
    </row>
    <row r="2189" spans="1:8" s="4" customFormat="1" x14ac:dyDescent="0.25">
      <c r="A2189"/>
      <c r="D2189"/>
      <c r="E2189"/>
      <c r="H2189"/>
    </row>
    <row r="2190" spans="1:8" s="4" customFormat="1" x14ac:dyDescent="0.25">
      <c r="A2190"/>
      <c r="D2190"/>
      <c r="E2190"/>
      <c r="H2190"/>
    </row>
    <row r="2191" spans="1:8" s="4" customFormat="1" x14ac:dyDescent="0.25">
      <c r="A2191"/>
      <c r="D2191"/>
      <c r="E2191"/>
      <c r="H2191"/>
    </row>
    <row r="2192" spans="1:8" s="4" customFormat="1" x14ac:dyDescent="0.25">
      <c r="A2192"/>
      <c r="D2192"/>
      <c r="E2192"/>
      <c r="H2192"/>
    </row>
    <row r="2193" spans="1:8" s="4" customFormat="1" x14ac:dyDescent="0.25">
      <c r="A2193"/>
      <c r="D2193"/>
      <c r="E2193"/>
      <c r="H2193"/>
    </row>
    <row r="2194" spans="1:8" s="4" customFormat="1" x14ac:dyDescent="0.25">
      <c r="A2194"/>
      <c r="D2194"/>
      <c r="E2194"/>
      <c r="H2194"/>
    </row>
    <row r="2195" spans="1:8" s="4" customFormat="1" x14ac:dyDescent="0.25">
      <c r="A2195"/>
      <c r="D2195"/>
      <c r="E2195"/>
      <c r="H2195"/>
    </row>
    <row r="2196" spans="1:8" s="4" customFormat="1" x14ac:dyDescent="0.25">
      <c r="A2196"/>
      <c r="D2196"/>
      <c r="E2196"/>
      <c r="H2196"/>
    </row>
    <row r="2197" spans="1:8" s="4" customFormat="1" x14ac:dyDescent="0.25">
      <c r="A2197"/>
      <c r="D2197"/>
      <c r="E2197"/>
      <c r="H2197"/>
    </row>
    <row r="2198" spans="1:8" s="4" customFormat="1" x14ac:dyDescent="0.25">
      <c r="A2198"/>
      <c r="D2198"/>
      <c r="E2198"/>
      <c r="H2198"/>
    </row>
    <row r="2199" spans="1:8" s="4" customFormat="1" x14ac:dyDescent="0.25">
      <c r="A2199"/>
      <c r="D2199"/>
      <c r="E2199"/>
      <c r="H2199"/>
    </row>
    <row r="2200" spans="1:8" s="4" customFormat="1" x14ac:dyDescent="0.25">
      <c r="A2200"/>
      <c r="D2200"/>
      <c r="E2200"/>
      <c r="H2200"/>
    </row>
    <row r="2201" spans="1:8" s="4" customFormat="1" x14ac:dyDescent="0.25">
      <c r="A2201"/>
      <c r="D2201"/>
      <c r="E2201"/>
      <c r="H2201"/>
    </row>
    <row r="2202" spans="1:8" s="4" customFormat="1" x14ac:dyDescent="0.25">
      <c r="A2202"/>
      <c r="D2202"/>
      <c r="E2202"/>
      <c r="H2202"/>
    </row>
    <row r="2203" spans="1:8" s="4" customFormat="1" x14ac:dyDescent="0.25">
      <c r="A2203"/>
      <c r="D2203"/>
      <c r="E2203"/>
      <c r="H2203"/>
    </row>
    <row r="2204" spans="1:8" s="4" customFormat="1" x14ac:dyDescent="0.25">
      <c r="A2204"/>
      <c r="D2204"/>
      <c r="E2204"/>
      <c r="H2204"/>
    </row>
    <row r="2205" spans="1:8" s="4" customFormat="1" x14ac:dyDescent="0.25">
      <c r="A2205"/>
      <c r="D2205"/>
      <c r="E2205"/>
      <c r="H2205"/>
    </row>
    <row r="2206" spans="1:8" s="4" customFormat="1" x14ac:dyDescent="0.25">
      <c r="A2206"/>
      <c r="D2206"/>
      <c r="E2206"/>
      <c r="H2206"/>
    </row>
    <row r="2207" spans="1:8" s="4" customFormat="1" x14ac:dyDescent="0.25">
      <c r="A2207"/>
      <c r="D2207"/>
      <c r="E2207"/>
      <c r="H2207"/>
    </row>
    <row r="2208" spans="1:8" s="4" customFormat="1" x14ac:dyDescent="0.25">
      <c r="A2208"/>
      <c r="D2208"/>
      <c r="E2208"/>
      <c r="H2208"/>
    </row>
    <row r="2209" spans="1:8" s="4" customFormat="1" x14ac:dyDescent="0.25">
      <c r="A2209"/>
      <c r="D2209"/>
      <c r="E2209"/>
      <c r="H2209"/>
    </row>
    <row r="2210" spans="1:8" s="4" customFormat="1" x14ac:dyDescent="0.25">
      <c r="A2210"/>
      <c r="D2210"/>
      <c r="E2210"/>
      <c r="H2210"/>
    </row>
    <row r="2211" spans="1:8" s="4" customFormat="1" x14ac:dyDescent="0.25">
      <c r="A2211"/>
      <c r="D2211"/>
      <c r="E2211"/>
      <c r="H2211"/>
    </row>
    <row r="2212" spans="1:8" s="4" customFormat="1" x14ac:dyDescent="0.25">
      <c r="A2212"/>
      <c r="D2212"/>
      <c r="E2212"/>
      <c r="H2212"/>
    </row>
    <row r="2213" spans="1:8" s="4" customFormat="1" x14ac:dyDescent="0.25">
      <c r="A2213"/>
      <c r="D2213"/>
      <c r="E2213"/>
      <c r="H2213"/>
    </row>
    <row r="2214" spans="1:8" s="4" customFormat="1" x14ac:dyDescent="0.25">
      <c r="A2214"/>
      <c r="D2214"/>
      <c r="E2214"/>
      <c r="H2214"/>
    </row>
    <row r="2215" spans="1:8" s="4" customFormat="1" x14ac:dyDescent="0.25">
      <c r="A2215"/>
      <c r="D2215"/>
      <c r="E2215"/>
      <c r="H2215"/>
    </row>
    <row r="2216" spans="1:8" s="4" customFormat="1" x14ac:dyDescent="0.25">
      <c r="A2216"/>
      <c r="D2216"/>
      <c r="E2216"/>
      <c r="H2216"/>
    </row>
    <row r="2217" spans="1:8" s="4" customFormat="1" x14ac:dyDescent="0.25">
      <c r="A2217"/>
      <c r="D2217"/>
      <c r="E2217"/>
      <c r="H2217"/>
    </row>
    <row r="2218" spans="1:8" s="4" customFormat="1" x14ac:dyDescent="0.25">
      <c r="A2218"/>
      <c r="D2218"/>
      <c r="E2218"/>
      <c r="H2218"/>
    </row>
    <row r="2219" spans="1:8" s="4" customFormat="1" x14ac:dyDescent="0.25">
      <c r="A2219"/>
      <c r="D2219"/>
      <c r="E2219"/>
      <c r="H2219"/>
    </row>
    <row r="2220" spans="1:8" s="4" customFormat="1" x14ac:dyDescent="0.25">
      <c r="A2220"/>
      <c r="D2220"/>
      <c r="E2220"/>
      <c r="H2220"/>
    </row>
    <row r="2221" spans="1:8" s="4" customFormat="1" x14ac:dyDescent="0.25">
      <c r="A2221"/>
      <c r="D2221"/>
      <c r="E2221"/>
      <c r="H2221"/>
    </row>
    <row r="2222" spans="1:8" s="4" customFormat="1" x14ac:dyDescent="0.25">
      <c r="A2222"/>
      <c r="D2222"/>
      <c r="E2222"/>
      <c r="H2222"/>
    </row>
    <row r="2223" spans="1:8" s="4" customFormat="1" x14ac:dyDescent="0.25">
      <c r="A2223"/>
      <c r="D2223"/>
      <c r="E2223"/>
      <c r="H2223"/>
    </row>
    <row r="2224" spans="1:8" s="4" customFormat="1" x14ac:dyDescent="0.25">
      <c r="A2224"/>
      <c r="D2224"/>
      <c r="E2224"/>
      <c r="H2224"/>
    </row>
    <row r="2225" spans="1:8" s="4" customFormat="1" x14ac:dyDescent="0.25">
      <c r="A2225"/>
      <c r="D2225"/>
      <c r="E2225"/>
      <c r="H2225"/>
    </row>
    <row r="2226" spans="1:8" s="4" customFormat="1" x14ac:dyDescent="0.25">
      <c r="A2226"/>
      <c r="D2226"/>
      <c r="E2226"/>
      <c r="H2226"/>
    </row>
    <row r="2227" spans="1:8" s="4" customFormat="1" x14ac:dyDescent="0.25">
      <c r="A2227"/>
      <c r="D2227"/>
      <c r="E2227"/>
      <c r="H2227"/>
    </row>
    <row r="2228" spans="1:8" s="4" customFormat="1" x14ac:dyDescent="0.25">
      <c r="A2228"/>
      <c r="D2228"/>
      <c r="E2228"/>
      <c r="H2228"/>
    </row>
    <row r="2229" spans="1:8" s="4" customFormat="1" x14ac:dyDescent="0.25">
      <c r="A2229"/>
      <c r="D2229"/>
      <c r="E2229"/>
      <c r="H2229"/>
    </row>
    <row r="2230" spans="1:8" s="4" customFormat="1" x14ac:dyDescent="0.25">
      <c r="A2230"/>
      <c r="D2230"/>
      <c r="E2230"/>
      <c r="H2230"/>
    </row>
    <row r="2231" spans="1:8" s="4" customFormat="1" x14ac:dyDescent="0.25">
      <c r="A2231"/>
      <c r="D2231"/>
      <c r="E2231"/>
      <c r="H2231"/>
    </row>
    <row r="2232" spans="1:8" s="4" customFormat="1" x14ac:dyDescent="0.25">
      <c r="A2232"/>
      <c r="D2232"/>
      <c r="E2232"/>
      <c r="H2232"/>
    </row>
    <row r="2233" spans="1:8" s="4" customFormat="1" x14ac:dyDescent="0.25">
      <c r="A2233"/>
      <c r="D2233"/>
      <c r="E2233"/>
      <c r="H2233"/>
    </row>
    <row r="2234" spans="1:8" s="4" customFormat="1" x14ac:dyDescent="0.25">
      <c r="A2234"/>
      <c r="D2234"/>
      <c r="E2234"/>
      <c r="H2234"/>
    </row>
    <row r="2235" spans="1:8" s="4" customFormat="1" x14ac:dyDescent="0.25">
      <c r="A2235"/>
      <c r="D2235"/>
      <c r="E2235"/>
      <c r="H2235"/>
    </row>
    <row r="2236" spans="1:8" s="4" customFormat="1" x14ac:dyDescent="0.25">
      <c r="A2236"/>
      <c r="D2236"/>
      <c r="E2236"/>
      <c r="H2236"/>
    </row>
    <row r="2237" spans="1:8" s="4" customFormat="1" x14ac:dyDescent="0.25">
      <c r="A2237"/>
      <c r="D2237"/>
      <c r="E2237"/>
      <c r="H2237"/>
    </row>
    <row r="2238" spans="1:8" s="4" customFormat="1" x14ac:dyDescent="0.25">
      <c r="A2238"/>
      <c r="D2238"/>
      <c r="E2238"/>
      <c r="H2238"/>
    </row>
    <row r="2239" spans="1:8" s="4" customFormat="1" x14ac:dyDescent="0.25">
      <c r="A2239"/>
      <c r="D2239"/>
      <c r="E2239"/>
      <c r="H2239"/>
    </row>
    <row r="2240" spans="1:8" s="4" customFormat="1" x14ac:dyDescent="0.25">
      <c r="A2240"/>
      <c r="D2240"/>
      <c r="E2240"/>
      <c r="H2240"/>
    </row>
    <row r="2241" spans="1:8" s="4" customFormat="1" x14ac:dyDescent="0.25">
      <c r="A2241"/>
      <c r="D2241"/>
      <c r="E2241"/>
      <c r="H2241"/>
    </row>
    <row r="2242" spans="1:8" s="4" customFormat="1" x14ac:dyDescent="0.25">
      <c r="A2242"/>
      <c r="D2242"/>
      <c r="E2242"/>
      <c r="H2242"/>
    </row>
    <row r="2243" spans="1:8" s="4" customFormat="1" x14ac:dyDescent="0.25">
      <c r="A2243"/>
      <c r="D2243"/>
      <c r="E2243"/>
      <c r="H2243"/>
    </row>
    <row r="2244" spans="1:8" s="4" customFormat="1" x14ac:dyDescent="0.25">
      <c r="A2244"/>
      <c r="D2244"/>
      <c r="E2244"/>
      <c r="H2244"/>
    </row>
    <row r="2245" spans="1:8" s="4" customFormat="1" x14ac:dyDescent="0.25">
      <c r="A2245"/>
      <c r="D2245"/>
      <c r="E2245"/>
      <c r="H2245"/>
    </row>
    <row r="2246" spans="1:8" s="4" customFormat="1" x14ac:dyDescent="0.25">
      <c r="A2246"/>
      <c r="D2246"/>
      <c r="E2246"/>
      <c r="H2246"/>
    </row>
    <row r="2247" spans="1:8" s="4" customFormat="1" x14ac:dyDescent="0.25">
      <c r="A2247"/>
      <c r="D2247"/>
      <c r="E2247"/>
      <c r="H2247"/>
    </row>
    <row r="2248" spans="1:8" s="4" customFormat="1" x14ac:dyDescent="0.25">
      <c r="A2248"/>
      <c r="D2248"/>
      <c r="E2248"/>
      <c r="H2248"/>
    </row>
    <row r="2249" spans="1:8" s="4" customFormat="1" x14ac:dyDescent="0.25">
      <c r="A2249"/>
      <c r="D2249"/>
      <c r="E2249"/>
      <c r="H2249"/>
    </row>
    <row r="2250" spans="1:8" s="4" customFormat="1" x14ac:dyDescent="0.25">
      <c r="A2250"/>
      <c r="D2250"/>
      <c r="E2250"/>
      <c r="H2250"/>
    </row>
    <row r="2251" spans="1:8" s="4" customFormat="1" x14ac:dyDescent="0.25">
      <c r="A2251"/>
      <c r="D2251"/>
      <c r="E2251"/>
      <c r="H2251"/>
    </row>
    <row r="2252" spans="1:8" s="4" customFormat="1" x14ac:dyDescent="0.25">
      <c r="A2252"/>
      <c r="D2252"/>
      <c r="E2252"/>
      <c r="H2252"/>
    </row>
    <row r="2253" spans="1:8" s="4" customFormat="1" x14ac:dyDescent="0.25">
      <c r="A2253"/>
      <c r="D2253"/>
      <c r="E2253"/>
      <c r="H2253"/>
    </row>
    <row r="2254" spans="1:8" s="4" customFormat="1" x14ac:dyDescent="0.25">
      <c r="A2254"/>
      <c r="D2254"/>
      <c r="E2254"/>
      <c r="H2254"/>
    </row>
    <row r="2255" spans="1:8" s="4" customFormat="1" x14ac:dyDescent="0.25">
      <c r="A2255"/>
      <c r="D2255"/>
      <c r="E2255"/>
      <c r="H2255"/>
    </row>
    <row r="2256" spans="1:8" s="4" customFormat="1" x14ac:dyDescent="0.25">
      <c r="A2256"/>
      <c r="D2256"/>
      <c r="E2256"/>
      <c r="H2256"/>
    </row>
    <row r="2257" spans="1:8" s="4" customFormat="1" x14ac:dyDescent="0.25">
      <c r="A2257"/>
      <c r="D2257"/>
      <c r="E2257"/>
      <c r="H2257"/>
    </row>
    <row r="2258" spans="1:8" s="4" customFormat="1" x14ac:dyDescent="0.25">
      <c r="A2258"/>
      <c r="D2258"/>
      <c r="E2258"/>
      <c r="H2258"/>
    </row>
    <row r="2259" spans="1:8" s="4" customFormat="1" x14ac:dyDescent="0.25">
      <c r="A2259"/>
      <c r="D2259"/>
      <c r="E2259"/>
      <c r="H2259"/>
    </row>
    <row r="2260" spans="1:8" s="4" customFormat="1" x14ac:dyDescent="0.25">
      <c r="A2260"/>
      <c r="D2260"/>
      <c r="E2260"/>
      <c r="H2260"/>
    </row>
    <row r="2261" spans="1:8" s="4" customFormat="1" x14ac:dyDescent="0.25">
      <c r="A2261"/>
      <c r="D2261"/>
      <c r="E2261"/>
      <c r="H2261"/>
    </row>
    <row r="2262" spans="1:8" s="4" customFormat="1" x14ac:dyDescent="0.25">
      <c r="A2262"/>
      <c r="D2262"/>
      <c r="E2262"/>
      <c r="H2262"/>
    </row>
    <row r="2263" spans="1:8" s="4" customFormat="1" x14ac:dyDescent="0.25">
      <c r="A2263"/>
      <c r="D2263"/>
      <c r="E2263"/>
      <c r="H2263"/>
    </row>
    <row r="2264" spans="1:8" s="4" customFormat="1" x14ac:dyDescent="0.25">
      <c r="A2264"/>
      <c r="D2264"/>
      <c r="E2264"/>
      <c r="H2264"/>
    </row>
    <row r="2265" spans="1:8" s="4" customFormat="1" x14ac:dyDescent="0.25">
      <c r="A2265"/>
      <c r="D2265"/>
      <c r="E2265"/>
      <c r="H2265"/>
    </row>
    <row r="2266" spans="1:8" s="4" customFormat="1" x14ac:dyDescent="0.25">
      <c r="A2266"/>
      <c r="D2266"/>
      <c r="E2266"/>
      <c r="H2266"/>
    </row>
    <row r="2267" spans="1:8" s="4" customFormat="1" x14ac:dyDescent="0.25">
      <c r="A2267"/>
      <c r="D2267"/>
      <c r="E2267"/>
      <c r="H2267"/>
    </row>
    <row r="2268" spans="1:8" s="4" customFormat="1" x14ac:dyDescent="0.25">
      <c r="A2268"/>
      <c r="D2268"/>
      <c r="E2268"/>
      <c r="H2268"/>
    </row>
    <row r="2269" spans="1:8" s="4" customFormat="1" x14ac:dyDescent="0.25">
      <c r="A2269"/>
      <c r="D2269"/>
      <c r="E2269"/>
      <c r="H2269"/>
    </row>
    <row r="2270" spans="1:8" s="4" customFormat="1" x14ac:dyDescent="0.25">
      <c r="A2270"/>
      <c r="D2270"/>
      <c r="E2270"/>
      <c r="H2270"/>
    </row>
    <row r="2271" spans="1:8" s="4" customFormat="1" x14ac:dyDescent="0.25">
      <c r="A2271"/>
      <c r="D2271"/>
      <c r="E2271"/>
      <c r="H2271"/>
    </row>
    <row r="2272" spans="1:8" s="4" customFormat="1" x14ac:dyDescent="0.25">
      <c r="A2272"/>
      <c r="D2272"/>
      <c r="E2272"/>
      <c r="H2272"/>
    </row>
    <row r="2273" spans="1:8" s="4" customFormat="1" x14ac:dyDescent="0.25">
      <c r="A2273"/>
      <c r="D2273"/>
      <c r="E2273"/>
      <c r="H2273"/>
    </row>
    <row r="2274" spans="1:8" s="4" customFormat="1" x14ac:dyDescent="0.25">
      <c r="A2274"/>
      <c r="D2274"/>
      <c r="E2274"/>
      <c r="H2274"/>
    </row>
    <row r="2275" spans="1:8" s="4" customFormat="1" x14ac:dyDescent="0.25">
      <c r="A2275"/>
      <c r="D2275"/>
      <c r="E2275"/>
      <c r="H2275"/>
    </row>
    <row r="2276" spans="1:8" s="4" customFormat="1" x14ac:dyDescent="0.25">
      <c r="A2276"/>
      <c r="D2276"/>
      <c r="E2276"/>
      <c r="H2276"/>
    </row>
    <row r="2277" spans="1:8" s="4" customFormat="1" x14ac:dyDescent="0.25">
      <c r="A2277"/>
      <c r="D2277"/>
      <c r="E2277"/>
      <c r="H2277"/>
    </row>
    <row r="2278" spans="1:8" s="4" customFormat="1" x14ac:dyDescent="0.25">
      <c r="A2278"/>
      <c r="D2278"/>
      <c r="E2278"/>
      <c r="H2278"/>
    </row>
    <row r="2279" spans="1:8" s="4" customFormat="1" x14ac:dyDescent="0.25">
      <c r="A2279"/>
      <c r="D2279"/>
      <c r="E2279"/>
      <c r="H2279"/>
    </row>
    <row r="2280" spans="1:8" s="4" customFormat="1" x14ac:dyDescent="0.25">
      <c r="A2280"/>
      <c r="D2280"/>
      <c r="E2280"/>
      <c r="H2280"/>
    </row>
    <row r="2281" spans="1:8" s="4" customFormat="1" x14ac:dyDescent="0.25">
      <c r="A2281"/>
      <c r="D2281"/>
      <c r="E2281"/>
      <c r="H2281"/>
    </row>
    <row r="2282" spans="1:8" s="4" customFormat="1" x14ac:dyDescent="0.25">
      <c r="A2282"/>
      <c r="D2282"/>
      <c r="E2282"/>
      <c r="H2282"/>
    </row>
    <row r="2283" spans="1:8" s="4" customFormat="1" x14ac:dyDescent="0.25">
      <c r="A2283"/>
      <c r="D2283"/>
      <c r="E2283"/>
      <c r="H2283"/>
    </row>
    <row r="2284" spans="1:8" s="4" customFormat="1" x14ac:dyDescent="0.25">
      <c r="A2284"/>
      <c r="D2284"/>
      <c r="E2284"/>
      <c r="H2284"/>
    </row>
    <row r="2285" spans="1:8" s="4" customFormat="1" x14ac:dyDescent="0.25">
      <c r="A2285"/>
      <c r="D2285"/>
      <c r="E2285"/>
      <c r="H2285"/>
    </row>
    <row r="2286" spans="1:8" s="4" customFormat="1" x14ac:dyDescent="0.25">
      <c r="A2286"/>
      <c r="D2286"/>
      <c r="E2286"/>
      <c r="H2286"/>
    </row>
    <row r="2287" spans="1:8" s="4" customFormat="1" x14ac:dyDescent="0.25">
      <c r="A2287"/>
      <c r="D2287"/>
      <c r="E2287"/>
      <c r="H2287"/>
    </row>
    <row r="2288" spans="1:8" s="4" customFormat="1" x14ac:dyDescent="0.25">
      <c r="A2288"/>
      <c r="D2288"/>
      <c r="E2288"/>
      <c r="H2288"/>
    </row>
    <row r="2289" spans="1:8" s="4" customFormat="1" x14ac:dyDescent="0.25">
      <c r="A2289"/>
      <c r="D2289"/>
      <c r="E2289"/>
      <c r="H2289"/>
    </row>
    <row r="2290" spans="1:8" s="4" customFormat="1" x14ac:dyDescent="0.25">
      <c r="A2290"/>
      <c r="D2290"/>
      <c r="E2290"/>
      <c r="H2290"/>
    </row>
    <row r="2291" spans="1:8" s="4" customFormat="1" x14ac:dyDescent="0.25">
      <c r="A2291"/>
      <c r="D2291"/>
      <c r="E2291"/>
      <c r="H2291"/>
    </row>
    <row r="2292" spans="1:8" s="4" customFormat="1" x14ac:dyDescent="0.25">
      <c r="A2292"/>
      <c r="D2292"/>
      <c r="E2292"/>
      <c r="H2292"/>
    </row>
    <row r="2293" spans="1:8" s="4" customFormat="1" x14ac:dyDescent="0.25">
      <c r="A2293"/>
      <c r="D2293"/>
      <c r="E2293"/>
      <c r="H2293"/>
    </row>
    <row r="2294" spans="1:8" s="4" customFormat="1" x14ac:dyDescent="0.25">
      <c r="A2294"/>
      <c r="D2294"/>
      <c r="E2294"/>
      <c r="H2294"/>
    </row>
    <row r="2295" spans="1:8" s="4" customFormat="1" x14ac:dyDescent="0.25">
      <c r="A2295"/>
      <c r="D2295"/>
      <c r="E2295"/>
      <c r="H2295"/>
    </row>
    <row r="2296" spans="1:8" s="4" customFormat="1" x14ac:dyDescent="0.25">
      <c r="A2296"/>
      <c r="D2296"/>
      <c r="E2296"/>
      <c r="H2296"/>
    </row>
    <row r="2297" spans="1:8" s="4" customFormat="1" x14ac:dyDescent="0.25">
      <c r="A2297"/>
      <c r="D2297"/>
      <c r="E2297"/>
      <c r="H2297"/>
    </row>
    <row r="2298" spans="1:8" s="4" customFormat="1" x14ac:dyDescent="0.25">
      <c r="A2298"/>
      <c r="D2298"/>
      <c r="E2298"/>
      <c r="H2298"/>
    </row>
    <row r="2299" spans="1:8" s="4" customFormat="1" x14ac:dyDescent="0.25">
      <c r="A2299"/>
      <c r="D2299"/>
      <c r="E2299"/>
      <c r="H2299"/>
    </row>
    <row r="2300" spans="1:8" s="4" customFormat="1" x14ac:dyDescent="0.25">
      <c r="A2300"/>
      <c r="D2300"/>
      <c r="E2300"/>
      <c r="H2300"/>
    </row>
    <row r="2301" spans="1:8" s="4" customFormat="1" x14ac:dyDescent="0.25">
      <c r="A2301"/>
      <c r="D2301"/>
      <c r="E2301"/>
      <c r="H2301"/>
    </row>
    <row r="2302" spans="1:8" s="4" customFormat="1" x14ac:dyDescent="0.25">
      <c r="A2302"/>
      <c r="D2302"/>
      <c r="E2302"/>
      <c r="H2302"/>
    </row>
    <row r="2303" spans="1:8" s="4" customFormat="1" x14ac:dyDescent="0.25">
      <c r="A2303"/>
      <c r="D2303"/>
      <c r="E2303"/>
      <c r="H2303"/>
    </row>
    <row r="2304" spans="1:8" s="4" customFormat="1" x14ac:dyDescent="0.25">
      <c r="A2304"/>
      <c r="D2304"/>
      <c r="E2304"/>
      <c r="H2304"/>
    </row>
    <row r="2305" spans="1:8" s="4" customFormat="1" x14ac:dyDescent="0.25">
      <c r="A2305"/>
      <c r="D2305"/>
      <c r="E2305"/>
      <c r="H2305"/>
    </row>
    <row r="2306" spans="1:8" s="4" customFormat="1" x14ac:dyDescent="0.25">
      <c r="A2306"/>
      <c r="D2306"/>
      <c r="E2306"/>
      <c r="H2306"/>
    </row>
    <row r="2307" spans="1:8" s="4" customFormat="1" x14ac:dyDescent="0.25">
      <c r="A2307"/>
      <c r="D2307"/>
      <c r="E2307"/>
      <c r="H2307"/>
    </row>
    <row r="2308" spans="1:8" s="4" customFormat="1" x14ac:dyDescent="0.25">
      <c r="A2308"/>
      <c r="D2308"/>
      <c r="E2308"/>
      <c r="H2308"/>
    </row>
    <row r="2309" spans="1:8" s="4" customFormat="1" x14ac:dyDescent="0.25">
      <c r="A2309"/>
      <c r="D2309"/>
      <c r="E2309"/>
      <c r="H2309"/>
    </row>
    <row r="2310" spans="1:8" s="4" customFormat="1" x14ac:dyDescent="0.25">
      <c r="A2310"/>
      <c r="D2310"/>
      <c r="E2310"/>
      <c r="H2310"/>
    </row>
    <row r="2311" spans="1:8" s="4" customFormat="1" x14ac:dyDescent="0.25">
      <c r="A2311"/>
      <c r="D2311"/>
      <c r="E2311"/>
      <c r="H2311"/>
    </row>
    <row r="2312" spans="1:8" s="4" customFormat="1" x14ac:dyDescent="0.25">
      <c r="A2312"/>
      <c r="D2312"/>
      <c r="E2312"/>
      <c r="H2312"/>
    </row>
    <row r="2313" spans="1:8" s="4" customFormat="1" x14ac:dyDescent="0.25">
      <c r="A2313"/>
      <c r="D2313"/>
      <c r="E2313"/>
      <c r="H2313"/>
    </row>
    <row r="2314" spans="1:8" s="4" customFormat="1" x14ac:dyDescent="0.25">
      <c r="A2314"/>
      <c r="D2314"/>
      <c r="E2314"/>
      <c r="H2314"/>
    </row>
    <row r="2315" spans="1:8" s="4" customFormat="1" x14ac:dyDescent="0.25">
      <c r="A2315"/>
      <c r="D2315"/>
      <c r="E2315"/>
      <c r="H2315"/>
    </row>
    <row r="2316" spans="1:8" s="4" customFormat="1" x14ac:dyDescent="0.25">
      <c r="A2316"/>
      <c r="D2316"/>
      <c r="E2316"/>
      <c r="H2316"/>
    </row>
    <row r="2317" spans="1:8" s="4" customFormat="1" x14ac:dyDescent="0.25">
      <c r="A2317"/>
      <c r="D2317"/>
      <c r="E2317"/>
      <c r="H2317"/>
    </row>
    <row r="2318" spans="1:8" s="4" customFormat="1" x14ac:dyDescent="0.25">
      <c r="A2318"/>
      <c r="D2318"/>
      <c r="E2318"/>
      <c r="H2318"/>
    </row>
    <row r="2319" spans="1:8" s="4" customFormat="1" x14ac:dyDescent="0.25">
      <c r="A2319"/>
      <c r="D2319"/>
      <c r="E2319"/>
      <c r="H2319"/>
    </row>
    <row r="2320" spans="1:8" s="4" customFormat="1" x14ac:dyDescent="0.25">
      <c r="A2320"/>
      <c r="D2320"/>
      <c r="E2320"/>
      <c r="H2320"/>
    </row>
    <row r="2321" spans="1:8" s="4" customFormat="1" x14ac:dyDescent="0.25">
      <c r="A2321"/>
      <c r="D2321"/>
      <c r="E2321"/>
      <c r="H2321"/>
    </row>
    <row r="2322" spans="1:8" s="4" customFormat="1" x14ac:dyDescent="0.25">
      <c r="A2322"/>
      <c r="D2322"/>
      <c r="E2322"/>
      <c r="H2322"/>
    </row>
    <row r="2323" spans="1:8" s="4" customFormat="1" x14ac:dyDescent="0.25">
      <c r="A2323"/>
      <c r="D2323"/>
      <c r="E2323"/>
      <c r="H2323"/>
    </row>
    <row r="2324" spans="1:8" s="4" customFormat="1" x14ac:dyDescent="0.25">
      <c r="A2324"/>
      <c r="D2324"/>
      <c r="E2324"/>
      <c r="H2324"/>
    </row>
    <row r="2325" spans="1:8" s="4" customFormat="1" x14ac:dyDescent="0.25">
      <c r="A2325"/>
      <c r="D2325"/>
      <c r="E2325"/>
      <c r="H2325"/>
    </row>
    <row r="2326" spans="1:8" s="4" customFormat="1" x14ac:dyDescent="0.25">
      <c r="A2326"/>
      <c r="D2326"/>
      <c r="E2326"/>
      <c r="H2326"/>
    </row>
    <row r="2327" spans="1:8" s="4" customFormat="1" x14ac:dyDescent="0.25">
      <c r="A2327"/>
      <c r="D2327"/>
      <c r="E2327"/>
      <c r="H2327"/>
    </row>
    <row r="2328" spans="1:8" s="4" customFormat="1" x14ac:dyDescent="0.25">
      <c r="A2328"/>
      <c r="D2328"/>
      <c r="E2328"/>
      <c r="H2328"/>
    </row>
    <row r="2329" spans="1:8" s="4" customFormat="1" x14ac:dyDescent="0.25">
      <c r="A2329"/>
      <c r="D2329"/>
      <c r="E2329"/>
      <c r="H2329"/>
    </row>
    <row r="2330" spans="1:8" s="4" customFormat="1" x14ac:dyDescent="0.25">
      <c r="A2330"/>
      <c r="D2330"/>
      <c r="E2330"/>
      <c r="H2330"/>
    </row>
    <row r="2331" spans="1:8" s="4" customFormat="1" x14ac:dyDescent="0.25">
      <c r="A2331"/>
      <c r="D2331"/>
      <c r="E2331"/>
      <c r="H2331"/>
    </row>
    <row r="2332" spans="1:8" s="4" customFormat="1" x14ac:dyDescent="0.25">
      <c r="A2332"/>
      <c r="D2332"/>
      <c r="E2332"/>
      <c r="H2332"/>
    </row>
    <row r="2333" spans="1:8" s="4" customFormat="1" x14ac:dyDescent="0.25">
      <c r="A2333"/>
      <c r="D2333"/>
      <c r="E2333"/>
      <c r="H2333"/>
    </row>
    <row r="2334" spans="1:8" s="4" customFormat="1" x14ac:dyDescent="0.25">
      <c r="A2334"/>
      <c r="D2334"/>
      <c r="E2334"/>
      <c r="H2334"/>
    </row>
    <row r="2335" spans="1:8" s="4" customFormat="1" x14ac:dyDescent="0.25">
      <c r="A2335"/>
      <c r="D2335"/>
      <c r="E2335"/>
      <c r="H2335"/>
    </row>
    <row r="2336" spans="1:8" s="4" customFormat="1" x14ac:dyDescent="0.25">
      <c r="A2336"/>
      <c r="D2336"/>
      <c r="E2336"/>
      <c r="H2336"/>
    </row>
    <row r="2337" spans="1:8" s="4" customFormat="1" x14ac:dyDescent="0.25">
      <c r="A2337"/>
      <c r="D2337"/>
      <c r="E2337"/>
      <c r="H2337"/>
    </row>
    <row r="2338" spans="1:8" s="4" customFormat="1" x14ac:dyDescent="0.25">
      <c r="A2338"/>
      <c r="D2338"/>
      <c r="E2338"/>
      <c r="H2338"/>
    </row>
    <row r="2339" spans="1:8" s="4" customFormat="1" x14ac:dyDescent="0.25">
      <c r="A2339"/>
      <c r="D2339"/>
      <c r="E2339"/>
      <c r="H2339"/>
    </row>
    <row r="2340" spans="1:8" s="4" customFormat="1" x14ac:dyDescent="0.25">
      <c r="A2340"/>
      <c r="D2340"/>
      <c r="E2340"/>
      <c r="H2340"/>
    </row>
    <row r="2341" spans="1:8" s="4" customFormat="1" x14ac:dyDescent="0.25">
      <c r="A2341"/>
      <c r="D2341"/>
      <c r="E2341"/>
      <c r="H2341"/>
    </row>
    <row r="2342" spans="1:8" s="4" customFormat="1" x14ac:dyDescent="0.25">
      <c r="A2342"/>
      <c r="D2342"/>
      <c r="E2342"/>
      <c r="H2342"/>
    </row>
    <row r="2343" spans="1:8" s="4" customFormat="1" x14ac:dyDescent="0.25">
      <c r="A2343"/>
      <c r="D2343"/>
      <c r="E2343"/>
      <c r="H2343"/>
    </row>
    <row r="2344" spans="1:8" s="4" customFormat="1" x14ac:dyDescent="0.25">
      <c r="A2344"/>
      <c r="D2344"/>
      <c r="E2344"/>
      <c r="H2344"/>
    </row>
    <row r="2345" spans="1:8" s="4" customFormat="1" x14ac:dyDescent="0.25">
      <c r="A2345"/>
      <c r="D2345"/>
      <c r="E2345"/>
      <c r="H2345"/>
    </row>
    <row r="2346" spans="1:8" s="4" customFormat="1" x14ac:dyDescent="0.25">
      <c r="A2346"/>
      <c r="D2346"/>
      <c r="E2346"/>
      <c r="H2346"/>
    </row>
    <row r="2347" spans="1:8" s="4" customFormat="1" x14ac:dyDescent="0.25">
      <c r="A2347"/>
      <c r="D2347"/>
      <c r="E2347"/>
      <c r="H2347"/>
    </row>
    <row r="2348" spans="1:8" s="4" customFormat="1" x14ac:dyDescent="0.25">
      <c r="A2348"/>
      <c r="D2348"/>
      <c r="E2348"/>
      <c r="H2348"/>
    </row>
    <row r="2349" spans="1:8" s="4" customFormat="1" x14ac:dyDescent="0.25">
      <c r="A2349"/>
      <c r="D2349"/>
      <c r="E2349"/>
      <c r="H2349"/>
    </row>
    <row r="2350" spans="1:8" s="4" customFormat="1" x14ac:dyDescent="0.25">
      <c r="A2350"/>
      <c r="D2350"/>
      <c r="E2350"/>
      <c r="H2350"/>
    </row>
    <row r="2351" spans="1:8" s="4" customFormat="1" x14ac:dyDescent="0.25">
      <c r="A2351"/>
      <c r="D2351"/>
      <c r="E2351"/>
      <c r="H2351"/>
    </row>
    <row r="2352" spans="1:8" s="4" customFormat="1" x14ac:dyDescent="0.25">
      <c r="A2352"/>
      <c r="D2352"/>
      <c r="E2352"/>
      <c r="H2352"/>
    </row>
    <row r="2353" spans="1:8" s="4" customFormat="1" x14ac:dyDescent="0.25">
      <c r="A2353"/>
      <c r="D2353"/>
      <c r="E2353"/>
      <c r="H2353"/>
    </row>
    <row r="2354" spans="1:8" s="4" customFormat="1" x14ac:dyDescent="0.25">
      <c r="A2354"/>
      <c r="D2354"/>
      <c r="E2354"/>
      <c r="H2354"/>
    </row>
    <row r="2355" spans="1:8" s="4" customFormat="1" x14ac:dyDescent="0.25">
      <c r="A2355"/>
      <c r="D2355"/>
      <c r="E2355"/>
      <c r="H2355"/>
    </row>
    <row r="2356" spans="1:8" s="4" customFormat="1" x14ac:dyDescent="0.25">
      <c r="A2356"/>
      <c r="D2356"/>
      <c r="E2356"/>
      <c r="H2356"/>
    </row>
    <row r="2357" spans="1:8" s="4" customFormat="1" x14ac:dyDescent="0.25">
      <c r="A2357"/>
      <c r="D2357"/>
      <c r="E2357"/>
      <c r="H2357"/>
    </row>
    <row r="2358" spans="1:8" s="4" customFormat="1" x14ac:dyDescent="0.25">
      <c r="A2358"/>
      <c r="D2358"/>
      <c r="E2358"/>
      <c r="H2358"/>
    </row>
    <row r="2359" spans="1:8" s="4" customFormat="1" x14ac:dyDescent="0.25">
      <c r="A2359"/>
      <c r="D2359"/>
      <c r="E2359"/>
      <c r="H2359"/>
    </row>
    <row r="2360" spans="1:8" s="4" customFormat="1" x14ac:dyDescent="0.25">
      <c r="A2360"/>
      <c r="D2360"/>
      <c r="E2360"/>
      <c r="H2360"/>
    </row>
    <row r="2361" spans="1:8" s="4" customFormat="1" x14ac:dyDescent="0.25">
      <c r="A2361"/>
      <c r="D2361"/>
      <c r="E2361"/>
      <c r="H2361"/>
    </row>
    <row r="2362" spans="1:8" s="4" customFormat="1" x14ac:dyDescent="0.25">
      <c r="A2362"/>
      <c r="D2362"/>
      <c r="E2362"/>
      <c r="H2362"/>
    </row>
    <row r="2363" spans="1:8" s="4" customFormat="1" x14ac:dyDescent="0.25">
      <c r="A2363"/>
      <c r="D2363"/>
      <c r="E2363"/>
      <c r="H2363"/>
    </row>
    <row r="2364" spans="1:8" s="4" customFormat="1" x14ac:dyDescent="0.25">
      <c r="A2364"/>
      <c r="D2364"/>
      <c r="E2364"/>
      <c r="H2364"/>
    </row>
    <row r="2365" spans="1:8" s="4" customFormat="1" x14ac:dyDescent="0.25">
      <c r="A2365"/>
      <c r="D2365"/>
      <c r="E2365"/>
      <c r="H2365"/>
    </row>
    <row r="2366" spans="1:8" s="4" customFormat="1" x14ac:dyDescent="0.25">
      <c r="A2366"/>
      <c r="D2366"/>
      <c r="E2366"/>
      <c r="H2366"/>
    </row>
    <row r="2367" spans="1:8" s="4" customFormat="1" x14ac:dyDescent="0.25">
      <c r="A2367"/>
      <c r="D2367"/>
      <c r="E2367"/>
      <c r="H2367"/>
    </row>
    <row r="2368" spans="1:8" s="4" customFormat="1" x14ac:dyDescent="0.25">
      <c r="A2368"/>
      <c r="D2368"/>
      <c r="E2368"/>
      <c r="H2368"/>
    </row>
    <row r="2369" spans="1:8" s="4" customFormat="1" x14ac:dyDescent="0.25">
      <c r="A2369"/>
      <c r="D2369"/>
      <c r="E2369"/>
      <c r="H2369"/>
    </row>
    <row r="2370" spans="1:8" s="4" customFormat="1" x14ac:dyDescent="0.25">
      <c r="A2370"/>
      <c r="D2370"/>
      <c r="E2370"/>
      <c r="H2370"/>
    </row>
    <row r="2371" spans="1:8" s="4" customFormat="1" x14ac:dyDescent="0.25">
      <c r="A2371"/>
      <c r="D2371"/>
      <c r="E2371"/>
      <c r="H2371"/>
    </row>
    <row r="2372" spans="1:8" s="4" customFormat="1" x14ac:dyDescent="0.25">
      <c r="A2372"/>
      <c r="D2372"/>
      <c r="E2372"/>
      <c r="H2372"/>
    </row>
    <row r="2373" spans="1:8" s="4" customFormat="1" x14ac:dyDescent="0.25">
      <c r="A2373"/>
      <c r="D2373"/>
      <c r="E2373"/>
      <c r="H2373"/>
    </row>
    <row r="2374" spans="1:8" s="4" customFormat="1" x14ac:dyDescent="0.25">
      <c r="A2374"/>
      <c r="D2374"/>
      <c r="E2374"/>
      <c r="H2374"/>
    </row>
    <row r="2375" spans="1:8" s="4" customFormat="1" x14ac:dyDescent="0.25">
      <c r="A2375"/>
      <c r="D2375"/>
      <c r="E2375"/>
      <c r="H2375"/>
    </row>
    <row r="2376" spans="1:8" s="4" customFormat="1" x14ac:dyDescent="0.25">
      <c r="A2376"/>
      <c r="D2376"/>
      <c r="E2376"/>
      <c r="H2376"/>
    </row>
    <row r="2377" spans="1:8" s="4" customFormat="1" x14ac:dyDescent="0.25">
      <c r="A2377"/>
      <c r="D2377"/>
      <c r="E2377"/>
      <c r="H2377"/>
    </row>
    <row r="2378" spans="1:8" s="4" customFormat="1" x14ac:dyDescent="0.25">
      <c r="A2378"/>
      <c r="D2378"/>
      <c r="E2378"/>
      <c r="H2378"/>
    </row>
    <row r="2379" spans="1:8" s="4" customFormat="1" x14ac:dyDescent="0.25">
      <c r="A2379"/>
      <c r="D2379"/>
      <c r="E2379"/>
      <c r="H2379"/>
    </row>
    <row r="2380" spans="1:8" s="4" customFormat="1" x14ac:dyDescent="0.25">
      <c r="A2380"/>
      <c r="D2380"/>
      <c r="E2380"/>
      <c r="H2380"/>
    </row>
    <row r="2381" spans="1:8" s="4" customFormat="1" x14ac:dyDescent="0.25">
      <c r="A2381"/>
      <c r="D2381"/>
      <c r="E2381"/>
      <c r="H2381"/>
    </row>
    <row r="2382" spans="1:8" s="4" customFormat="1" x14ac:dyDescent="0.25">
      <c r="A2382"/>
      <c r="D2382"/>
      <c r="E2382"/>
      <c r="H2382"/>
    </row>
    <row r="2383" spans="1:8" s="4" customFormat="1" x14ac:dyDescent="0.25">
      <c r="A2383"/>
      <c r="D2383"/>
      <c r="E2383"/>
      <c r="H2383"/>
    </row>
    <row r="2384" spans="1:8" s="4" customFormat="1" x14ac:dyDescent="0.25">
      <c r="A2384"/>
      <c r="D2384"/>
      <c r="E2384"/>
      <c r="H2384"/>
    </row>
    <row r="2385" spans="1:8" s="4" customFormat="1" x14ac:dyDescent="0.25">
      <c r="A2385"/>
      <c r="D2385"/>
      <c r="E2385"/>
      <c r="H2385"/>
    </row>
    <row r="2386" spans="1:8" s="4" customFormat="1" x14ac:dyDescent="0.25">
      <c r="A2386"/>
      <c r="D2386"/>
      <c r="E2386"/>
      <c r="H2386"/>
    </row>
    <row r="2387" spans="1:8" s="4" customFormat="1" x14ac:dyDescent="0.25">
      <c r="A2387"/>
      <c r="D2387"/>
      <c r="E2387"/>
      <c r="H2387"/>
    </row>
    <row r="2388" spans="1:8" s="4" customFormat="1" x14ac:dyDescent="0.25">
      <c r="A2388"/>
      <c r="D2388"/>
      <c r="E2388"/>
      <c r="H2388"/>
    </row>
    <row r="2389" spans="1:8" s="4" customFormat="1" x14ac:dyDescent="0.25">
      <c r="A2389"/>
      <c r="D2389"/>
      <c r="E2389"/>
      <c r="H2389"/>
    </row>
    <row r="2390" spans="1:8" s="4" customFormat="1" x14ac:dyDescent="0.25">
      <c r="A2390"/>
      <c r="D2390"/>
      <c r="E2390"/>
      <c r="H2390"/>
    </row>
    <row r="2391" spans="1:8" s="4" customFormat="1" x14ac:dyDescent="0.25">
      <c r="A2391"/>
      <c r="D2391"/>
      <c r="E2391"/>
      <c r="H2391"/>
    </row>
    <row r="2392" spans="1:8" s="4" customFormat="1" x14ac:dyDescent="0.25">
      <c r="A2392"/>
      <c r="D2392"/>
      <c r="E2392"/>
      <c r="H2392"/>
    </row>
    <row r="2393" spans="1:8" s="4" customFormat="1" x14ac:dyDescent="0.25">
      <c r="A2393"/>
      <c r="D2393"/>
      <c r="E2393"/>
      <c r="H2393"/>
    </row>
    <row r="2394" spans="1:8" s="4" customFormat="1" x14ac:dyDescent="0.25">
      <c r="A2394"/>
      <c r="D2394"/>
      <c r="E2394"/>
      <c r="H2394"/>
    </row>
    <row r="2395" spans="1:8" s="4" customFormat="1" x14ac:dyDescent="0.25">
      <c r="A2395"/>
      <c r="D2395"/>
      <c r="E2395"/>
      <c r="H2395"/>
    </row>
    <row r="2396" spans="1:8" s="4" customFormat="1" x14ac:dyDescent="0.25">
      <c r="A2396"/>
      <c r="D2396"/>
      <c r="E2396"/>
      <c r="H2396"/>
    </row>
    <row r="2397" spans="1:8" s="4" customFormat="1" x14ac:dyDescent="0.25">
      <c r="A2397"/>
      <c r="D2397"/>
      <c r="E2397"/>
      <c r="H2397"/>
    </row>
    <row r="2398" spans="1:8" s="4" customFormat="1" x14ac:dyDescent="0.25">
      <c r="A2398"/>
      <c r="D2398"/>
      <c r="E2398"/>
      <c r="H2398"/>
    </row>
    <row r="2399" spans="1:8" s="4" customFormat="1" x14ac:dyDescent="0.25">
      <c r="A2399"/>
      <c r="D2399"/>
      <c r="E2399"/>
      <c r="H2399"/>
    </row>
    <row r="2400" spans="1:8" s="4" customFormat="1" x14ac:dyDescent="0.25">
      <c r="A2400"/>
      <c r="D2400"/>
      <c r="E2400"/>
      <c r="H2400"/>
    </row>
    <row r="2401" spans="1:8" s="4" customFormat="1" x14ac:dyDescent="0.25">
      <c r="A2401"/>
      <c r="D2401"/>
      <c r="E2401"/>
      <c r="H2401"/>
    </row>
    <row r="2402" spans="1:8" s="4" customFormat="1" x14ac:dyDescent="0.25">
      <c r="A2402"/>
      <c r="D2402"/>
      <c r="E2402"/>
      <c r="H2402"/>
    </row>
    <row r="2403" spans="1:8" s="4" customFormat="1" x14ac:dyDescent="0.25">
      <c r="A2403"/>
      <c r="D2403"/>
      <c r="E2403"/>
      <c r="H2403"/>
    </row>
    <row r="2404" spans="1:8" s="4" customFormat="1" x14ac:dyDescent="0.25">
      <c r="A2404"/>
      <c r="D2404"/>
      <c r="E2404"/>
      <c r="H2404"/>
    </row>
    <row r="2405" spans="1:8" s="4" customFormat="1" x14ac:dyDescent="0.25">
      <c r="A2405"/>
      <c r="D2405"/>
      <c r="E2405"/>
      <c r="H2405"/>
    </row>
    <row r="2406" spans="1:8" s="4" customFormat="1" x14ac:dyDescent="0.25">
      <c r="A2406"/>
      <c r="D2406"/>
      <c r="E2406"/>
      <c r="H2406"/>
    </row>
    <row r="2407" spans="1:8" s="4" customFormat="1" x14ac:dyDescent="0.25">
      <c r="A2407"/>
      <c r="D2407"/>
      <c r="E2407"/>
      <c r="H2407"/>
    </row>
    <row r="2408" spans="1:8" s="4" customFormat="1" x14ac:dyDescent="0.25">
      <c r="A2408"/>
      <c r="D2408"/>
      <c r="E2408"/>
      <c r="H2408"/>
    </row>
    <row r="2409" spans="1:8" s="4" customFormat="1" x14ac:dyDescent="0.25">
      <c r="A2409"/>
      <c r="D2409"/>
      <c r="E2409"/>
      <c r="H2409"/>
    </row>
    <row r="2410" spans="1:8" s="4" customFormat="1" x14ac:dyDescent="0.25">
      <c r="A2410"/>
      <c r="D2410"/>
      <c r="E2410"/>
      <c r="H2410"/>
    </row>
    <row r="2411" spans="1:8" s="4" customFormat="1" x14ac:dyDescent="0.25">
      <c r="A2411"/>
      <c r="D2411"/>
      <c r="E2411"/>
      <c r="H2411"/>
    </row>
    <row r="2412" spans="1:8" s="4" customFormat="1" x14ac:dyDescent="0.25">
      <c r="A2412"/>
      <c r="D2412"/>
      <c r="E2412"/>
      <c r="H2412"/>
    </row>
    <row r="2413" spans="1:8" s="4" customFormat="1" x14ac:dyDescent="0.25">
      <c r="A2413"/>
      <c r="D2413"/>
      <c r="E2413"/>
      <c r="H2413"/>
    </row>
    <row r="2414" spans="1:8" s="4" customFormat="1" x14ac:dyDescent="0.25">
      <c r="A2414"/>
      <c r="D2414"/>
      <c r="E2414"/>
      <c r="H2414"/>
    </row>
    <row r="2415" spans="1:8" s="4" customFormat="1" x14ac:dyDescent="0.25">
      <c r="A2415"/>
      <c r="D2415"/>
      <c r="E2415"/>
      <c r="H2415"/>
    </row>
    <row r="2416" spans="1:8" s="4" customFormat="1" x14ac:dyDescent="0.25">
      <c r="A2416"/>
      <c r="D2416"/>
      <c r="E2416"/>
      <c r="H2416"/>
    </row>
    <row r="2417" spans="1:8" s="4" customFormat="1" x14ac:dyDescent="0.25">
      <c r="A2417"/>
      <c r="D2417"/>
      <c r="E2417"/>
      <c r="H2417"/>
    </row>
    <row r="2418" spans="1:8" s="4" customFormat="1" x14ac:dyDescent="0.25">
      <c r="A2418"/>
      <c r="D2418"/>
      <c r="E2418"/>
      <c r="H2418"/>
    </row>
    <row r="2419" spans="1:8" s="4" customFormat="1" x14ac:dyDescent="0.25">
      <c r="A2419"/>
      <c r="D2419"/>
      <c r="E2419"/>
      <c r="H2419"/>
    </row>
    <row r="2420" spans="1:8" s="4" customFormat="1" x14ac:dyDescent="0.25">
      <c r="A2420"/>
      <c r="D2420"/>
      <c r="E2420"/>
      <c r="H2420"/>
    </row>
    <row r="2421" spans="1:8" s="4" customFormat="1" x14ac:dyDescent="0.25">
      <c r="A2421"/>
      <c r="D2421"/>
      <c r="E2421"/>
      <c r="H2421"/>
    </row>
    <row r="2422" spans="1:8" s="4" customFormat="1" x14ac:dyDescent="0.25">
      <c r="A2422"/>
      <c r="D2422"/>
      <c r="E2422"/>
      <c r="H2422"/>
    </row>
    <row r="2423" spans="1:8" s="4" customFormat="1" x14ac:dyDescent="0.25">
      <c r="A2423"/>
      <c r="D2423"/>
      <c r="E2423"/>
      <c r="H2423"/>
    </row>
    <row r="2424" spans="1:8" s="4" customFormat="1" x14ac:dyDescent="0.25">
      <c r="A2424"/>
      <c r="D2424"/>
      <c r="E2424"/>
      <c r="H2424"/>
    </row>
    <row r="2425" spans="1:8" s="4" customFormat="1" x14ac:dyDescent="0.25">
      <c r="A2425"/>
      <c r="D2425"/>
      <c r="E2425"/>
      <c r="H2425"/>
    </row>
    <row r="2426" spans="1:8" s="4" customFormat="1" x14ac:dyDescent="0.25">
      <c r="A2426"/>
      <c r="D2426"/>
      <c r="E2426"/>
      <c r="H2426"/>
    </row>
    <row r="2427" spans="1:8" s="4" customFormat="1" x14ac:dyDescent="0.25">
      <c r="A2427"/>
      <c r="D2427"/>
      <c r="E2427"/>
      <c r="H2427"/>
    </row>
    <row r="2428" spans="1:8" s="4" customFormat="1" x14ac:dyDescent="0.25">
      <c r="A2428"/>
      <c r="D2428"/>
      <c r="E2428"/>
      <c r="H2428"/>
    </row>
    <row r="2429" spans="1:8" s="4" customFormat="1" x14ac:dyDescent="0.25">
      <c r="A2429"/>
      <c r="D2429"/>
      <c r="E2429"/>
      <c r="H2429"/>
    </row>
    <row r="2430" spans="1:8" s="4" customFormat="1" x14ac:dyDescent="0.25">
      <c r="A2430"/>
      <c r="D2430"/>
      <c r="E2430"/>
      <c r="H2430"/>
    </row>
    <row r="2431" spans="1:8" s="4" customFormat="1" x14ac:dyDescent="0.25">
      <c r="A2431"/>
      <c r="D2431"/>
      <c r="E2431"/>
      <c r="H2431"/>
    </row>
    <row r="2432" spans="1:8" s="4" customFormat="1" x14ac:dyDescent="0.25">
      <c r="A2432"/>
      <c r="D2432"/>
      <c r="E2432"/>
      <c r="H2432"/>
    </row>
    <row r="2433" spans="1:8" s="4" customFormat="1" x14ac:dyDescent="0.25">
      <c r="A2433"/>
      <c r="D2433"/>
      <c r="E2433"/>
      <c r="H2433"/>
    </row>
    <row r="2434" spans="1:8" s="4" customFormat="1" x14ac:dyDescent="0.25">
      <c r="A2434"/>
      <c r="D2434"/>
      <c r="E2434"/>
      <c r="H2434"/>
    </row>
    <row r="2435" spans="1:8" s="4" customFormat="1" x14ac:dyDescent="0.25">
      <c r="A2435"/>
      <c r="D2435"/>
      <c r="E2435"/>
      <c r="H2435"/>
    </row>
    <row r="2436" spans="1:8" s="4" customFormat="1" x14ac:dyDescent="0.25">
      <c r="A2436"/>
      <c r="D2436"/>
      <c r="E2436"/>
      <c r="H2436"/>
    </row>
    <row r="2437" spans="1:8" s="4" customFormat="1" x14ac:dyDescent="0.25">
      <c r="A2437"/>
      <c r="D2437"/>
      <c r="E2437"/>
      <c r="H2437"/>
    </row>
    <row r="2438" spans="1:8" s="4" customFormat="1" x14ac:dyDescent="0.25">
      <c r="A2438"/>
      <c r="D2438"/>
      <c r="E2438"/>
      <c r="H2438"/>
    </row>
    <row r="2439" spans="1:8" s="4" customFormat="1" x14ac:dyDescent="0.25">
      <c r="A2439"/>
      <c r="D2439"/>
      <c r="E2439"/>
      <c r="H2439"/>
    </row>
    <row r="2440" spans="1:8" s="4" customFormat="1" x14ac:dyDescent="0.25">
      <c r="A2440"/>
      <c r="D2440"/>
      <c r="E2440"/>
      <c r="H2440"/>
    </row>
    <row r="2441" spans="1:8" s="4" customFormat="1" x14ac:dyDescent="0.25">
      <c r="A2441"/>
      <c r="D2441"/>
      <c r="E2441"/>
      <c r="H2441"/>
    </row>
    <row r="2442" spans="1:8" s="4" customFormat="1" x14ac:dyDescent="0.25">
      <c r="A2442"/>
      <c r="D2442"/>
      <c r="E2442"/>
      <c r="H2442"/>
    </row>
    <row r="2443" spans="1:8" s="4" customFormat="1" x14ac:dyDescent="0.25">
      <c r="A2443"/>
      <c r="D2443"/>
      <c r="E2443"/>
      <c r="H2443"/>
    </row>
    <row r="2444" spans="1:8" s="4" customFormat="1" x14ac:dyDescent="0.25">
      <c r="A2444"/>
      <c r="D2444"/>
      <c r="E2444"/>
      <c r="H2444"/>
    </row>
    <row r="2445" spans="1:8" s="4" customFormat="1" x14ac:dyDescent="0.25">
      <c r="A2445"/>
      <c r="D2445"/>
      <c r="E2445"/>
      <c r="H2445"/>
    </row>
    <row r="2446" spans="1:8" s="4" customFormat="1" x14ac:dyDescent="0.25">
      <c r="A2446"/>
      <c r="D2446"/>
      <c r="E2446"/>
      <c r="H2446"/>
    </row>
    <row r="2447" spans="1:8" s="4" customFormat="1" x14ac:dyDescent="0.25">
      <c r="A2447"/>
      <c r="D2447"/>
      <c r="E2447"/>
      <c r="H2447"/>
    </row>
    <row r="2448" spans="1:8" s="4" customFormat="1" x14ac:dyDescent="0.25">
      <c r="A2448"/>
      <c r="D2448"/>
      <c r="E2448"/>
      <c r="H2448"/>
    </row>
    <row r="2449" spans="1:8" s="4" customFormat="1" x14ac:dyDescent="0.25">
      <c r="A2449"/>
      <c r="D2449"/>
      <c r="E2449"/>
      <c r="H2449"/>
    </row>
    <row r="2450" spans="1:8" s="4" customFormat="1" x14ac:dyDescent="0.25">
      <c r="A2450"/>
      <c r="D2450"/>
      <c r="E2450"/>
      <c r="H2450"/>
    </row>
    <row r="2451" spans="1:8" s="4" customFormat="1" x14ac:dyDescent="0.25">
      <c r="A2451"/>
      <c r="D2451"/>
      <c r="E2451"/>
      <c r="H2451"/>
    </row>
    <row r="2452" spans="1:8" s="4" customFormat="1" x14ac:dyDescent="0.25">
      <c r="A2452"/>
      <c r="D2452"/>
      <c r="E2452"/>
      <c r="H2452"/>
    </row>
    <row r="2453" spans="1:8" s="4" customFormat="1" x14ac:dyDescent="0.25">
      <c r="A2453"/>
      <c r="D2453"/>
      <c r="E2453"/>
      <c r="H2453"/>
    </row>
    <row r="2454" spans="1:8" s="4" customFormat="1" x14ac:dyDescent="0.25">
      <c r="A2454"/>
      <c r="D2454"/>
      <c r="E2454"/>
      <c r="H2454"/>
    </row>
    <row r="2455" spans="1:8" s="4" customFormat="1" x14ac:dyDescent="0.25">
      <c r="A2455"/>
      <c r="D2455"/>
      <c r="E2455"/>
      <c r="H2455"/>
    </row>
    <row r="2456" spans="1:8" s="4" customFormat="1" x14ac:dyDescent="0.25">
      <c r="A2456"/>
      <c r="D2456"/>
      <c r="E2456"/>
      <c r="H2456"/>
    </row>
    <row r="2457" spans="1:8" s="4" customFormat="1" x14ac:dyDescent="0.25">
      <c r="A2457"/>
      <c r="D2457"/>
      <c r="E2457"/>
      <c r="H2457"/>
    </row>
    <row r="2458" spans="1:8" s="4" customFormat="1" x14ac:dyDescent="0.25">
      <c r="A2458"/>
      <c r="D2458"/>
      <c r="E2458"/>
      <c r="H2458"/>
    </row>
    <row r="2459" spans="1:8" s="4" customFormat="1" x14ac:dyDescent="0.25">
      <c r="A2459"/>
      <c r="D2459"/>
      <c r="E2459"/>
      <c r="H2459"/>
    </row>
    <row r="2460" spans="1:8" s="4" customFormat="1" x14ac:dyDescent="0.25">
      <c r="A2460"/>
      <c r="D2460"/>
      <c r="E2460"/>
      <c r="H2460"/>
    </row>
    <row r="2461" spans="1:8" s="4" customFormat="1" x14ac:dyDescent="0.25">
      <c r="A2461"/>
      <c r="D2461"/>
      <c r="E2461"/>
      <c r="H2461"/>
    </row>
    <row r="2462" spans="1:8" s="4" customFormat="1" x14ac:dyDescent="0.25">
      <c r="A2462"/>
      <c r="D2462"/>
      <c r="E2462"/>
      <c r="H2462"/>
    </row>
    <row r="2463" spans="1:8" s="4" customFormat="1" x14ac:dyDescent="0.25">
      <c r="A2463"/>
      <c r="D2463"/>
      <c r="E2463"/>
      <c r="H2463"/>
    </row>
    <row r="2464" spans="1:8" s="4" customFormat="1" x14ac:dyDescent="0.25">
      <c r="A2464"/>
      <c r="D2464"/>
      <c r="E2464"/>
      <c r="H2464"/>
    </row>
    <row r="2465" spans="1:8" s="4" customFormat="1" x14ac:dyDescent="0.25">
      <c r="A2465"/>
      <c r="D2465"/>
      <c r="E2465"/>
      <c r="H2465"/>
    </row>
    <row r="2466" spans="1:8" s="4" customFormat="1" x14ac:dyDescent="0.25">
      <c r="A2466"/>
      <c r="D2466"/>
      <c r="E2466"/>
      <c r="H2466"/>
    </row>
    <row r="2467" spans="1:8" s="4" customFormat="1" x14ac:dyDescent="0.25">
      <c r="A2467"/>
      <c r="D2467"/>
      <c r="E2467"/>
      <c r="H2467"/>
    </row>
    <row r="2468" spans="1:8" s="4" customFormat="1" x14ac:dyDescent="0.25">
      <c r="A2468"/>
      <c r="D2468"/>
      <c r="E2468"/>
      <c r="H2468"/>
    </row>
    <row r="2469" spans="1:8" s="4" customFormat="1" x14ac:dyDescent="0.25">
      <c r="A2469"/>
      <c r="D2469"/>
      <c r="E2469"/>
      <c r="H2469"/>
    </row>
    <row r="2470" spans="1:8" s="4" customFormat="1" x14ac:dyDescent="0.25">
      <c r="A2470"/>
      <c r="D2470"/>
      <c r="E2470"/>
      <c r="H2470"/>
    </row>
    <row r="2471" spans="1:8" s="4" customFormat="1" x14ac:dyDescent="0.25">
      <c r="A2471"/>
      <c r="D2471"/>
      <c r="E2471"/>
      <c r="H2471"/>
    </row>
    <row r="2472" spans="1:8" s="4" customFormat="1" x14ac:dyDescent="0.25">
      <c r="A2472"/>
      <c r="D2472"/>
      <c r="E2472"/>
      <c r="H2472"/>
    </row>
    <row r="2473" spans="1:8" s="4" customFormat="1" x14ac:dyDescent="0.25">
      <c r="A2473"/>
      <c r="D2473"/>
      <c r="E2473"/>
      <c r="H2473"/>
    </row>
    <row r="2474" spans="1:8" s="4" customFormat="1" x14ac:dyDescent="0.25">
      <c r="A2474"/>
      <c r="D2474"/>
      <c r="E2474"/>
      <c r="H2474"/>
    </row>
    <row r="2475" spans="1:8" s="4" customFormat="1" x14ac:dyDescent="0.25">
      <c r="A2475"/>
      <c r="D2475"/>
      <c r="E2475"/>
      <c r="H2475"/>
    </row>
    <row r="2476" spans="1:8" s="4" customFormat="1" x14ac:dyDescent="0.25">
      <c r="A2476"/>
      <c r="D2476"/>
      <c r="E2476"/>
      <c r="H2476"/>
    </row>
    <row r="2477" spans="1:8" s="4" customFormat="1" x14ac:dyDescent="0.25">
      <c r="A2477"/>
      <c r="D2477"/>
      <c r="E2477"/>
      <c r="H2477"/>
    </row>
    <row r="2478" spans="1:8" s="4" customFormat="1" x14ac:dyDescent="0.25">
      <c r="A2478"/>
      <c r="D2478"/>
      <c r="E2478"/>
      <c r="H2478"/>
    </row>
    <row r="2479" spans="1:8" s="4" customFormat="1" x14ac:dyDescent="0.25">
      <c r="A2479"/>
      <c r="D2479"/>
      <c r="E2479"/>
      <c r="H2479"/>
    </row>
    <row r="2480" spans="1:8" s="4" customFormat="1" x14ac:dyDescent="0.25">
      <c r="A2480"/>
      <c r="D2480"/>
      <c r="E2480"/>
      <c r="H2480"/>
    </row>
    <row r="2481" spans="1:8" s="4" customFormat="1" x14ac:dyDescent="0.25">
      <c r="A2481"/>
      <c r="D2481"/>
      <c r="E2481"/>
      <c r="H2481"/>
    </row>
    <row r="2482" spans="1:8" s="4" customFormat="1" x14ac:dyDescent="0.25">
      <c r="A2482"/>
      <c r="D2482"/>
      <c r="E2482"/>
      <c r="H2482"/>
    </row>
    <row r="2483" spans="1:8" s="4" customFormat="1" x14ac:dyDescent="0.25">
      <c r="A2483"/>
      <c r="D2483"/>
      <c r="E2483"/>
      <c r="H2483"/>
    </row>
    <row r="2484" spans="1:8" s="4" customFormat="1" x14ac:dyDescent="0.25">
      <c r="A2484"/>
      <c r="D2484"/>
      <c r="E2484"/>
      <c r="H2484"/>
    </row>
    <row r="2485" spans="1:8" s="4" customFormat="1" x14ac:dyDescent="0.25">
      <c r="A2485"/>
      <c r="D2485"/>
      <c r="E2485"/>
      <c r="H2485"/>
    </row>
    <row r="2486" spans="1:8" s="4" customFormat="1" x14ac:dyDescent="0.25">
      <c r="A2486"/>
      <c r="D2486"/>
      <c r="E2486"/>
      <c r="H2486"/>
    </row>
    <row r="2487" spans="1:8" s="4" customFormat="1" x14ac:dyDescent="0.25">
      <c r="A2487"/>
      <c r="D2487"/>
      <c r="E2487"/>
      <c r="H2487"/>
    </row>
    <row r="2488" spans="1:8" s="4" customFormat="1" x14ac:dyDescent="0.25">
      <c r="A2488"/>
      <c r="D2488"/>
      <c r="E2488"/>
      <c r="H2488"/>
    </row>
    <row r="2489" spans="1:8" s="4" customFormat="1" x14ac:dyDescent="0.25">
      <c r="A2489"/>
      <c r="D2489"/>
      <c r="E2489"/>
      <c r="H2489"/>
    </row>
    <row r="2490" spans="1:8" s="4" customFormat="1" x14ac:dyDescent="0.25">
      <c r="A2490"/>
      <c r="D2490"/>
      <c r="E2490"/>
      <c r="H2490"/>
    </row>
    <row r="2491" spans="1:8" s="4" customFormat="1" x14ac:dyDescent="0.25">
      <c r="A2491"/>
      <c r="D2491"/>
      <c r="E2491"/>
      <c r="H2491"/>
    </row>
    <row r="2492" spans="1:8" s="4" customFormat="1" x14ac:dyDescent="0.25">
      <c r="A2492"/>
      <c r="D2492"/>
      <c r="E2492"/>
      <c r="H2492"/>
    </row>
    <row r="2493" spans="1:8" s="4" customFormat="1" x14ac:dyDescent="0.25">
      <c r="A2493"/>
      <c r="D2493"/>
      <c r="E2493"/>
      <c r="H2493"/>
    </row>
    <row r="2494" spans="1:8" s="4" customFormat="1" x14ac:dyDescent="0.25">
      <c r="A2494"/>
      <c r="D2494"/>
      <c r="E2494"/>
      <c r="H2494"/>
    </row>
    <row r="2495" spans="1:8" s="4" customFormat="1" x14ac:dyDescent="0.25">
      <c r="A2495"/>
      <c r="D2495"/>
      <c r="E2495"/>
      <c r="H2495"/>
    </row>
    <row r="2496" spans="1:8" s="4" customFormat="1" x14ac:dyDescent="0.25">
      <c r="A2496"/>
      <c r="D2496"/>
      <c r="E2496"/>
      <c r="H2496"/>
    </row>
    <row r="2497" spans="1:8" s="4" customFormat="1" x14ac:dyDescent="0.25">
      <c r="A2497"/>
      <c r="D2497"/>
      <c r="E2497"/>
      <c r="H2497"/>
    </row>
    <row r="2498" spans="1:8" s="4" customFormat="1" x14ac:dyDescent="0.25">
      <c r="A2498"/>
      <c r="D2498"/>
      <c r="E2498"/>
      <c r="H2498"/>
    </row>
    <row r="2499" spans="1:8" s="4" customFormat="1" x14ac:dyDescent="0.25">
      <c r="A2499"/>
      <c r="D2499"/>
      <c r="E2499"/>
      <c r="H2499"/>
    </row>
    <row r="2500" spans="1:8" s="4" customFormat="1" x14ac:dyDescent="0.25">
      <c r="A2500"/>
      <c r="D2500"/>
      <c r="E2500"/>
      <c r="H2500"/>
    </row>
    <row r="2501" spans="1:8" s="4" customFormat="1" x14ac:dyDescent="0.25">
      <c r="A2501"/>
      <c r="D2501"/>
      <c r="E2501"/>
      <c r="H2501"/>
    </row>
    <row r="2502" spans="1:8" s="4" customFormat="1" x14ac:dyDescent="0.25">
      <c r="A2502"/>
      <c r="D2502"/>
      <c r="E2502"/>
      <c r="H2502"/>
    </row>
    <row r="2503" spans="1:8" s="4" customFormat="1" x14ac:dyDescent="0.25">
      <c r="A2503"/>
      <c r="D2503"/>
      <c r="E2503"/>
      <c r="H2503"/>
    </row>
    <row r="2504" spans="1:8" s="4" customFormat="1" x14ac:dyDescent="0.25">
      <c r="A2504"/>
      <c r="D2504"/>
      <c r="E2504"/>
      <c r="H2504"/>
    </row>
    <row r="2505" spans="1:8" s="4" customFormat="1" x14ac:dyDescent="0.25">
      <c r="A2505"/>
      <c r="D2505"/>
      <c r="E2505"/>
      <c r="H2505"/>
    </row>
    <row r="2506" spans="1:8" s="4" customFormat="1" x14ac:dyDescent="0.25">
      <c r="A2506"/>
      <c r="D2506"/>
      <c r="E2506"/>
      <c r="H2506"/>
    </row>
    <row r="2507" spans="1:8" s="4" customFormat="1" x14ac:dyDescent="0.25">
      <c r="A2507"/>
      <c r="D2507"/>
      <c r="E2507"/>
      <c r="H2507"/>
    </row>
    <row r="2508" spans="1:8" s="4" customFormat="1" x14ac:dyDescent="0.25">
      <c r="A2508"/>
      <c r="D2508"/>
      <c r="E2508"/>
      <c r="H2508"/>
    </row>
    <row r="2509" spans="1:8" s="4" customFormat="1" x14ac:dyDescent="0.25">
      <c r="A2509"/>
      <c r="D2509"/>
      <c r="E2509"/>
      <c r="H2509"/>
    </row>
    <row r="2510" spans="1:8" s="4" customFormat="1" x14ac:dyDescent="0.25">
      <c r="A2510"/>
      <c r="D2510"/>
      <c r="E2510"/>
      <c r="H2510"/>
    </row>
    <row r="2511" spans="1:8" s="4" customFormat="1" x14ac:dyDescent="0.25">
      <c r="A2511"/>
      <c r="D2511"/>
      <c r="E2511"/>
      <c r="H2511"/>
    </row>
    <row r="2512" spans="1:8" s="4" customFormat="1" x14ac:dyDescent="0.25">
      <c r="A2512"/>
      <c r="D2512"/>
      <c r="E2512"/>
      <c r="H2512"/>
    </row>
    <row r="2513" spans="1:8" s="4" customFormat="1" x14ac:dyDescent="0.25">
      <c r="A2513"/>
      <c r="D2513"/>
      <c r="E2513"/>
      <c r="H2513"/>
    </row>
    <row r="2514" spans="1:8" s="4" customFormat="1" x14ac:dyDescent="0.25">
      <c r="A2514"/>
      <c r="D2514"/>
      <c r="E2514"/>
      <c r="H2514"/>
    </row>
    <row r="2515" spans="1:8" s="4" customFormat="1" x14ac:dyDescent="0.25">
      <c r="A2515"/>
      <c r="D2515"/>
      <c r="E2515"/>
      <c r="H2515"/>
    </row>
    <row r="2516" spans="1:8" s="4" customFormat="1" x14ac:dyDescent="0.25">
      <c r="A2516"/>
      <c r="D2516"/>
      <c r="E2516"/>
      <c r="H2516"/>
    </row>
    <row r="2517" spans="1:8" s="4" customFormat="1" x14ac:dyDescent="0.25">
      <c r="A2517"/>
      <c r="D2517"/>
      <c r="E2517"/>
      <c r="H2517"/>
    </row>
    <row r="2518" spans="1:8" s="4" customFormat="1" x14ac:dyDescent="0.25">
      <c r="A2518"/>
      <c r="D2518"/>
      <c r="E2518"/>
      <c r="H2518"/>
    </row>
    <row r="2519" spans="1:8" s="4" customFormat="1" x14ac:dyDescent="0.25">
      <c r="A2519"/>
      <c r="D2519"/>
      <c r="E2519"/>
      <c r="H2519"/>
    </row>
    <row r="2520" spans="1:8" s="4" customFormat="1" x14ac:dyDescent="0.25">
      <c r="A2520"/>
      <c r="D2520"/>
      <c r="E2520"/>
      <c r="H2520"/>
    </row>
    <row r="2521" spans="1:8" s="4" customFormat="1" x14ac:dyDescent="0.25">
      <c r="A2521"/>
      <c r="D2521"/>
      <c r="E2521"/>
      <c r="H2521"/>
    </row>
    <row r="2522" spans="1:8" s="4" customFormat="1" x14ac:dyDescent="0.25">
      <c r="A2522"/>
      <c r="D2522"/>
      <c r="E2522"/>
      <c r="H2522"/>
    </row>
    <row r="2523" spans="1:8" s="4" customFormat="1" x14ac:dyDescent="0.25">
      <c r="A2523"/>
      <c r="D2523"/>
      <c r="E2523"/>
      <c r="H2523"/>
    </row>
    <row r="2524" spans="1:8" s="4" customFormat="1" x14ac:dyDescent="0.25">
      <c r="A2524"/>
      <c r="D2524"/>
      <c r="E2524"/>
      <c r="H2524"/>
    </row>
    <row r="2525" spans="1:8" s="4" customFormat="1" x14ac:dyDescent="0.25">
      <c r="A2525"/>
      <c r="D2525"/>
      <c r="E2525"/>
      <c r="H2525"/>
    </row>
    <row r="2526" spans="1:8" s="4" customFormat="1" x14ac:dyDescent="0.25">
      <c r="A2526"/>
      <c r="D2526"/>
      <c r="E2526"/>
      <c r="H2526"/>
    </row>
    <row r="2527" spans="1:8" s="4" customFormat="1" x14ac:dyDescent="0.25">
      <c r="A2527"/>
      <c r="D2527"/>
      <c r="E2527"/>
      <c r="H2527"/>
    </row>
    <row r="2528" spans="1:8" s="4" customFormat="1" x14ac:dyDescent="0.25">
      <c r="A2528"/>
      <c r="D2528"/>
      <c r="E2528"/>
      <c r="H2528"/>
    </row>
    <row r="2529" spans="1:8" s="4" customFormat="1" x14ac:dyDescent="0.25">
      <c r="A2529"/>
      <c r="D2529"/>
      <c r="E2529"/>
      <c r="H2529"/>
    </row>
    <row r="2530" spans="1:8" s="4" customFormat="1" x14ac:dyDescent="0.25">
      <c r="A2530"/>
      <c r="D2530"/>
      <c r="E2530"/>
      <c r="H2530"/>
    </row>
    <row r="2531" spans="1:8" s="4" customFormat="1" x14ac:dyDescent="0.25">
      <c r="A2531"/>
      <c r="D2531"/>
      <c r="E2531"/>
      <c r="H2531"/>
    </row>
    <row r="2532" spans="1:8" s="4" customFormat="1" x14ac:dyDescent="0.25">
      <c r="A2532"/>
      <c r="D2532"/>
      <c r="E2532"/>
      <c r="H2532"/>
    </row>
    <row r="2533" spans="1:8" s="4" customFormat="1" x14ac:dyDescent="0.25">
      <c r="A2533"/>
      <c r="D2533"/>
      <c r="E2533"/>
      <c r="H2533"/>
    </row>
    <row r="2534" spans="1:8" s="4" customFormat="1" x14ac:dyDescent="0.25">
      <c r="A2534"/>
      <c r="D2534"/>
      <c r="E2534"/>
      <c r="H2534"/>
    </row>
    <row r="2535" spans="1:8" s="4" customFormat="1" x14ac:dyDescent="0.25">
      <c r="A2535"/>
      <c r="D2535"/>
      <c r="E2535"/>
      <c r="H2535"/>
    </row>
    <row r="2536" spans="1:8" s="4" customFormat="1" x14ac:dyDescent="0.25">
      <c r="A2536"/>
      <c r="D2536"/>
      <c r="E2536"/>
      <c r="H2536"/>
    </row>
    <row r="2537" spans="1:8" s="4" customFormat="1" x14ac:dyDescent="0.25">
      <c r="A2537"/>
      <c r="D2537"/>
      <c r="E2537"/>
      <c r="H2537"/>
    </row>
    <row r="2538" spans="1:8" s="4" customFormat="1" x14ac:dyDescent="0.25">
      <c r="A2538"/>
      <c r="D2538"/>
      <c r="E2538"/>
      <c r="H2538"/>
    </row>
    <row r="2539" spans="1:8" s="4" customFormat="1" x14ac:dyDescent="0.25">
      <c r="A2539"/>
      <c r="D2539"/>
      <c r="E2539"/>
      <c r="H2539"/>
    </row>
    <row r="2540" spans="1:8" s="4" customFormat="1" x14ac:dyDescent="0.25">
      <c r="A2540"/>
      <c r="D2540"/>
      <c r="E2540"/>
      <c r="H2540"/>
    </row>
    <row r="2541" spans="1:8" s="4" customFormat="1" x14ac:dyDescent="0.25">
      <c r="A2541"/>
      <c r="D2541"/>
      <c r="E2541"/>
      <c r="H2541"/>
    </row>
    <row r="2542" spans="1:8" s="4" customFormat="1" x14ac:dyDescent="0.25">
      <c r="A2542"/>
      <c r="D2542"/>
      <c r="E2542"/>
      <c r="H2542"/>
    </row>
    <row r="2543" spans="1:8" s="4" customFormat="1" x14ac:dyDescent="0.25">
      <c r="A2543"/>
      <c r="D2543"/>
      <c r="E2543"/>
      <c r="H2543"/>
    </row>
    <row r="2544" spans="1:8" s="4" customFormat="1" x14ac:dyDescent="0.25">
      <c r="A2544"/>
      <c r="D2544"/>
      <c r="E2544"/>
      <c r="H2544"/>
    </row>
    <row r="2545" spans="1:8" s="4" customFormat="1" x14ac:dyDescent="0.25">
      <c r="A2545"/>
      <c r="D2545"/>
      <c r="E2545"/>
      <c r="H2545"/>
    </row>
    <row r="2546" spans="1:8" s="4" customFormat="1" x14ac:dyDescent="0.25">
      <c r="A2546"/>
      <c r="D2546"/>
      <c r="E2546"/>
      <c r="H2546"/>
    </row>
    <row r="2547" spans="1:8" s="4" customFormat="1" x14ac:dyDescent="0.25">
      <c r="A2547"/>
      <c r="D2547"/>
      <c r="E2547"/>
      <c r="H2547"/>
    </row>
    <row r="2548" spans="1:8" s="4" customFormat="1" x14ac:dyDescent="0.25">
      <c r="A2548"/>
      <c r="D2548"/>
      <c r="E2548"/>
      <c r="H2548"/>
    </row>
    <row r="2549" spans="1:8" s="4" customFormat="1" x14ac:dyDescent="0.25">
      <c r="A2549"/>
      <c r="D2549"/>
      <c r="E2549"/>
      <c r="H2549"/>
    </row>
    <row r="2550" spans="1:8" s="4" customFormat="1" x14ac:dyDescent="0.25">
      <c r="A2550"/>
      <c r="D2550"/>
      <c r="E2550"/>
      <c r="H2550"/>
    </row>
    <row r="2551" spans="1:8" s="4" customFormat="1" x14ac:dyDescent="0.25">
      <c r="A2551"/>
      <c r="D2551"/>
      <c r="E2551"/>
      <c r="H2551"/>
    </row>
    <row r="2552" spans="1:8" s="4" customFormat="1" x14ac:dyDescent="0.25">
      <c r="A2552"/>
      <c r="D2552"/>
      <c r="E2552"/>
      <c r="H2552"/>
    </row>
    <row r="2553" spans="1:8" s="4" customFormat="1" x14ac:dyDescent="0.25">
      <c r="A2553"/>
      <c r="D2553"/>
      <c r="E2553"/>
      <c r="H2553"/>
    </row>
    <row r="2554" spans="1:8" s="4" customFormat="1" x14ac:dyDescent="0.25">
      <c r="A2554"/>
      <c r="D2554"/>
      <c r="E2554"/>
      <c r="H2554"/>
    </row>
    <row r="2555" spans="1:8" s="4" customFormat="1" x14ac:dyDescent="0.25">
      <c r="A2555"/>
      <c r="D2555"/>
      <c r="E2555"/>
      <c r="H2555"/>
    </row>
    <row r="2556" spans="1:8" s="4" customFormat="1" x14ac:dyDescent="0.25">
      <c r="A2556"/>
      <c r="D2556"/>
      <c r="E2556"/>
      <c r="H2556"/>
    </row>
    <row r="2557" spans="1:8" s="4" customFormat="1" x14ac:dyDescent="0.25">
      <c r="A2557"/>
      <c r="D2557"/>
      <c r="E2557"/>
      <c r="H2557"/>
    </row>
    <row r="2558" spans="1:8" s="4" customFormat="1" x14ac:dyDescent="0.25">
      <c r="A2558"/>
      <c r="D2558"/>
      <c r="E2558"/>
      <c r="H2558"/>
    </row>
    <row r="2559" spans="1:8" s="4" customFormat="1" x14ac:dyDescent="0.25">
      <c r="A2559"/>
      <c r="D2559"/>
      <c r="E2559"/>
      <c r="H2559"/>
    </row>
    <row r="2560" spans="1:8" s="4" customFormat="1" x14ac:dyDescent="0.25">
      <c r="A2560"/>
      <c r="D2560"/>
      <c r="E2560"/>
      <c r="H2560"/>
    </row>
    <row r="2561" spans="1:8" s="4" customFormat="1" x14ac:dyDescent="0.25">
      <c r="A2561"/>
      <c r="D2561"/>
      <c r="E2561"/>
      <c r="H2561"/>
    </row>
    <row r="2562" spans="1:8" s="4" customFormat="1" x14ac:dyDescent="0.25">
      <c r="A2562"/>
      <c r="D2562"/>
      <c r="E2562"/>
      <c r="H2562"/>
    </row>
    <row r="2563" spans="1:8" s="4" customFormat="1" x14ac:dyDescent="0.25">
      <c r="A2563"/>
      <c r="D2563"/>
      <c r="E2563"/>
      <c r="H2563"/>
    </row>
    <row r="2564" spans="1:8" s="4" customFormat="1" x14ac:dyDescent="0.25">
      <c r="A2564"/>
      <c r="D2564"/>
      <c r="E2564"/>
      <c r="H2564"/>
    </row>
    <row r="2565" spans="1:8" s="4" customFormat="1" x14ac:dyDescent="0.25">
      <c r="A2565"/>
      <c r="D2565"/>
      <c r="E2565"/>
      <c r="H2565"/>
    </row>
    <row r="2566" spans="1:8" s="4" customFormat="1" x14ac:dyDescent="0.25">
      <c r="A2566"/>
      <c r="D2566"/>
      <c r="E2566"/>
      <c r="H2566"/>
    </row>
    <row r="2567" spans="1:8" s="4" customFormat="1" x14ac:dyDescent="0.25">
      <c r="A2567"/>
      <c r="D2567"/>
      <c r="E2567"/>
      <c r="H2567"/>
    </row>
    <row r="2568" spans="1:8" s="4" customFormat="1" x14ac:dyDescent="0.25">
      <c r="A2568"/>
      <c r="D2568"/>
      <c r="E2568"/>
      <c r="H2568"/>
    </row>
    <row r="2569" spans="1:8" s="4" customFormat="1" x14ac:dyDescent="0.25">
      <c r="A2569"/>
      <c r="D2569"/>
      <c r="E2569"/>
      <c r="H2569"/>
    </row>
    <row r="2570" spans="1:8" s="4" customFormat="1" x14ac:dyDescent="0.25">
      <c r="A2570"/>
      <c r="D2570"/>
      <c r="E2570"/>
      <c r="H2570"/>
    </row>
    <row r="2571" spans="1:8" s="4" customFormat="1" x14ac:dyDescent="0.25">
      <c r="A2571"/>
      <c r="D2571"/>
      <c r="E2571"/>
      <c r="H2571"/>
    </row>
    <row r="2572" spans="1:8" s="4" customFormat="1" x14ac:dyDescent="0.25">
      <c r="A2572"/>
      <c r="D2572"/>
      <c r="E2572"/>
      <c r="H2572"/>
    </row>
    <row r="2573" spans="1:8" s="4" customFormat="1" x14ac:dyDescent="0.25">
      <c r="A2573"/>
      <c r="D2573"/>
      <c r="E2573"/>
      <c r="H2573"/>
    </row>
    <row r="2574" spans="1:8" s="4" customFormat="1" x14ac:dyDescent="0.25">
      <c r="A2574"/>
      <c r="D2574"/>
      <c r="E2574"/>
      <c r="H2574"/>
    </row>
    <row r="2575" spans="1:8" s="4" customFormat="1" x14ac:dyDescent="0.25">
      <c r="A2575"/>
      <c r="D2575"/>
      <c r="E2575"/>
      <c r="H2575"/>
    </row>
    <row r="2576" spans="1:8" s="4" customFormat="1" x14ac:dyDescent="0.25">
      <c r="A2576"/>
      <c r="D2576"/>
      <c r="E2576"/>
      <c r="H2576"/>
    </row>
    <row r="2577" spans="1:8" s="4" customFormat="1" x14ac:dyDescent="0.25">
      <c r="A2577"/>
      <c r="D2577"/>
      <c r="E2577"/>
      <c r="H2577"/>
    </row>
    <row r="2578" spans="1:8" s="4" customFormat="1" x14ac:dyDescent="0.25">
      <c r="A2578"/>
      <c r="D2578"/>
      <c r="E2578"/>
      <c r="H2578"/>
    </row>
    <row r="2579" spans="1:8" s="4" customFormat="1" x14ac:dyDescent="0.25">
      <c r="A2579"/>
      <c r="D2579"/>
      <c r="E2579"/>
      <c r="H2579"/>
    </row>
    <row r="2580" spans="1:8" s="4" customFormat="1" x14ac:dyDescent="0.25">
      <c r="A2580"/>
      <c r="D2580"/>
      <c r="E2580"/>
      <c r="H2580"/>
    </row>
    <row r="2581" spans="1:8" s="4" customFormat="1" x14ac:dyDescent="0.25">
      <c r="A2581"/>
      <c r="D2581"/>
      <c r="E2581"/>
      <c r="H2581"/>
    </row>
    <row r="2582" spans="1:8" s="4" customFormat="1" x14ac:dyDescent="0.25">
      <c r="A2582"/>
      <c r="D2582"/>
      <c r="E2582"/>
      <c r="H2582"/>
    </row>
    <row r="2583" spans="1:8" s="4" customFormat="1" x14ac:dyDescent="0.25">
      <c r="A2583"/>
      <c r="D2583"/>
      <c r="E2583"/>
      <c r="H2583"/>
    </row>
    <row r="2584" spans="1:8" s="4" customFormat="1" x14ac:dyDescent="0.25">
      <c r="A2584"/>
      <c r="D2584"/>
      <c r="E2584"/>
      <c r="H2584"/>
    </row>
    <row r="2585" spans="1:8" s="4" customFormat="1" x14ac:dyDescent="0.25">
      <c r="A2585"/>
      <c r="D2585"/>
      <c r="E2585"/>
      <c r="H2585"/>
    </row>
    <row r="2586" spans="1:8" s="4" customFormat="1" x14ac:dyDescent="0.25">
      <c r="A2586"/>
      <c r="D2586"/>
      <c r="E2586"/>
      <c r="H2586"/>
    </row>
    <row r="2587" spans="1:8" s="4" customFormat="1" x14ac:dyDescent="0.25">
      <c r="A2587"/>
      <c r="D2587"/>
      <c r="E2587"/>
      <c r="H2587"/>
    </row>
    <row r="2588" spans="1:8" s="4" customFormat="1" x14ac:dyDescent="0.25">
      <c r="A2588"/>
      <c r="D2588"/>
      <c r="E2588"/>
      <c r="H2588"/>
    </row>
    <row r="2589" spans="1:8" s="4" customFormat="1" x14ac:dyDescent="0.25">
      <c r="A2589"/>
      <c r="D2589"/>
      <c r="E2589"/>
      <c r="H2589"/>
    </row>
    <row r="2590" spans="1:8" s="4" customFormat="1" x14ac:dyDescent="0.25">
      <c r="A2590"/>
      <c r="D2590"/>
      <c r="E2590"/>
      <c r="H2590"/>
    </row>
    <row r="2591" spans="1:8" s="4" customFormat="1" x14ac:dyDescent="0.25">
      <c r="A2591"/>
      <c r="D2591"/>
      <c r="E2591"/>
      <c r="H2591"/>
    </row>
    <row r="2592" spans="1:8" s="4" customFormat="1" x14ac:dyDescent="0.25">
      <c r="A2592"/>
      <c r="D2592"/>
      <c r="E2592"/>
      <c r="H2592"/>
    </row>
    <row r="2593" spans="1:8" s="4" customFormat="1" x14ac:dyDescent="0.25">
      <c r="A2593"/>
      <c r="D2593"/>
      <c r="E2593"/>
      <c r="H2593"/>
    </row>
    <row r="2594" spans="1:8" s="4" customFormat="1" x14ac:dyDescent="0.25">
      <c r="A2594"/>
      <c r="D2594"/>
      <c r="E2594"/>
      <c r="H2594"/>
    </row>
    <row r="2595" spans="1:8" s="4" customFormat="1" x14ac:dyDescent="0.25">
      <c r="A2595"/>
      <c r="D2595"/>
      <c r="E2595"/>
      <c r="H2595"/>
    </row>
    <row r="2596" spans="1:8" s="4" customFormat="1" x14ac:dyDescent="0.25">
      <c r="A2596"/>
      <c r="D2596"/>
      <c r="E2596"/>
      <c r="H2596"/>
    </row>
    <row r="2597" spans="1:8" s="4" customFormat="1" x14ac:dyDescent="0.25">
      <c r="A2597"/>
      <c r="D2597"/>
      <c r="E2597"/>
      <c r="H2597"/>
    </row>
    <row r="2598" spans="1:8" s="4" customFormat="1" x14ac:dyDescent="0.25">
      <c r="A2598"/>
      <c r="D2598"/>
      <c r="E2598"/>
      <c r="H2598"/>
    </row>
    <row r="2599" spans="1:8" s="4" customFormat="1" x14ac:dyDescent="0.25">
      <c r="A2599"/>
      <c r="D2599"/>
      <c r="E2599"/>
      <c r="H2599"/>
    </row>
    <row r="2600" spans="1:8" s="4" customFormat="1" x14ac:dyDescent="0.25">
      <c r="A2600"/>
      <c r="D2600"/>
      <c r="E2600"/>
      <c r="H2600"/>
    </row>
    <row r="2601" spans="1:8" s="4" customFormat="1" x14ac:dyDescent="0.25">
      <c r="A2601"/>
      <c r="D2601"/>
      <c r="E2601"/>
      <c r="H2601"/>
    </row>
    <row r="2602" spans="1:8" s="4" customFormat="1" x14ac:dyDescent="0.25">
      <c r="A2602"/>
      <c r="D2602"/>
      <c r="E2602"/>
      <c r="H2602"/>
    </row>
    <row r="2603" spans="1:8" s="4" customFormat="1" x14ac:dyDescent="0.25">
      <c r="A2603"/>
      <c r="D2603"/>
      <c r="E2603"/>
      <c r="H2603"/>
    </row>
    <row r="2604" spans="1:8" s="4" customFormat="1" x14ac:dyDescent="0.25">
      <c r="A2604"/>
      <c r="D2604"/>
      <c r="E2604"/>
      <c r="H2604"/>
    </row>
    <row r="2605" spans="1:8" s="4" customFormat="1" x14ac:dyDescent="0.25">
      <c r="A2605"/>
      <c r="D2605"/>
      <c r="E2605"/>
      <c r="H2605"/>
    </row>
    <row r="2606" spans="1:8" s="4" customFormat="1" x14ac:dyDescent="0.25">
      <c r="A2606"/>
      <c r="D2606"/>
      <c r="E2606"/>
      <c r="H2606"/>
    </row>
    <row r="2607" spans="1:8" s="4" customFormat="1" x14ac:dyDescent="0.25">
      <c r="A2607"/>
      <c r="D2607"/>
      <c r="E2607"/>
      <c r="H2607"/>
    </row>
    <row r="2608" spans="1:8" s="4" customFormat="1" x14ac:dyDescent="0.25">
      <c r="A2608"/>
      <c r="D2608"/>
      <c r="E2608"/>
      <c r="H2608"/>
    </row>
    <row r="2609" spans="1:8" s="4" customFormat="1" x14ac:dyDescent="0.25">
      <c r="A2609"/>
      <c r="D2609"/>
      <c r="E2609"/>
      <c r="H2609"/>
    </row>
    <row r="2610" spans="1:8" s="4" customFormat="1" x14ac:dyDescent="0.25">
      <c r="A2610"/>
      <c r="D2610"/>
      <c r="E2610"/>
      <c r="H2610"/>
    </row>
    <row r="2611" spans="1:8" s="4" customFormat="1" x14ac:dyDescent="0.25">
      <c r="A2611"/>
      <c r="D2611"/>
      <c r="E2611"/>
      <c r="H2611"/>
    </row>
    <row r="2612" spans="1:8" s="4" customFormat="1" x14ac:dyDescent="0.25">
      <c r="A2612"/>
      <c r="D2612"/>
      <c r="E2612"/>
      <c r="H2612"/>
    </row>
    <row r="2613" spans="1:8" s="4" customFormat="1" x14ac:dyDescent="0.25">
      <c r="A2613"/>
      <c r="D2613"/>
      <c r="E2613"/>
      <c r="H2613"/>
    </row>
    <row r="2614" spans="1:8" s="4" customFormat="1" x14ac:dyDescent="0.25">
      <c r="A2614"/>
      <c r="D2614"/>
      <c r="E2614"/>
      <c r="H2614"/>
    </row>
    <row r="2615" spans="1:8" s="4" customFormat="1" x14ac:dyDescent="0.25">
      <c r="A2615"/>
      <c r="D2615"/>
      <c r="E2615"/>
      <c r="H2615"/>
    </row>
    <row r="2616" spans="1:8" s="4" customFormat="1" x14ac:dyDescent="0.25">
      <c r="A2616"/>
      <c r="D2616"/>
      <c r="E2616"/>
      <c r="H2616"/>
    </row>
    <row r="2617" spans="1:8" s="4" customFormat="1" x14ac:dyDescent="0.25">
      <c r="A2617"/>
      <c r="D2617"/>
      <c r="E2617"/>
      <c r="H2617"/>
    </row>
    <row r="2618" spans="1:8" s="4" customFormat="1" x14ac:dyDescent="0.25">
      <c r="A2618"/>
      <c r="D2618"/>
      <c r="E2618"/>
      <c r="H2618"/>
    </row>
    <row r="2619" spans="1:8" s="4" customFormat="1" x14ac:dyDescent="0.25">
      <c r="A2619"/>
      <c r="D2619"/>
      <c r="E2619"/>
      <c r="H2619"/>
    </row>
    <row r="2620" spans="1:8" s="4" customFormat="1" x14ac:dyDescent="0.25">
      <c r="A2620"/>
      <c r="D2620"/>
      <c r="E2620"/>
      <c r="H2620"/>
    </row>
    <row r="2621" spans="1:8" s="4" customFormat="1" x14ac:dyDescent="0.25">
      <c r="A2621"/>
      <c r="D2621"/>
      <c r="E2621"/>
      <c r="H2621"/>
    </row>
    <row r="2622" spans="1:8" s="4" customFormat="1" x14ac:dyDescent="0.25">
      <c r="A2622"/>
      <c r="D2622"/>
      <c r="E2622"/>
      <c r="H2622"/>
    </row>
    <row r="2623" spans="1:8" s="4" customFormat="1" x14ac:dyDescent="0.25">
      <c r="A2623"/>
      <c r="D2623"/>
      <c r="E2623"/>
      <c r="H2623"/>
    </row>
    <row r="2624" spans="1:8" s="4" customFormat="1" x14ac:dyDescent="0.25">
      <c r="A2624"/>
      <c r="D2624"/>
      <c r="E2624"/>
      <c r="H2624"/>
    </row>
    <row r="2625" spans="1:8" s="4" customFormat="1" x14ac:dyDescent="0.25">
      <c r="A2625"/>
      <c r="D2625"/>
      <c r="E2625"/>
      <c r="H2625"/>
    </row>
    <row r="2626" spans="1:8" s="4" customFormat="1" x14ac:dyDescent="0.25">
      <c r="A2626"/>
      <c r="D2626"/>
      <c r="E2626"/>
      <c r="H2626"/>
    </row>
    <row r="2627" spans="1:8" s="4" customFormat="1" x14ac:dyDescent="0.25">
      <c r="A2627"/>
      <c r="D2627"/>
      <c r="E2627"/>
      <c r="H2627"/>
    </row>
    <row r="2628" spans="1:8" s="4" customFormat="1" x14ac:dyDescent="0.25">
      <c r="A2628"/>
      <c r="D2628"/>
      <c r="E2628"/>
      <c r="H2628"/>
    </row>
    <row r="2629" spans="1:8" s="4" customFormat="1" x14ac:dyDescent="0.25">
      <c r="A2629"/>
      <c r="D2629"/>
      <c r="E2629"/>
      <c r="H2629"/>
    </row>
    <row r="2630" spans="1:8" s="4" customFormat="1" x14ac:dyDescent="0.25">
      <c r="A2630"/>
      <c r="D2630"/>
      <c r="E2630"/>
      <c r="H2630"/>
    </row>
    <row r="2631" spans="1:8" s="4" customFormat="1" x14ac:dyDescent="0.25">
      <c r="A2631"/>
      <c r="D2631"/>
      <c r="E2631"/>
      <c r="H2631"/>
    </row>
    <row r="2632" spans="1:8" s="4" customFormat="1" x14ac:dyDescent="0.25">
      <c r="A2632"/>
      <c r="D2632"/>
      <c r="E2632"/>
      <c r="H2632"/>
    </row>
    <row r="2633" spans="1:8" s="4" customFormat="1" x14ac:dyDescent="0.25">
      <c r="A2633"/>
      <c r="D2633"/>
      <c r="E2633"/>
      <c r="H2633"/>
    </row>
    <row r="2634" spans="1:8" s="4" customFormat="1" x14ac:dyDescent="0.25">
      <c r="A2634"/>
      <c r="D2634"/>
      <c r="E2634"/>
      <c r="H2634"/>
    </row>
    <row r="2635" spans="1:8" s="4" customFormat="1" x14ac:dyDescent="0.25">
      <c r="A2635"/>
      <c r="D2635"/>
      <c r="E2635"/>
      <c r="H2635"/>
    </row>
    <row r="2636" spans="1:8" s="4" customFormat="1" x14ac:dyDescent="0.25">
      <c r="A2636"/>
      <c r="D2636"/>
      <c r="E2636"/>
      <c r="H2636"/>
    </row>
    <row r="2637" spans="1:8" s="4" customFormat="1" x14ac:dyDescent="0.25">
      <c r="A2637"/>
      <c r="D2637"/>
      <c r="E2637"/>
      <c r="H2637"/>
    </row>
    <row r="2638" spans="1:8" s="4" customFormat="1" x14ac:dyDescent="0.25">
      <c r="A2638"/>
      <c r="D2638"/>
      <c r="E2638"/>
      <c r="H2638"/>
    </row>
    <row r="2639" spans="1:8" s="4" customFormat="1" x14ac:dyDescent="0.25">
      <c r="A2639"/>
      <c r="D2639"/>
      <c r="E2639"/>
      <c r="H2639"/>
    </row>
    <row r="2640" spans="1:8" s="4" customFormat="1" x14ac:dyDescent="0.25">
      <c r="A2640"/>
      <c r="D2640"/>
      <c r="E2640"/>
      <c r="H2640"/>
    </row>
    <row r="2641" spans="1:8" s="4" customFormat="1" x14ac:dyDescent="0.25">
      <c r="A2641"/>
      <c r="D2641"/>
      <c r="E2641"/>
      <c r="H2641"/>
    </row>
    <row r="2642" spans="1:8" s="4" customFormat="1" x14ac:dyDescent="0.25">
      <c r="A2642"/>
      <c r="D2642"/>
      <c r="E2642"/>
      <c r="H2642"/>
    </row>
    <row r="2643" spans="1:8" s="4" customFormat="1" x14ac:dyDescent="0.25">
      <c r="A2643"/>
      <c r="D2643"/>
      <c r="E2643"/>
      <c r="H2643"/>
    </row>
    <row r="2644" spans="1:8" s="4" customFormat="1" x14ac:dyDescent="0.25">
      <c r="A2644"/>
      <c r="D2644"/>
      <c r="E2644"/>
      <c r="H2644"/>
    </row>
    <row r="2645" spans="1:8" s="4" customFormat="1" x14ac:dyDescent="0.25">
      <c r="A2645"/>
      <c r="D2645"/>
      <c r="E2645"/>
      <c r="H2645"/>
    </row>
    <row r="2646" spans="1:8" s="4" customFormat="1" x14ac:dyDescent="0.25">
      <c r="A2646"/>
      <c r="D2646"/>
      <c r="E2646"/>
      <c r="H2646"/>
    </row>
    <row r="2647" spans="1:8" s="4" customFormat="1" x14ac:dyDescent="0.25">
      <c r="A2647"/>
      <c r="D2647"/>
      <c r="E2647"/>
      <c r="H2647"/>
    </row>
    <row r="2648" spans="1:8" s="4" customFormat="1" x14ac:dyDescent="0.25">
      <c r="A2648"/>
      <c r="D2648"/>
      <c r="E2648"/>
      <c r="H2648"/>
    </row>
    <row r="2649" spans="1:8" s="4" customFormat="1" x14ac:dyDescent="0.25">
      <c r="A2649"/>
      <c r="D2649"/>
      <c r="E2649"/>
      <c r="H2649"/>
    </row>
    <row r="2650" spans="1:8" s="4" customFormat="1" x14ac:dyDescent="0.25">
      <c r="A2650"/>
      <c r="D2650"/>
      <c r="E2650"/>
      <c r="H2650"/>
    </row>
    <row r="2651" spans="1:8" s="4" customFormat="1" x14ac:dyDescent="0.25">
      <c r="A2651"/>
      <c r="D2651"/>
      <c r="E2651"/>
      <c r="H2651"/>
    </row>
    <row r="2652" spans="1:8" s="4" customFormat="1" x14ac:dyDescent="0.25">
      <c r="A2652"/>
      <c r="D2652"/>
      <c r="E2652"/>
      <c r="H2652"/>
    </row>
    <row r="2653" spans="1:8" s="4" customFormat="1" x14ac:dyDescent="0.25">
      <c r="A2653"/>
      <c r="D2653"/>
      <c r="E2653"/>
      <c r="H2653"/>
    </row>
    <row r="2654" spans="1:8" s="4" customFormat="1" x14ac:dyDescent="0.25">
      <c r="A2654"/>
      <c r="D2654"/>
      <c r="E2654"/>
      <c r="H2654"/>
    </row>
    <row r="2655" spans="1:8" s="4" customFormat="1" x14ac:dyDescent="0.25">
      <c r="A2655"/>
      <c r="D2655"/>
      <c r="E2655"/>
      <c r="H2655"/>
    </row>
    <row r="2656" spans="1:8" s="4" customFormat="1" x14ac:dyDescent="0.25">
      <c r="A2656"/>
      <c r="D2656"/>
      <c r="E2656"/>
      <c r="H2656"/>
    </row>
    <row r="2657" spans="1:8" s="4" customFormat="1" x14ac:dyDescent="0.25">
      <c r="A2657"/>
      <c r="D2657"/>
      <c r="E2657"/>
      <c r="H2657"/>
    </row>
    <row r="2658" spans="1:8" s="4" customFormat="1" x14ac:dyDescent="0.25">
      <c r="A2658"/>
      <c r="D2658"/>
      <c r="E2658"/>
      <c r="H2658"/>
    </row>
    <row r="2659" spans="1:8" s="4" customFormat="1" x14ac:dyDescent="0.25">
      <c r="A2659"/>
      <c r="D2659"/>
      <c r="E2659"/>
      <c r="H2659"/>
    </row>
    <row r="2660" spans="1:8" s="4" customFormat="1" x14ac:dyDescent="0.25">
      <c r="A2660"/>
      <c r="D2660"/>
      <c r="E2660"/>
      <c r="H2660"/>
    </row>
    <row r="2661" spans="1:8" s="4" customFormat="1" x14ac:dyDescent="0.25">
      <c r="A2661"/>
      <c r="D2661"/>
      <c r="E2661"/>
      <c r="H2661"/>
    </row>
    <row r="2662" spans="1:8" s="4" customFormat="1" x14ac:dyDescent="0.25">
      <c r="A2662"/>
      <c r="D2662"/>
      <c r="E2662"/>
      <c r="H2662"/>
    </row>
    <row r="2663" spans="1:8" s="4" customFormat="1" x14ac:dyDescent="0.25">
      <c r="A2663"/>
      <c r="D2663"/>
      <c r="E2663"/>
      <c r="H2663"/>
    </row>
    <row r="2664" spans="1:8" s="4" customFormat="1" x14ac:dyDescent="0.25">
      <c r="A2664"/>
      <c r="D2664"/>
      <c r="E2664"/>
      <c r="H2664"/>
    </row>
    <row r="2665" spans="1:8" s="4" customFormat="1" x14ac:dyDescent="0.25">
      <c r="A2665"/>
      <c r="D2665"/>
      <c r="E2665"/>
      <c r="H2665"/>
    </row>
    <row r="2666" spans="1:8" s="4" customFormat="1" x14ac:dyDescent="0.25">
      <c r="A2666"/>
      <c r="D2666"/>
      <c r="E2666"/>
      <c r="H2666"/>
    </row>
    <row r="2667" spans="1:8" s="4" customFormat="1" x14ac:dyDescent="0.25">
      <c r="A2667"/>
      <c r="D2667"/>
      <c r="E2667"/>
      <c r="H2667"/>
    </row>
    <row r="2668" spans="1:8" s="4" customFormat="1" x14ac:dyDescent="0.25">
      <c r="A2668"/>
      <c r="D2668"/>
      <c r="E2668"/>
      <c r="H2668"/>
    </row>
    <row r="2669" spans="1:8" s="4" customFormat="1" x14ac:dyDescent="0.25">
      <c r="A2669"/>
      <c r="D2669"/>
      <c r="E2669"/>
      <c r="H2669"/>
    </row>
    <row r="2670" spans="1:8" s="4" customFormat="1" x14ac:dyDescent="0.25">
      <c r="A2670"/>
      <c r="D2670"/>
      <c r="E2670"/>
      <c r="H2670"/>
    </row>
    <row r="2671" spans="1:8" s="4" customFormat="1" x14ac:dyDescent="0.25">
      <c r="A2671"/>
      <c r="D2671"/>
      <c r="E2671"/>
      <c r="H2671"/>
    </row>
    <row r="2672" spans="1:8" s="4" customFormat="1" x14ac:dyDescent="0.25">
      <c r="A2672"/>
      <c r="D2672"/>
      <c r="E2672"/>
      <c r="H2672"/>
    </row>
    <row r="2673" spans="1:8" s="4" customFormat="1" x14ac:dyDescent="0.25">
      <c r="A2673"/>
      <c r="D2673"/>
      <c r="E2673"/>
      <c r="H2673"/>
    </row>
    <row r="2674" spans="1:8" s="4" customFormat="1" x14ac:dyDescent="0.25">
      <c r="A2674"/>
      <c r="D2674"/>
      <c r="E2674"/>
      <c r="H2674"/>
    </row>
    <row r="2675" spans="1:8" s="4" customFormat="1" x14ac:dyDescent="0.25">
      <c r="A2675"/>
      <c r="D2675"/>
      <c r="E2675"/>
      <c r="H2675"/>
    </row>
    <row r="2676" spans="1:8" s="4" customFormat="1" x14ac:dyDescent="0.25">
      <c r="A2676"/>
      <c r="D2676"/>
      <c r="E2676"/>
      <c r="H2676"/>
    </row>
    <row r="2677" spans="1:8" s="4" customFormat="1" x14ac:dyDescent="0.25">
      <c r="A2677"/>
      <c r="D2677"/>
      <c r="E2677"/>
      <c r="H2677"/>
    </row>
    <row r="2678" spans="1:8" s="4" customFormat="1" x14ac:dyDescent="0.25">
      <c r="A2678"/>
      <c r="D2678"/>
      <c r="E2678"/>
      <c r="H2678"/>
    </row>
    <row r="2679" spans="1:8" s="4" customFormat="1" x14ac:dyDescent="0.25">
      <c r="A2679"/>
      <c r="D2679"/>
      <c r="E2679"/>
      <c r="H2679"/>
    </row>
    <row r="2680" spans="1:8" s="4" customFormat="1" x14ac:dyDescent="0.25">
      <c r="A2680"/>
      <c r="D2680"/>
      <c r="E2680"/>
      <c r="H2680"/>
    </row>
    <row r="2681" spans="1:8" s="4" customFormat="1" x14ac:dyDescent="0.25">
      <c r="A2681"/>
      <c r="D2681"/>
      <c r="E2681"/>
      <c r="H2681"/>
    </row>
    <row r="2682" spans="1:8" s="4" customFormat="1" x14ac:dyDescent="0.25">
      <c r="A2682"/>
      <c r="D2682"/>
      <c r="E2682"/>
      <c r="H2682"/>
    </row>
    <row r="2683" spans="1:8" s="4" customFormat="1" x14ac:dyDescent="0.25">
      <c r="A2683"/>
      <c r="D2683"/>
      <c r="E2683"/>
      <c r="H2683"/>
    </row>
    <row r="2684" spans="1:8" s="4" customFormat="1" x14ac:dyDescent="0.25">
      <c r="A2684"/>
      <c r="D2684"/>
      <c r="E2684"/>
      <c r="H2684"/>
    </row>
    <row r="2685" spans="1:8" s="4" customFormat="1" x14ac:dyDescent="0.25">
      <c r="A2685"/>
      <c r="D2685"/>
      <c r="E2685"/>
      <c r="H2685"/>
    </row>
    <row r="2686" spans="1:8" s="4" customFormat="1" x14ac:dyDescent="0.25">
      <c r="A2686"/>
      <c r="D2686"/>
      <c r="E2686"/>
      <c r="H2686"/>
    </row>
    <row r="2687" spans="1:8" s="4" customFormat="1" x14ac:dyDescent="0.25">
      <c r="A2687"/>
      <c r="D2687"/>
      <c r="E2687"/>
      <c r="H2687"/>
    </row>
    <row r="2688" spans="1:8" s="4" customFormat="1" x14ac:dyDescent="0.25">
      <c r="A2688"/>
      <c r="D2688"/>
      <c r="E2688"/>
      <c r="H2688"/>
    </row>
    <row r="2689" spans="1:8" s="4" customFormat="1" x14ac:dyDescent="0.25">
      <c r="A2689"/>
      <c r="D2689"/>
      <c r="E2689"/>
      <c r="H2689"/>
    </row>
    <row r="2690" spans="1:8" s="4" customFormat="1" x14ac:dyDescent="0.25">
      <c r="A2690"/>
      <c r="D2690"/>
      <c r="E2690"/>
      <c r="H2690"/>
    </row>
    <row r="2691" spans="1:8" s="4" customFormat="1" x14ac:dyDescent="0.25">
      <c r="A2691"/>
      <c r="D2691"/>
      <c r="E2691"/>
      <c r="H2691"/>
    </row>
    <row r="2692" spans="1:8" s="4" customFormat="1" x14ac:dyDescent="0.25">
      <c r="A2692"/>
      <c r="D2692"/>
      <c r="E2692"/>
      <c r="H2692"/>
    </row>
    <row r="2693" spans="1:8" s="4" customFormat="1" x14ac:dyDescent="0.25">
      <c r="A2693"/>
      <c r="D2693"/>
      <c r="E2693"/>
      <c r="H2693"/>
    </row>
    <row r="2694" spans="1:8" s="4" customFormat="1" x14ac:dyDescent="0.25">
      <c r="A2694"/>
      <c r="D2694"/>
      <c r="E2694"/>
      <c r="H2694"/>
    </row>
    <row r="2695" spans="1:8" s="4" customFormat="1" x14ac:dyDescent="0.25">
      <c r="A2695"/>
      <c r="D2695"/>
      <c r="E2695"/>
      <c r="H2695"/>
    </row>
    <row r="2696" spans="1:8" s="4" customFormat="1" x14ac:dyDescent="0.25">
      <c r="A2696"/>
      <c r="D2696"/>
      <c r="E2696"/>
      <c r="H2696"/>
    </row>
    <row r="2697" spans="1:8" s="4" customFormat="1" x14ac:dyDescent="0.25">
      <c r="A2697"/>
      <c r="D2697"/>
      <c r="E2697"/>
      <c r="H2697"/>
    </row>
    <row r="2698" spans="1:8" s="4" customFormat="1" x14ac:dyDescent="0.25">
      <c r="A2698"/>
      <c r="D2698"/>
      <c r="E2698"/>
      <c r="H2698"/>
    </row>
    <row r="2699" spans="1:8" s="4" customFormat="1" x14ac:dyDescent="0.25">
      <c r="A2699"/>
      <c r="D2699"/>
      <c r="E2699"/>
      <c r="H2699"/>
    </row>
    <row r="2700" spans="1:8" s="4" customFormat="1" x14ac:dyDescent="0.25">
      <c r="A2700"/>
      <c r="D2700"/>
      <c r="E2700"/>
      <c r="H2700"/>
    </row>
    <row r="2701" spans="1:8" s="4" customFormat="1" x14ac:dyDescent="0.25">
      <c r="A2701"/>
      <c r="D2701"/>
      <c r="E2701"/>
      <c r="H2701"/>
    </row>
    <row r="2702" spans="1:8" s="4" customFormat="1" x14ac:dyDescent="0.25">
      <c r="A2702"/>
      <c r="D2702"/>
      <c r="E2702"/>
      <c r="H2702"/>
    </row>
    <row r="2703" spans="1:8" s="4" customFormat="1" x14ac:dyDescent="0.25">
      <c r="A2703"/>
      <c r="D2703"/>
      <c r="E2703"/>
      <c r="H2703"/>
    </row>
    <row r="2704" spans="1:8" s="4" customFormat="1" x14ac:dyDescent="0.25">
      <c r="A2704"/>
      <c r="D2704"/>
      <c r="E2704"/>
      <c r="H2704"/>
    </row>
    <row r="2705" spans="1:8" s="4" customFormat="1" x14ac:dyDescent="0.25">
      <c r="A2705"/>
      <c r="D2705"/>
      <c r="E2705"/>
      <c r="H2705"/>
    </row>
    <row r="2706" spans="1:8" s="4" customFormat="1" x14ac:dyDescent="0.25">
      <c r="A2706"/>
      <c r="D2706"/>
      <c r="E2706"/>
      <c r="H2706"/>
    </row>
    <row r="2707" spans="1:8" s="4" customFormat="1" x14ac:dyDescent="0.25">
      <c r="A2707"/>
      <c r="D2707"/>
      <c r="E2707"/>
      <c r="H2707"/>
    </row>
    <row r="2708" spans="1:8" s="4" customFormat="1" x14ac:dyDescent="0.25">
      <c r="A2708"/>
      <c r="D2708"/>
      <c r="E2708"/>
      <c r="H2708"/>
    </row>
    <row r="2709" spans="1:8" s="4" customFormat="1" x14ac:dyDescent="0.25">
      <c r="A2709"/>
      <c r="D2709"/>
      <c r="E2709"/>
      <c r="H2709"/>
    </row>
    <row r="2710" spans="1:8" s="4" customFormat="1" x14ac:dyDescent="0.25">
      <c r="A2710"/>
      <c r="D2710"/>
      <c r="E2710"/>
      <c r="H2710"/>
    </row>
    <row r="2711" spans="1:8" s="4" customFormat="1" x14ac:dyDescent="0.25">
      <c r="A2711"/>
      <c r="D2711"/>
      <c r="E2711"/>
      <c r="H2711"/>
    </row>
    <row r="2712" spans="1:8" s="4" customFormat="1" x14ac:dyDescent="0.25">
      <c r="A2712"/>
      <c r="D2712"/>
      <c r="E2712"/>
      <c r="H2712"/>
    </row>
    <row r="2713" spans="1:8" s="4" customFormat="1" x14ac:dyDescent="0.25">
      <c r="A2713"/>
      <c r="D2713"/>
      <c r="E2713"/>
      <c r="H2713"/>
    </row>
    <row r="2714" spans="1:8" s="4" customFormat="1" x14ac:dyDescent="0.25">
      <c r="A2714"/>
      <c r="D2714"/>
      <c r="E2714"/>
      <c r="H2714"/>
    </row>
    <row r="2715" spans="1:8" s="4" customFormat="1" x14ac:dyDescent="0.25">
      <c r="A2715"/>
      <c r="D2715"/>
      <c r="E2715"/>
      <c r="H2715"/>
    </row>
    <row r="2716" spans="1:8" s="4" customFormat="1" x14ac:dyDescent="0.25">
      <c r="A2716"/>
      <c r="D2716"/>
      <c r="E2716"/>
      <c r="H2716"/>
    </row>
    <row r="2717" spans="1:8" s="4" customFormat="1" x14ac:dyDescent="0.25">
      <c r="A2717"/>
      <c r="D2717"/>
      <c r="E2717"/>
      <c r="H2717"/>
    </row>
    <row r="2718" spans="1:8" s="4" customFormat="1" x14ac:dyDescent="0.25">
      <c r="A2718"/>
      <c r="D2718"/>
      <c r="E2718"/>
      <c r="H2718"/>
    </row>
    <row r="2719" spans="1:8" s="4" customFormat="1" x14ac:dyDescent="0.25">
      <c r="A2719"/>
      <c r="D2719"/>
      <c r="E2719"/>
      <c r="H2719"/>
    </row>
    <row r="2720" spans="1:8" s="4" customFormat="1" x14ac:dyDescent="0.25">
      <c r="A2720"/>
      <c r="D2720"/>
      <c r="E2720"/>
      <c r="H2720"/>
    </row>
    <row r="2721" spans="1:8" s="4" customFormat="1" x14ac:dyDescent="0.25">
      <c r="A2721"/>
      <c r="D2721"/>
      <c r="E2721"/>
      <c r="H2721"/>
    </row>
    <row r="2722" spans="1:8" s="4" customFormat="1" x14ac:dyDescent="0.25">
      <c r="A2722"/>
      <c r="D2722"/>
      <c r="E2722"/>
      <c r="H2722"/>
    </row>
    <row r="2723" spans="1:8" s="4" customFormat="1" x14ac:dyDescent="0.25">
      <c r="A2723"/>
      <c r="D2723"/>
      <c r="E2723"/>
      <c r="H2723"/>
    </row>
    <row r="2724" spans="1:8" s="4" customFormat="1" x14ac:dyDescent="0.25">
      <c r="A2724"/>
      <c r="D2724"/>
      <c r="E2724"/>
      <c r="H2724"/>
    </row>
    <row r="2725" spans="1:8" s="4" customFormat="1" x14ac:dyDescent="0.25">
      <c r="A2725"/>
      <c r="D2725"/>
      <c r="E2725"/>
      <c r="H2725"/>
    </row>
    <row r="2726" spans="1:8" s="4" customFormat="1" x14ac:dyDescent="0.25">
      <c r="A2726"/>
      <c r="D2726"/>
      <c r="E2726"/>
      <c r="H2726"/>
    </row>
    <row r="2727" spans="1:8" s="4" customFormat="1" x14ac:dyDescent="0.25">
      <c r="A2727"/>
      <c r="D2727"/>
      <c r="E2727"/>
      <c r="H2727"/>
    </row>
    <row r="2728" spans="1:8" s="4" customFormat="1" x14ac:dyDescent="0.25">
      <c r="A2728"/>
      <c r="D2728"/>
      <c r="E2728"/>
      <c r="H2728"/>
    </row>
    <row r="2729" spans="1:8" s="4" customFormat="1" x14ac:dyDescent="0.25">
      <c r="A2729"/>
      <c r="D2729"/>
      <c r="E2729"/>
      <c r="H2729"/>
    </row>
    <row r="2730" spans="1:8" s="4" customFormat="1" x14ac:dyDescent="0.25">
      <c r="A2730"/>
      <c r="D2730"/>
      <c r="E2730"/>
      <c r="H2730"/>
    </row>
    <row r="2731" spans="1:8" s="4" customFormat="1" x14ac:dyDescent="0.25">
      <c r="A2731"/>
      <c r="D2731"/>
      <c r="E2731"/>
      <c r="H2731"/>
    </row>
    <row r="2732" spans="1:8" s="4" customFormat="1" x14ac:dyDescent="0.25">
      <c r="A2732"/>
      <c r="D2732"/>
      <c r="E2732"/>
      <c r="H2732"/>
    </row>
    <row r="2733" spans="1:8" s="4" customFormat="1" x14ac:dyDescent="0.25">
      <c r="A2733"/>
      <c r="D2733"/>
      <c r="E2733"/>
      <c r="H2733"/>
    </row>
    <row r="2734" spans="1:8" s="4" customFormat="1" x14ac:dyDescent="0.25">
      <c r="A2734"/>
      <c r="D2734"/>
      <c r="E2734"/>
      <c r="H2734"/>
    </row>
    <row r="2735" spans="1:8" s="4" customFormat="1" x14ac:dyDescent="0.25">
      <c r="A2735"/>
      <c r="D2735"/>
      <c r="E2735"/>
      <c r="H2735"/>
    </row>
    <row r="2736" spans="1:8" s="4" customFormat="1" x14ac:dyDescent="0.25">
      <c r="A2736"/>
      <c r="D2736"/>
      <c r="E2736"/>
      <c r="H2736"/>
    </row>
    <row r="2737" spans="1:8" s="4" customFormat="1" x14ac:dyDescent="0.25">
      <c r="A2737"/>
      <c r="D2737"/>
      <c r="E2737"/>
      <c r="H2737"/>
    </row>
    <row r="2738" spans="1:8" s="4" customFormat="1" x14ac:dyDescent="0.25">
      <c r="A2738"/>
      <c r="D2738"/>
      <c r="E2738"/>
      <c r="H2738"/>
    </row>
    <row r="2739" spans="1:8" s="4" customFormat="1" x14ac:dyDescent="0.25">
      <c r="A2739"/>
      <c r="D2739"/>
      <c r="E2739"/>
      <c r="H2739"/>
    </row>
    <row r="2740" spans="1:8" s="4" customFormat="1" x14ac:dyDescent="0.25">
      <c r="A2740"/>
      <c r="D2740"/>
      <c r="E2740"/>
      <c r="H2740"/>
    </row>
    <row r="2741" spans="1:8" s="4" customFormat="1" x14ac:dyDescent="0.25">
      <c r="A2741"/>
      <c r="D2741"/>
      <c r="E2741"/>
      <c r="H2741"/>
    </row>
    <row r="2742" spans="1:8" s="4" customFormat="1" x14ac:dyDescent="0.25">
      <c r="A2742"/>
      <c r="D2742"/>
      <c r="E2742"/>
      <c r="H2742"/>
    </row>
    <row r="2743" spans="1:8" s="4" customFormat="1" x14ac:dyDescent="0.25">
      <c r="A2743"/>
      <c r="D2743"/>
      <c r="E2743"/>
      <c r="H2743"/>
    </row>
    <row r="2744" spans="1:8" s="4" customFormat="1" x14ac:dyDescent="0.25">
      <c r="A2744"/>
      <c r="D2744"/>
      <c r="E2744"/>
      <c r="H2744"/>
    </row>
    <row r="2745" spans="1:8" s="4" customFormat="1" x14ac:dyDescent="0.25">
      <c r="A2745"/>
      <c r="D2745"/>
      <c r="E2745"/>
      <c r="H2745"/>
    </row>
    <row r="2746" spans="1:8" s="4" customFormat="1" x14ac:dyDescent="0.25">
      <c r="A2746"/>
      <c r="D2746"/>
      <c r="E2746"/>
      <c r="H2746"/>
    </row>
    <row r="2747" spans="1:8" s="4" customFormat="1" x14ac:dyDescent="0.25">
      <c r="A2747"/>
      <c r="D2747"/>
      <c r="E2747"/>
      <c r="H2747"/>
    </row>
    <row r="2748" spans="1:8" s="4" customFormat="1" x14ac:dyDescent="0.25">
      <c r="A2748"/>
      <c r="D2748"/>
      <c r="E2748"/>
      <c r="H2748"/>
    </row>
    <row r="2749" spans="1:8" s="4" customFormat="1" x14ac:dyDescent="0.25">
      <c r="A2749"/>
      <c r="D2749"/>
      <c r="E2749"/>
      <c r="H2749"/>
    </row>
    <row r="2750" spans="1:8" s="4" customFormat="1" x14ac:dyDescent="0.25">
      <c r="A2750"/>
      <c r="D2750"/>
      <c r="E2750"/>
      <c r="H2750"/>
    </row>
    <row r="2751" spans="1:8" s="4" customFormat="1" x14ac:dyDescent="0.25">
      <c r="A2751"/>
      <c r="D2751"/>
      <c r="E2751"/>
      <c r="H2751"/>
    </row>
    <row r="2752" spans="1:8" s="4" customFormat="1" x14ac:dyDescent="0.25">
      <c r="A2752"/>
      <c r="D2752"/>
      <c r="E2752"/>
      <c r="H2752"/>
    </row>
    <row r="2753" spans="1:8" s="4" customFormat="1" x14ac:dyDescent="0.25">
      <c r="A2753"/>
      <c r="D2753"/>
      <c r="E2753"/>
      <c r="H2753"/>
    </row>
    <row r="2754" spans="1:8" s="4" customFormat="1" x14ac:dyDescent="0.25">
      <c r="A2754"/>
      <c r="D2754"/>
      <c r="E2754"/>
      <c r="H2754"/>
    </row>
    <row r="2755" spans="1:8" s="4" customFormat="1" x14ac:dyDescent="0.25">
      <c r="A2755"/>
      <c r="D2755"/>
      <c r="E2755"/>
      <c r="H2755"/>
    </row>
    <row r="2756" spans="1:8" s="4" customFormat="1" x14ac:dyDescent="0.25">
      <c r="A2756"/>
      <c r="D2756"/>
      <c r="E2756"/>
      <c r="H2756"/>
    </row>
    <row r="2757" spans="1:8" s="4" customFormat="1" x14ac:dyDescent="0.25">
      <c r="A2757"/>
      <c r="D2757"/>
      <c r="E2757"/>
      <c r="H2757"/>
    </row>
    <row r="2758" spans="1:8" s="4" customFormat="1" x14ac:dyDescent="0.25">
      <c r="A2758"/>
      <c r="D2758"/>
      <c r="E2758"/>
      <c r="H2758"/>
    </row>
    <row r="2759" spans="1:8" s="4" customFormat="1" x14ac:dyDescent="0.25">
      <c r="A2759"/>
      <c r="D2759"/>
      <c r="E2759"/>
      <c r="H2759"/>
    </row>
    <row r="2760" spans="1:8" s="4" customFormat="1" x14ac:dyDescent="0.25">
      <c r="A2760"/>
      <c r="D2760"/>
      <c r="E2760"/>
      <c r="H2760"/>
    </row>
    <row r="2761" spans="1:8" s="4" customFormat="1" x14ac:dyDescent="0.25">
      <c r="A2761"/>
      <c r="D2761"/>
      <c r="E2761"/>
      <c r="H2761"/>
    </row>
    <row r="2762" spans="1:8" s="4" customFormat="1" x14ac:dyDescent="0.25">
      <c r="A2762"/>
      <c r="D2762"/>
      <c r="E2762"/>
      <c r="H2762"/>
    </row>
    <row r="2763" spans="1:8" s="4" customFormat="1" x14ac:dyDescent="0.25">
      <c r="A2763"/>
      <c r="D2763"/>
      <c r="E2763"/>
      <c r="H2763"/>
    </row>
    <row r="2764" spans="1:8" s="4" customFormat="1" x14ac:dyDescent="0.25">
      <c r="A2764"/>
      <c r="D2764"/>
      <c r="E2764"/>
      <c r="H2764"/>
    </row>
    <row r="2765" spans="1:8" s="4" customFormat="1" x14ac:dyDescent="0.25">
      <c r="A2765"/>
      <c r="D2765"/>
      <c r="E2765"/>
      <c r="H2765"/>
    </row>
    <row r="2766" spans="1:8" s="4" customFormat="1" x14ac:dyDescent="0.25">
      <c r="A2766"/>
      <c r="D2766"/>
      <c r="E2766"/>
      <c r="H2766"/>
    </row>
    <row r="2767" spans="1:8" s="4" customFormat="1" x14ac:dyDescent="0.25">
      <c r="A2767"/>
      <c r="D2767"/>
      <c r="E2767"/>
      <c r="H2767"/>
    </row>
    <row r="2768" spans="1:8" s="4" customFormat="1" x14ac:dyDescent="0.25">
      <c r="A2768"/>
      <c r="D2768"/>
      <c r="E2768"/>
      <c r="H2768"/>
    </row>
    <row r="2769" spans="1:8" s="4" customFormat="1" x14ac:dyDescent="0.25">
      <c r="A2769"/>
      <c r="D2769"/>
      <c r="E2769"/>
      <c r="H2769"/>
    </row>
    <row r="2770" spans="1:8" s="4" customFormat="1" x14ac:dyDescent="0.25">
      <c r="A2770"/>
      <c r="D2770"/>
      <c r="E2770"/>
      <c r="H2770"/>
    </row>
    <row r="2771" spans="1:8" s="4" customFormat="1" x14ac:dyDescent="0.25">
      <c r="A2771"/>
      <c r="D2771"/>
      <c r="E2771"/>
      <c r="H2771"/>
    </row>
    <row r="2772" spans="1:8" s="4" customFormat="1" x14ac:dyDescent="0.25">
      <c r="A2772"/>
      <c r="D2772"/>
      <c r="E2772"/>
      <c r="H2772"/>
    </row>
    <row r="2773" spans="1:8" s="4" customFormat="1" x14ac:dyDescent="0.25">
      <c r="A2773"/>
      <c r="D2773"/>
      <c r="E2773"/>
      <c r="H2773"/>
    </row>
    <row r="2774" spans="1:8" s="4" customFormat="1" x14ac:dyDescent="0.25">
      <c r="A2774"/>
      <c r="D2774"/>
      <c r="E2774"/>
      <c r="H2774"/>
    </row>
    <row r="2775" spans="1:8" s="4" customFormat="1" x14ac:dyDescent="0.25">
      <c r="A2775"/>
      <c r="D2775"/>
      <c r="E2775"/>
      <c r="H2775"/>
    </row>
    <row r="2776" spans="1:8" s="4" customFormat="1" x14ac:dyDescent="0.25">
      <c r="A2776"/>
      <c r="D2776"/>
      <c r="E2776"/>
      <c r="H2776"/>
    </row>
    <row r="2777" spans="1:8" s="4" customFormat="1" x14ac:dyDescent="0.25">
      <c r="A2777"/>
      <c r="D2777"/>
      <c r="E2777"/>
      <c r="H2777"/>
    </row>
    <row r="2778" spans="1:8" s="4" customFormat="1" x14ac:dyDescent="0.25">
      <c r="A2778"/>
      <c r="D2778"/>
      <c r="E2778"/>
      <c r="H2778"/>
    </row>
    <row r="2779" spans="1:8" s="4" customFormat="1" x14ac:dyDescent="0.25">
      <c r="A2779"/>
      <c r="D2779"/>
      <c r="E2779"/>
      <c r="H2779"/>
    </row>
    <row r="2780" spans="1:8" s="4" customFormat="1" x14ac:dyDescent="0.25">
      <c r="A2780"/>
      <c r="D2780"/>
      <c r="E2780"/>
      <c r="H2780"/>
    </row>
    <row r="2781" spans="1:8" s="4" customFormat="1" x14ac:dyDescent="0.25">
      <c r="A2781"/>
      <c r="D2781"/>
      <c r="E2781"/>
      <c r="H2781"/>
    </row>
    <row r="2782" spans="1:8" s="4" customFormat="1" x14ac:dyDescent="0.25">
      <c r="A2782"/>
      <c r="D2782"/>
      <c r="E2782"/>
      <c r="H2782"/>
    </row>
    <row r="2783" spans="1:8" s="4" customFormat="1" x14ac:dyDescent="0.25">
      <c r="A2783"/>
      <c r="D2783"/>
      <c r="E2783"/>
      <c r="H2783"/>
    </row>
    <row r="2784" spans="1:8" s="4" customFormat="1" x14ac:dyDescent="0.25">
      <c r="A2784"/>
      <c r="D2784"/>
      <c r="E2784"/>
      <c r="H2784"/>
    </row>
    <row r="2785" spans="1:8" s="4" customFormat="1" x14ac:dyDescent="0.25">
      <c r="A2785"/>
      <c r="D2785"/>
      <c r="E2785"/>
      <c r="H2785"/>
    </row>
    <row r="2786" spans="1:8" s="4" customFormat="1" x14ac:dyDescent="0.25">
      <c r="A2786"/>
      <c r="D2786"/>
      <c r="E2786"/>
      <c r="H2786"/>
    </row>
    <row r="2787" spans="1:8" s="4" customFormat="1" x14ac:dyDescent="0.25">
      <c r="A2787"/>
      <c r="D2787"/>
      <c r="E2787"/>
      <c r="H2787"/>
    </row>
    <row r="2788" spans="1:8" s="4" customFormat="1" x14ac:dyDescent="0.25">
      <c r="A2788"/>
      <c r="D2788"/>
      <c r="E2788"/>
      <c r="H2788"/>
    </row>
    <row r="2789" spans="1:8" s="4" customFormat="1" x14ac:dyDescent="0.25">
      <c r="A2789"/>
      <c r="D2789"/>
      <c r="E2789"/>
      <c r="H2789"/>
    </row>
    <row r="2790" spans="1:8" s="4" customFormat="1" x14ac:dyDescent="0.25">
      <c r="A2790"/>
      <c r="D2790"/>
      <c r="E2790"/>
      <c r="H2790"/>
    </row>
    <row r="2791" spans="1:8" s="4" customFormat="1" x14ac:dyDescent="0.25">
      <c r="A2791"/>
      <c r="D2791"/>
      <c r="E2791"/>
      <c r="H2791"/>
    </row>
    <row r="2792" spans="1:8" s="4" customFormat="1" x14ac:dyDescent="0.25">
      <c r="A2792"/>
      <c r="D2792"/>
      <c r="E2792"/>
      <c r="H2792"/>
    </row>
    <row r="2793" spans="1:8" s="4" customFormat="1" x14ac:dyDescent="0.25">
      <c r="A2793"/>
      <c r="D2793"/>
      <c r="E2793"/>
      <c r="H2793"/>
    </row>
    <row r="2794" spans="1:8" s="4" customFormat="1" x14ac:dyDescent="0.25">
      <c r="A2794"/>
      <c r="D2794"/>
      <c r="E2794"/>
      <c r="H2794"/>
    </row>
    <row r="2795" spans="1:8" s="4" customFormat="1" x14ac:dyDescent="0.25">
      <c r="A2795"/>
      <c r="D2795"/>
      <c r="E2795"/>
      <c r="H2795"/>
    </row>
    <row r="2796" spans="1:8" s="4" customFormat="1" x14ac:dyDescent="0.25">
      <c r="A2796"/>
      <c r="D2796"/>
      <c r="E2796"/>
      <c r="H2796"/>
    </row>
    <row r="2797" spans="1:8" s="4" customFormat="1" x14ac:dyDescent="0.25">
      <c r="A2797"/>
      <c r="D2797"/>
      <c r="E2797"/>
      <c r="H2797"/>
    </row>
    <row r="2798" spans="1:8" s="4" customFormat="1" x14ac:dyDescent="0.25">
      <c r="A2798"/>
      <c r="D2798"/>
      <c r="E2798"/>
      <c r="H2798"/>
    </row>
    <row r="2799" spans="1:8" s="4" customFormat="1" x14ac:dyDescent="0.25">
      <c r="A2799"/>
      <c r="D2799"/>
      <c r="E2799"/>
      <c r="H2799"/>
    </row>
    <row r="2800" spans="1:8" s="4" customFormat="1" x14ac:dyDescent="0.25">
      <c r="A2800"/>
      <c r="D2800"/>
      <c r="E2800"/>
      <c r="H2800"/>
    </row>
    <row r="2801" spans="1:8" s="4" customFormat="1" x14ac:dyDescent="0.25">
      <c r="A2801"/>
      <c r="D2801"/>
      <c r="E2801"/>
      <c r="H2801"/>
    </row>
    <row r="2802" spans="1:8" s="4" customFormat="1" x14ac:dyDescent="0.25">
      <c r="A2802"/>
      <c r="D2802"/>
      <c r="E2802"/>
      <c r="H2802"/>
    </row>
    <row r="2803" spans="1:8" s="4" customFormat="1" x14ac:dyDescent="0.25">
      <c r="A2803"/>
      <c r="D2803"/>
      <c r="E2803"/>
      <c r="H2803"/>
    </row>
    <row r="2804" spans="1:8" s="4" customFormat="1" x14ac:dyDescent="0.25">
      <c r="A2804"/>
      <c r="D2804"/>
      <c r="E2804"/>
      <c r="H2804"/>
    </row>
    <row r="2805" spans="1:8" s="4" customFormat="1" x14ac:dyDescent="0.25">
      <c r="A2805"/>
      <c r="D2805"/>
      <c r="E2805"/>
      <c r="H2805"/>
    </row>
    <row r="2806" spans="1:8" s="4" customFormat="1" x14ac:dyDescent="0.25">
      <c r="A2806"/>
      <c r="D2806"/>
      <c r="E2806"/>
      <c r="H2806"/>
    </row>
    <row r="2807" spans="1:8" s="4" customFormat="1" x14ac:dyDescent="0.25">
      <c r="A2807"/>
      <c r="D2807"/>
      <c r="E2807"/>
      <c r="H2807"/>
    </row>
    <row r="2808" spans="1:8" s="4" customFormat="1" x14ac:dyDescent="0.25">
      <c r="A2808"/>
      <c r="D2808"/>
      <c r="E2808"/>
      <c r="H2808"/>
    </row>
    <row r="2809" spans="1:8" s="4" customFormat="1" x14ac:dyDescent="0.25">
      <c r="A2809"/>
      <c r="D2809"/>
      <c r="E2809"/>
      <c r="H2809"/>
    </row>
    <row r="2810" spans="1:8" s="4" customFormat="1" x14ac:dyDescent="0.25">
      <c r="A2810"/>
      <c r="D2810"/>
      <c r="E2810"/>
      <c r="H2810"/>
    </row>
    <row r="2811" spans="1:8" s="4" customFormat="1" x14ac:dyDescent="0.25">
      <c r="A2811"/>
      <c r="D2811"/>
      <c r="E2811"/>
      <c r="H2811"/>
    </row>
    <row r="2812" spans="1:8" s="4" customFormat="1" x14ac:dyDescent="0.25">
      <c r="A2812"/>
      <c r="D2812"/>
      <c r="E2812"/>
      <c r="H2812"/>
    </row>
    <row r="2813" spans="1:8" s="4" customFormat="1" x14ac:dyDescent="0.25">
      <c r="A2813"/>
      <c r="D2813"/>
      <c r="E2813"/>
      <c r="H2813"/>
    </row>
    <row r="2814" spans="1:8" s="4" customFormat="1" x14ac:dyDescent="0.25">
      <c r="A2814"/>
      <c r="D2814"/>
      <c r="E2814"/>
      <c r="H2814"/>
    </row>
    <row r="2815" spans="1:8" s="4" customFormat="1" x14ac:dyDescent="0.25">
      <c r="A2815"/>
      <c r="D2815"/>
      <c r="E2815"/>
      <c r="H2815"/>
    </row>
    <row r="2816" spans="1:8" s="4" customFormat="1" x14ac:dyDescent="0.25">
      <c r="A2816"/>
      <c r="D2816"/>
      <c r="E2816"/>
      <c r="H2816"/>
    </row>
    <row r="2817" spans="1:8" s="4" customFormat="1" x14ac:dyDescent="0.25">
      <c r="A2817"/>
      <c r="D2817"/>
      <c r="E2817"/>
      <c r="H2817"/>
    </row>
    <row r="2818" spans="1:8" s="4" customFormat="1" x14ac:dyDescent="0.25">
      <c r="A2818"/>
      <c r="D2818"/>
      <c r="E2818"/>
      <c r="H2818"/>
    </row>
    <row r="2819" spans="1:8" s="4" customFormat="1" x14ac:dyDescent="0.25">
      <c r="A2819"/>
      <c r="D2819"/>
      <c r="E2819"/>
      <c r="H2819"/>
    </row>
    <row r="2820" spans="1:8" s="4" customFormat="1" x14ac:dyDescent="0.25">
      <c r="A2820"/>
      <c r="D2820"/>
      <c r="E2820"/>
      <c r="H2820"/>
    </row>
    <row r="2821" spans="1:8" s="4" customFormat="1" x14ac:dyDescent="0.25">
      <c r="A2821"/>
      <c r="D2821"/>
      <c r="E2821"/>
      <c r="H2821"/>
    </row>
    <row r="2822" spans="1:8" s="4" customFormat="1" x14ac:dyDescent="0.25">
      <c r="A2822"/>
      <c r="D2822"/>
      <c r="E2822"/>
      <c r="H2822"/>
    </row>
    <row r="2823" spans="1:8" s="4" customFormat="1" x14ac:dyDescent="0.25">
      <c r="A2823"/>
      <c r="D2823"/>
      <c r="E2823"/>
      <c r="H2823"/>
    </row>
    <row r="2824" spans="1:8" s="4" customFormat="1" x14ac:dyDescent="0.25">
      <c r="A2824"/>
      <c r="D2824"/>
      <c r="E2824"/>
      <c r="H2824"/>
    </row>
    <row r="2825" spans="1:8" s="4" customFormat="1" x14ac:dyDescent="0.25">
      <c r="A2825"/>
      <c r="D2825"/>
      <c r="E2825"/>
      <c r="H2825"/>
    </row>
    <row r="2826" spans="1:8" s="4" customFormat="1" x14ac:dyDescent="0.25">
      <c r="A2826"/>
      <c r="D2826"/>
      <c r="E2826"/>
      <c r="H2826"/>
    </row>
    <row r="2827" spans="1:8" s="4" customFormat="1" x14ac:dyDescent="0.25">
      <c r="A2827"/>
      <c r="D2827"/>
      <c r="E2827"/>
      <c r="H2827"/>
    </row>
    <row r="2828" spans="1:8" s="4" customFormat="1" x14ac:dyDescent="0.25">
      <c r="A2828"/>
      <c r="D2828"/>
      <c r="E2828"/>
      <c r="H2828"/>
    </row>
    <row r="2829" spans="1:8" s="4" customFormat="1" x14ac:dyDescent="0.25">
      <c r="A2829"/>
      <c r="D2829"/>
      <c r="E2829"/>
      <c r="H2829"/>
    </row>
    <row r="2830" spans="1:8" s="4" customFormat="1" x14ac:dyDescent="0.25">
      <c r="A2830"/>
      <c r="D2830"/>
      <c r="E2830"/>
      <c r="H2830"/>
    </row>
    <row r="2831" spans="1:8" s="4" customFormat="1" x14ac:dyDescent="0.25">
      <c r="A2831"/>
      <c r="D2831"/>
      <c r="E2831"/>
      <c r="H2831"/>
    </row>
    <row r="2832" spans="1:8" s="4" customFormat="1" x14ac:dyDescent="0.25">
      <c r="A2832"/>
      <c r="D2832"/>
      <c r="E2832"/>
      <c r="H2832"/>
    </row>
    <row r="2833" spans="1:8" s="4" customFormat="1" x14ac:dyDescent="0.25">
      <c r="A2833"/>
      <c r="D2833"/>
      <c r="E2833"/>
      <c r="H2833"/>
    </row>
    <row r="2834" spans="1:8" s="4" customFormat="1" x14ac:dyDescent="0.25">
      <c r="A2834"/>
      <c r="D2834"/>
      <c r="E2834"/>
      <c r="H2834"/>
    </row>
    <row r="2835" spans="1:8" s="4" customFormat="1" x14ac:dyDescent="0.25">
      <c r="A2835"/>
      <c r="D2835"/>
      <c r="E2835"/>
      <c r="H2835"/>
    </row>
    <row r="2836" spans="1:8" s="4" customFormat="1" x14ac:dyDescent="0.25">
      <c r="A2836"/>
      <c r="D2836"/>
      <c r="E2836"/>
      <c r="H2836"/>
    </row>
    <row r="2837" spans="1:8" s="4" customFormat="1" x14ac:dyDescent="0.25">
      <c r="A2837"/>
      <c r="D2837"/>
      <c r="E2837"/>
      <c r="H2837"/>
    </row>
    <row r="2838" spans="1:8" s="4" customFormat="1" x14ac:dyDescent="0.25">
      <c r="A2838"/>
      <c r="D2838"/>
      <c r="E2838"/>
      <c r="H2838"/>
    </row>
    <row r="2839" spans="1:8" s="4" customFormat="1" x14ac:dyDescent="0.25">
      <c r="A2839"/>
      <c r="D2839"/>
      <c r="E2839"/>
      <c r="H2839"/>
    </row>
    <row r="2840" spans="1:8" s="4" customFormat="1" x14ac:dyDescent="0.25">
      <c r="A2840"/>
      <c r="D2840"/>
      <c r="E2840"/>
      <c r="H2840"/>
    </row>
    <row r="2841" spans="1:8" s="4" customFormat="1" x14ac:dyDescent="0.25">
      <c r="A2841"/>
      <c r="D2841"/>
      <c r="E2841"/>
      <c r="H2841"/>
    </row>
    <row r="2842" spans="1:8" s="4" customFormat="1" x14ac:dyDescent="0.25">
      <c r="A2842"/>
      <c r="D2842"/>
      <c r="E2842"/>
      <c r="H2842"/>
    </row>
    <row r="2843" spans="1:8" s="4" customFormat="1" x14ac:dyDescent="0.25">
      <c r="A2843"/>
      <c r="D2843"/>
      <c r="E2843"/>
      <c r="H2843"/>
    </row>
    <row r="2844" spans="1:8" s="4" customFormat="1" x14ac:dyDescent="0.25">
      <c r="A2844"/>
      <c r="D2844"/>
      <c r="E2844"/>
      <c r="H2844"/>
    </row>
    <row r="2845" spans="1:8" s="4" customFormat="1" x14ac:dyDescent="0.25">
      <c r="A2845"/>
      <c r="D2845"/>
      <c r="E2845"/>
      <c r="H2845"/>
    </row>
    <row r="2846" spans="1:8" s="4" customFormat="1" x14ac:dyDescent="0.25">
      <c r="A2846"/>
      <c r="D2846"/>
      <c r="E2846"/>
      <c r="H2846"/>
    </row>
    <row r="2847" spans="1:8" s="4" customFormat="1" x14ac:dyDescent="0.25">
      <c r="A2847"/>
      <c r="D2847"/>
      <c r="E2847"/>
      <c r="H2847"/>
    </row>
    <row r="2848" spans="1:8" s="4" customFormat="1" x14ac:dyDescent="0.25">
      <c r="A2848"/>
      <c r="D2848"/>
      <c r="E2848"/>
      <c r="H2848"/>
    </row>
    <row r="2849" spans="1:8" s="4" customFormat="1" x14ac:dyDescent="0.25">
      <c r="A2849"/>
      <c r="D2849"/>
      <c r="E2849"/>
      <c r="H2849"/>
    </row>
    <row r="2850" spans="1:8" s="4" customFormat="1" x14ac:dyDescent="0.25">
      <c r="A2850"/>
      <c r="D2850"/>
      <c r="E2850"/>
      <c r="H2850"/>
    </row>
    <row r="2851" spans="1:8" s="4" customFormat="1" x14ac:dyDescent="0.25">
      <c r="A2851"/>
      <c r="D2851"/>
      <c r="E2851"/>
      <c r="H2851"/>
    </row>
    <row r="2852" spans="1:8" s="4" customFormat="1" x14ac:dyDescent="0.25">
      <c r="A2852"/>
      <c r="D2852"/>
      <c r="E2852"/>
      <c r="H2852"/>
    </row>
    <row r="2853" spans="1:8" s="4" customFormat="1" x14ac:dyDescent="0.25">
      <c r="A2853"/>
      <c r="D2853"/>
      <c r="E2853"/>
      <c r="H2853"/>
    </row>
    <row r="2854" spans="1:8" s="4" customFormat="1" x14ac:dyDescent="0.25">
      <c r="A2854"/>
      <c r="D2854"/>
      <c r="E2854"/>
      <c r="H2854"/>
    </row>
    <row r="2855" spans="1:8" s="4" customFormat="1" x14ac:dyDescent="0.25">
      <c r="A2855"/>
      <c r="D2855"/>
      <c r="E2855"/>
      <c r="H2855"/>
    </row>
    <row r="2856" spans="1:8" s="4" customFormat="1" x14ac:dyDescent="0.25">
      <c r="A2856"/>
      <c r="D2856"/>
      <c r="E2856"/>
      <c r="H2856"/>
    </row>
    <row r="2857" spans="1:8" s="4" customFormat="1" x14ac:dyDescent="0.25">
      <c r="A2857"/>
      <c r="D2857"/>
      <c r="E2857"/>
      <c r="H2857"/>
    </row>
    <row r="2858" spans="1:8" s="4" customFormat="1" x14ac:dyDescent="0.25">
      <c r="A2858"/>
      <c r="D2858"/>
      <c r="E2858"/>
      <c r="H2858"/>
    </row>
    <row r="2859" spans="1:8" s="4" customFormat="1" x14ac:dyDescent="0.25">
      <c r="A2859"/>
      <c r="D2859"/>
      <c r="E2859"/>
      <c r="H2859"/>
    </row>
    <row r="2860" spans="1:8" s="4" customFormat="1" x14ac:dyDescent="0.25">
      <c r="A2860"/>
      <c r="D2860"/>
      <c r="E2860"/>
      <c r="H2860"/>
    </row>
    <row r="2861" spans="1:8" s="4" customFormat="1" x14ac:dyDescent="0.25">
      <c r="A2861"/>
      <c r="D2861"/>
      <c r="E2861"/>
      <c r="H2861"/>
    </row>
    <row r="2862" spans="1:8" s="4" customFormat="1" x14ac:dyDescent="0.25">
      <c r="A2862"/>
      <c r="D2862"/>
      <c r="E2862"/>
      <c r="H2862"/>
    </row>
    <row r="2863" spans="1:8" s="4" customFormat="1" x14ac:dyDescent="0.25">
      <c r="A2863"/>
      <c r="D2863"/>
      <c r="E2863"/>
      <c r="H2863"/>
    </row>
    <row r="2864" spans="1:8" s="4" customFormat="1" x14ac:dyDescent="0.25">
      <c r="A2864"/>
      <c r="D2864"/>
      <c r="E2864"/>
      <c r="H2864"/>
    </row>
    <row r="2865" spans="1:8" s="4" customFormat="1" x14ac:dyDescent="0.25">
      <c r="A2865"/>
      <c r="D2865"/>
      <c r="E2865"/>
      <c r="H2865"/>
    </row>
    <row r="2866" spans="1:8" s="4" customFormat="1" x14ac:dyDescent="0.25">
      <c r="A2866"/>
      <c r="D2866"/>
      <c r="E2866"/>
      <c r="H2866"/>
    </row>
    <row r="2867" spans="1:8" s="4" customFormat="1" x14ac:dyDescent="0.25">
      <c r="A2867"/>
      <c r="D2867"/>
      <c r="E2867"/>
      <c r="H2867"/>
    </row>
    <row r="2868" spans="1:8" s="4" customFormat="1" x14ac:dyDescent="0.25">
      <c r="A2868"/>
      <c r="D2868"/>
      <c r="E2868"/>
      <c r="H2868"/>
    </row>
    <row r="2869" spans="1:8" s="4" customFormat="1" x14ac:dyDescent="0.25">
      <c r="A2869"/>
      <c r="D2869"/>
      <c r="E2869"/>
      <c r="H2869"/>
    </row>
    <row r="2870" spans="1:8" s="4" customFormat="1" x14ac:dyDescent="0.25">
      <c r="A2870"/>
      <c r="D2870"/>
      <c r="E2870"/>
      <c r="H2870"/>
    </row>
    <row r="2871" spans="1:8" s="4" customFormat="1" x14ac:dyDescent="0.25">
      <c r="A2871"/>
      <c r="D2871"/>
      <c r="E2871"/>
      <c r="H2871"/>
    </row>
    <row r="2872" spans="1:8" s="4" customFormat="1" x14ac:dyDescent="0.25">
      <c r="A2872"/>
      <c r="D2872"/>
      <c r="E2872"/>
      <c r="H2872"/>
    </row>
    <row r="2873" spans="1:8" s="4" customFormat="1" x14ac:dyDescent="0.25">
      <c r="A2873"/>
      <c r="D2873"/>
      <c r="E2873"/>
      <c r="H2873"/>
    </row>
    <row r="2874" spans="1:8" s="4" customFormat="1" x14ac:dyDescent="0.25">
      <c r="A2874"/>
      <c r="D2874"/>
      <c r="E2874"/>
      <c r="H2874"/>
    </row>
    <row r="2875" spans="1:8" s="4" customFormat="1" x14ac:dyDescent="0.25">
      <c r="A2875"/>
      <c r="D2875"/>
      <c r="E2875"/>
      <c r="H2875"/>
    </row>
    <row r="2876" spans="1:8" s="4" customFormat="1" x14ac:dyDescent="0.25">
      <c r="A2876"/>
      <c r="D2876"/>
      <c r="E2876"/>
      <c r="H2876"/>
    </row>
    <row r="2877" spans="1:8" s="4" customFormat="1" x14ac:dyDescent="0.25">
      <c r="A2877"/>
      <c r="D2877"/>
      <c r="E2877"/>
      <c r="H2877"/>
    </row>
    <row r="2878" spans="1:8" s="4" customFormat="1" x14ac:dyDescent="0.25">
      <c r="A2878"/>
      <c r="D2878"/>
      <c r="E2878"/>
      <c r="H2878"/>
    </row>
    <row r="2879" spans="1:8" s="4" customFormat="1" x14ac:dyDescent="0.25">
      <c r="A2879"/>
      <c r="D2879"/>
      <c r="E2879"/>
      <c r="H2879"/>
    </row>
    <row r="2880" spans="1:8" s="4" customFormat="1" x14ac:dyDescent="0.25">
      <c r="A2880"/>
      <c r="D2880"/>
      <c r="E2880"/>
      <c r="H2880"/>
    </row>
    <row r="2881" spans="1:8" s="4" customFormat="1" x14ac:dyDescent="0.25">
      <c r="A2881"/>
      <c r="D2881"/>
      <c r="E2881"/>
      <c r="H2881"/>
    </row>
    <row r="2882" spans="1:8" s="4" customFormat="1" x14ac:dyDescent="0.25">
      <c r="A2882"/>
      <c r="D2882"/>
      <c r="E2882"/>
      <c r="H2882"/>
    </row>
    <row r="2883" spans="1:8" s="4" customFormat="1" x14ac:dyDescent="0.25">
      <c r="A2883"/>
      <c r="D2883"/>
      <c r="E2883"/>
      <c r="H2883"/>
    </row>
    <row r="2884" spans="1:8" s="4" customFormat="1" x14ac:dyDescent="0.25">
      <c r="A2884"/>
      <c r="D2884"/>
      <c r="E2884"/>
      <c r="H2884"/>
    </row>
    <row r="2885" spans="1:8" s="4" customFormat="1" x14ac:dyDescent="0.25">
      <c r="A2885"/>
      <c r="D2885"/>
      <c r="E2885"/>
      <c r="H2885"/>
    </row>
    <row r="2886" spans="1:8" s="4" customFormat="1" x14ac:dyDescent="0.25">
      <c r="A2886"/>
      <c r="D2886"/>
      <c r="E2886"/>
      <c r="H2886"/>
    </row>
    <row r="2887" spans="1:8" s="4" customFormat="1" x14ac:dyDescent="0.25">
      <c r="A2887"/>
      <c r="D2887"/>
      <c r="E2887"/>
      <c r="H2887"/>
    </row>
    <row r="2888" spans="1:8" s="4" customFormat="1" x14ac:dyDescent="0.25">
      <c r="A2888"/>
      <c r="D2888"/>
      <c r="E2888"/>
      <c r="H2888"/>
    </row>
    <row r="2889" spans="1:8" s="4" customFormat="1" x14ac:dyDescent="0.25">
      <c r="A2889"/>
      <c r="D2889"/>
      <c r="E2889"/>
      <c r="H2889"/>
    </row>
    <row r="2890" spans="1:8" s="4" customFormat="1" x14ac:dyDescent="0.25">
      <c r="A2890"/>
      <c r="D2890"/>
      <c r="E2890"/>
      <c r="H2890"/>
    </row>
    <row r="2891" spans="1:8" s="4" customFormat="1" x14ac:dyDescent="0.25">
      <c r="A2891"/>
      <c r="D2891"/>
      <c r="E2891"/>
      <c r="H2891"/>
    </row>
    <row r="2892" spans="1:8" s="4" customFormat="1" x14ac:dyDescent="0.25">
      <c r="A2892"/>
      <c r="D2892"/>
      <c r="E2892"/>
      <c r="H2892"/>
    </row>
    <row r="2893" spans="1:8" s="4" customFormat="1" x14ac:dyDescent="0.25">
      <c r="A2893"/>
      <c r="D2893"/>
      <c r="E2893"/>
      <c r="H2893"/>
    </row>
    <row r="2894" spans="1:8" s="4" customFormat="1" x14ac:dyDescent="0.25">
      <c r="A2894"/>
      <c r="D2894"/>
      <c r="E2894"/>
      <c r="H2894"/>
    </row>
    <row r="2895" spans="1:8" s="4" customFormat="1" x14ac:dyDescent="0.25">
      <c r="A2895"/>
      <c r="D2895"/>
      <c r="E2895"/>
      <c r="H2895"/>
    </row>
    <row r="2896" spans="1:8" s="4" customFormat="1" x14ac:dyDescent="0.25">
      <c r="A2896"/>
      <c r="D2896"/>
      <c r="E2896"/>
      <c r="H2896"/>
    </row>
    <row r="2897" spans="1:8" s="4" customFormat="1" x14ac:dyDescent="0.25">
      <c r="A2897"/>
      <c r="D2897"/>
      <c r="E2897"/>
      <c r="H2897"/>
    </row>
    <row r="2898" spans="1:8" s="4" customFormat="1" x14ac:dyDescent="0.25">
      <c r="A2898"/>
      <c r="D2898"/>
      <c r="E2898"/>
      <c r="H2898"/>
    </row>
    <row r="2899" spans="1:8" s="4" customFormat="1" x14ac:dyDescent="0.25">
      <c r="A2899"/>
      <c r="D2899"/>
      <c r="E2899"/>
      <c r="H2899"/>
    </row>
    <row r="2900" spans="1:8" s="4" customFormat="1" x14ac:dyDescent="0.25">
      <c r="A2900"/>
      <c r="D2900"/>
      <c r="E2900"/>
      <c r="H2900"/>
    </row>
    <row r="2901" spans="1:8" s="4" customFormat="1" x14ac:dyDescent="0.25">
      <c r="A2901"/>
      <c r="D2901"/>
      <c r="E2901"/>
      <c r="H2901"/>
    </row>
    <row r="2902" spans="1:8" s="4" customFormat="1" x14ac:dyDescent="0.25">
      <c r="A2902"/>
      <c r="D2902"/>
      <c r="E2902"/>
      <c r="H2902"/>
    </row>
    <row r="2903" spans="1:8" s="4" customFormat="1" x14ac:dyDescent="0.25">
      <c r="A2903"/>
      <c r="D2903"/>
      <c r="E2903"/>
      <c r="H2903"/>
    </row>
    <row r="2904" spans="1:8" s="4" customFormat="1" x14ac:dyDescent="0.25">
      <c r="A2904"/>
      <c r="D2904"/>
      <c r="E2904"/>
      <c r="H2904"/>
    </row>
    <row r="2905" spans="1:8" s="4" customFormat="1" x14ac:dyDescent="0.25">
      <c r="A2905"/>
      <c r="D2905"/>
      <c r="E2905"/>
      <c r="H2905"/>
    </row>
    <row r="2906" spans="1:8" s="4" customFormat="1" x14ac:dyDescent="0.25">
      <c r="A2906"/>
      <c r="D2906"/>
      <c r="E2906"/>
      <c r="H2906"/>
    </row>
    <row r="2907" spans="1:8" s="4" customFormat="1" x14ac:dyDescent="0.25">
      <c r="A2907"/>
      <c r="D2907"/>
      <c r="E2907"/>
      <c r="H2907"/>
    </row>
    <row r="2908" spans="1:8" s="4" customFormat="1" x14ac:dyDescent="0.25">
      <c r="A2908"/>
      <c r="D2908"/>
      <c r="E2908"/>
      <c r="H2908"/>
    </row>
    <row r="2909" spans="1:8" s="4" customFormat="1" x14ac:dyDescent="0.25">
      <c r="A2909"/>
      <c r="D2909"/>
      <c r="E2909"/>
      <c r="H2909"/>
    </row>
    <row r="2910" spans="1:8" s="4" customFormat="1" x14ac:dyDescent="0.25">
      <c r="A2910"/>
      <c r="D2910"/>
      <c r="E2910"/>
      <c r="H2910"/>
    </row>
    <row r="2911" spans="1:8" s="4" customFormat="1" x14ac:dyDescent="0.25">
      <c r="A2911"/>
      <c r="D2911"/>
      <c r="E2911"/>
      <c r="H2911"/>
    </row>
    <row r="2912" spans="1:8" s="4" customFormat="1" x14ac:dyDescent="0.25">
      <c r="A2912"/>
      <c r="D2912"/>
      <c r="E2912"/>
      <c r="H2912"/>
    </row>
    <row r="2913" spans="1:8" s="4" customFormat="1" x14ac:dyDescent="0.25">
      <c r="A2913"/>
      <c r="D2913"/>
      <c r="E2913"/>
      <c r="H2913"/>
    </row>
    <row r="2914" spans="1:8" s="4" customFormat="1" x14ac:dyDescent="0.25">
      <c r="A2914"/>
      <c r="D2914"/>
      <c r="E2914"/>
      <c r="H2914"/>
    </row>
    <row r="2915" spans="1:8" s="4" customFormat="1" x14ac:dyDescent="0.25">
      <c r="A2915"/>
      <c r="D2915"/>
      <c r="E2915"/>
      <c r="H2915"/>
    </row>
    <row r="2916" spans="1:8" s="4" customFormat="1" x14ac:dyDescent="0.25">
      <c r="A2916"/>
      <c r="D2916"/>
      <c r="E2916"/>
      <c r="H2916"/>
    </row>
    <row r="2917" spans="1:8" s="4" customFormat="1" x14ac:dyDescent="0.25">
      <c r="A2917"/>
      <c r="D2917"/>
      <c r="E2917"/>
      <c r="H2917"/>
    </row>
    <row r="2918" spans="1:8" s="4" customFormat="1" x14ac:dyDescent="0.25">
      <c r="A2918"/>
      <c r="D2918"/>
      <c r="E2918"/>
      <c r="H2918"/>
    </row>
    <row r="2919" spans="1:8" s="4" customFormat="1" x14ac:dyDescent="0.25">
      <c r="A2919"/>
      <c r="D2919"/>
      <c r="E2919"/>
      <c r="H2919"/>
    </row>
    <row r="2920" spans="1:8" s="4" customFormat="1" x14ac:dyDescent="0.25">
      <c r="A2920"/>
      <c r="D2920"/>
      <c r="E2920"/>
      <c r="H2920"/>
    </row>
    <row r="2921" spans="1:8" s="4" customFormat="1" x14ac:dyDescent="0.25">
      <c r="A2921"/>
      <c r="D2921"/>
      <c r="E2921"/>
      <c r="H2921"/>
    </row>
    <row r="2922" spans="1:8" s="4" customFormat="1" x14ac:dyDescent="0.25">
      <c r="A2922"/>
      <c r="D2922"/>
      <c r="E2922"/>
      <c r="H2922"/>
    </row>
    <row r="2923" spans="1:8" s="4" customFormat="1" x14ac:dyDescent="0.25">
      <c r="A2923"/>
      <c r="D2923"/>
      <c r="E2923"/>
      <c r="H2923"/>
    </row>
    <row r="2924" spans="1:8" s="4" customFormat="1" x14ac:dyDescent="0.25">
      <c r="A2924"/>
      <c r="D2924"/>
      <c r="E2924"/>
      <c r="H2924"/>
    </row>
    <row r="2925" spans="1:8" s="4" customFormat="1" x14ac:dyDescent="0.25">
      <c r="A2925"/>
      <c r="D2925"/>
      <c r="E2925"/>
      <c r="H2925"/>
    </row>
    <row r="2926" spans="1:8" s="4" customFormat="1" x14ac:dyDescent="0.25">
      <c r="A2926"/>
      <c r="D2926"/>
      <c r="E2926"/>
      <c r="H2926"/>
    </row>
    <row r="2927" spans="1:8" s="4" customFormat="1" x14ac:dyDescent="0.25">
      <c r="A2927"/>
      <c r="D2927"/>
      <c r="E2927"/>
      <c r="H2927"/>
    </row>
    <row r="2928" spans="1:8" s="4" customFormat="1" x14ac:dyDescent="0.25">
      <c r="A2928"/>
      <c r="D2928"/>
      <c r="E2928"/>
      <c r="H2928"/>
    </row>
    <row r="2929" spans="1:8" s="4" customFormat="1" x14ac:dyDescent="0.25">
      <c r="A2929"/>
      <c r="D2929"/>
      <c r="E2929"/>
      <c r="H2929"/>
    </row>
    <row r="2930" spans="1:8" s="4" customFormat="1" x14ac:dyDescent="0.25">
      <c r="A2930"/>
      <c r="D2930"/>
      <c r="E2930"/>
      <c r="H2930"/>
    </row>
    <row r="2931" spans="1:8" s="4" customFormat="1" x14ac:dyDescent="0.25">
      <c r="A2931"/>
      <c r="D2931"/>
      <c r="E2931"/>
      <c r="H2931"/>
    </row>
    <row r="2932" spans="1:8" s="4" customFormat="1" x14ac:dyDescent="0.25">
      <c r="A2932"/>
      <c r="D2932"/>
      <c r="E2932"/>
      <c r="H2932"/>
    </row>
    <row r="2933" spans="1:8" s="4" customFormat="1" x14ac:dyDescent="0.25">
      <c r="A2933"/>
      <c r="D2933"/>
      <c r="E2933"/>
      <c r="H2933"/>
    </row>
    <row r="2934" spans="1:8" s="4" customFormat="1" x14ac:dyDescent="0.25">
      <c r="A2934"/>
      <c r="D2934"/>
      <c r="E2934"/>
      <c r="H2934"/>
    </row>
    <row r="2935" spans="1:8" s="4" customFormat="1" x14ac:dyDescent="0.25">
      <c r="A2935"/>
      <c r="D2935"/>
      <c r="E2935"/>
      <c r="H2935"/>
    </row>
    <row r="2936" spans="1:8" s="4" customFormat="1" x14ac:dyDescent="0.25">
      <c r="A2936"/>
      <c r="D2936"/>
      <c r="E2936"/>
      <c r="H2936"/>
    </row>
    <row r="2937" spans="1:8" s="4" customFormat="1" x14ac:dyDescent="0.25">
      <c r="A2937"/>
      <c r="D2937"/>
      <c r="E2937"/>
      <c r="H2937"/>
    </row>
    <row r="2938" spans="1:8" s="4" customFormat="1" x14ac:dyDescent="0.25">
      <c r="A2938"/>
      <c r="D2938"/>
      <c r="E2938"/>
      <c r="H2938"/>
    </row>
    <row r="2939" spans="1:8" s="4" customFormat="1" x14ac:dyDescent="0.25">
      <c r="A2939"/>
      <c r="D2939"/>
      <c r="E2939"/>
      <c r="H2939"/>
    </row>
    <row r="2940" spans="1:8" s="4" customFormat="1" x14ac:dyDescent="0.25">
      <c r="A2940"/>
      <c r="D2940"/>
      <c r="E2940"/>
      <c r="H2940"/>
    </row>
    <row r="2941" spans="1:8" s="4" customFormat="1" x14ac:dyDescent="0.25">
      <c r="A2941"/>
      <c r="D2941"/>
      <c r="E2941"/>
      <c r="H2941"/>
    </row>
    <row r="2942" spans="1:8" s="4" customFormat="1" x14ac:dyDescent="0.25">
      <c r="A2942"/>
      <c r="D2942"/>
      <c r="E2942"/>
      <c r="H2942"/>
    </row>
    <row r="2943" spans="1:8" s="4" customFormat="1" x14ac:dyDescent="0.25">
      <c r="A2943"/>
      <c r="D2943"/>
      <c r="E2943"/>
      <c r="H2943"/>
    </row>
    <row r="2944" spans="1:8" s="4" customFormat="1" x14ac:dyDescent="0.25">
      <c r="A2944"/>
      <c r="D2944"/>
      <c r="E2944"/>
      <c r="H2944"/>
    </row>
    <row r="2945" spans="1:8" s="4" customFormat="1" x14ac:dyDescent="0.25">
      <c r="A2945"/>
      <c r="D2945"/>
      <c r="E2945"/>
      <c r="H2945"/>
    </row>
    <row r="2946" spans="1:8" s="4" customFormat="1" x14ac:dyDescent="0.25">
      <c r="A2946"/>
      <c r="D2946"/>
      <c r="E2946"/>
      <c r="H2946"/>
    </row>
    <row r="2947" spans="1:8" s="4" customFormat="1" x14ac:dyDescent="0.25">
      <c r="A2947"/>
      <c r="D2947"/>
      <c r="E2947"/>
      <c r="H2947"/>
    </row>
    <row r="2948" spans="1:8" s="4" customFormat="1" x14ac:dyDescent="0.25">
      <c r="A2948"/>
      <c r="D2948"/>
      <c r="E2948"/>
      <c r="H2948"/>
    </row>
    <row r="2949" spans="1:8" s="4" customFormat="1" x14ac:dyDescent="0.25">
      <c r="A2949"/>
      <c r="D2949"/>
      <c r="E2949"/>
      <c r="H2949"/>
    </row>
    <row r="2950" spans="1:8" s="4" customFormat="1" x14ac:dyDescent="0.25">
      <c r="A2950"/>
      <c r="D2950"/>
      <c r="E2950"/>
      <c r="H2950"/>
    </row>
    <row r="2951" spans="1:8" s="4" customFormat="1" x14ac:dyDescent="0.25">
      <c r="A2951"/>
      <c r="D2951"/>
      <c r="E2951"/>
      <c r="H2951"/>
    </row>
    <row r="2952" spans="1:8" s="4" customFormat="1" x14ac:dyDescent="0.25">
      <c r="A2952"/>
      <c r="D2952"/>
      <c r="E2952"/>
      <c r="H2952"/>
    </row>
    <row r="2953" spans="1:8" s="4" customFormat="1" x14ac:dyDescent="0.25">
      <c r="A2953"/>
      <c r="D2953"/>
      <c r="E2953"/>
      <c r="H2953"/>
    </row>
    <row r="2954" spans="1:8" s="4" customFormat="1" x14ac:dyDescent="0.25">
      <c r="A2954"/>
      <c r="D2954"/>
      <c r="E2954"/>
      <c r="H2954"/>
    </row>
    <row r="2955" spans="1:8" s="4" customFormat="1" x14ac:dyDescent="0.25">
      <c r="A2955"/>
      <c r="D2955"/>
      <c r="E2955"/>
      <c r="H2955"/>
    </row>
    <row r="2956" spans="1:8" s="4" customFormat="1" x14ac:dyDescent="0.25">
      <c r="A2956"/>
      <c r="D2956"/>
      <c r="E2956"/>
      <c r="H2956"/>
    </row>
    <row r="2957" spans="1:8" s="4" customFormat="1" x14ac:dyDescent="0.25">
      <c r="A2957"/>
      <c r="D2957"/>
      <c r="E2957"/>
      <c r="H2957"/>
    </row>
    <row r="2958" spans="1:8" s="4" customFormat="1" x14ac:dyDescent="0.25">
      <c r="A2958"/>
      <c r="D2958"/>
      <c r="E2958"/>
      <c r="H2958"/>
    </row>
    <row r="2959" spans="1:8" s="4" customFormat="1" x14ac:dyDescent="0.25">
      <c r="A2959"/>
      <c r="D2959"/>
      <c r="E2959"/>
      <c r="H2959"/>
    </row>
    <row r="2960" spans="1:8" s="4" customFormat="1" x14ac:dyDescent="0.25">
      <c r="A2960"/>
      <c r="D2960"/>
      <c r="E2960"/>
      <c r="H2960"/>
    </row>
    <row r="2961" spans="1:8" s="4" customFormat="1" x14ac:dyDescent="0.25">
      <c r="A2961"/>
      <c r="D2961"/>
      <c r="E2961"/>
      <c r="H2961"/>
    </row>
    <row r="2962" spans="1:8" s="4" customFormat="1" x14ac:dyDescent="0.25">
      <c r="A2962"/>
      <c r="D2962"/>
      <c r="E2962"/>
      <c r="H2962"/>
    </row>
    <row r="2963" spans="1:8" s="4" customFormat="1" x14ac:dyDescent="0.25">
      <c r="A2963"/>
      <c r="D2963"/>
      <c r="E2963"/>
      <c r="H2963"/>
    </row>
    <row r="2964" spans="1:8" s="4" customFormat="1" x14ac:dyDescent="0.25">
      <c r="A2964"/>
      <c r="D2964"/>
      <c r="E2964"/>
      <c r="H2964"/>
    </row>
    <row r="2965" spans="1:8" s="4" customFormat="1" x14ac:dyDescent="0.25">
      <c r="A2965"/>
      <c r="D2965"/>
      <c r="E2965"/>
      <c r="H2965"/>
    </row>
    <row r="2966" spans="1:8" s="4" customFormat="1" x14ac:dyDescent="0.25">
      <c r="A2966"/>
      <c r="D2966"/>
      <c r="E2966"/>
      <c r="H2966"/>
    </row>
    <row r="2967" spans="1:8" s="4" customFormat="1" x14ac:dyDescent="0.25">
      <c r="A2967"/>
      <c r="D2967"/>
      <c r="E2967"/>
      <c r="H2967"/>
    </row>
    <row r="2968" spans="1:8" s="4" customFormat="1" x14ac:dyDescent="0.25">
      <c r="A2968"/>
      <c r="D2968"/>
      <c r="E2968"/>
      <c r="H2968"/>
    </row>
    <row r="2969" spans="1:8" s="4" customFormat="1" x14ac:dyDescent="0.25">
      <c r="A2969"/>
      <c r="D2969"/>
      <c r="E2969"/>
      <c r="H2969"/>
    </row>
    <row r="2970" spans="1:8" s="4" customFormat="1" x14ac:dyDescent="0.25">
      <c r="A2970"/>
      <c r="D2970"/>
      <c r="E2970"/>
      <c r="H2970"/>
    </row>
    <row r="2971" spans="1:8" s="4" customFormat="1" x14ac:dyDescent="0.25">
      <c r="A2971"/>
      <c r="D2971"/>
      <c r="E2971"/>
      <c r="H2971"/>
    </row>
    <row r="2972" spans="1:8" s="4" customFormat="1" x14ac:dyDescent="0.25">
      <c r="A2972"/>
      <c r="D2972"/>
      <c r="E2972"/>
      <c r="H2972"/>
    </row>
    <row r="2973" spans="1:8" s="4" customFormat="1" x14ac:dyDescent="0.25">
      <c r="A2973"/>
      <c r="D2973"/>
      <c r="E2973"/>
      <c r="H2973"/>
    </row>
    <row r="2974" spans="1:8" s="4" customFormat="1" x14ac:dyDescent="0.25">
      <c r="A2974"/>
      <c r="D2974"/>
      <c r="E2974"/>
      <c r="H2974"/>
    </row>
    <row r="2975" spans="1:8" s="4" customFormat="1" x14ac:dyDescent="0.25">
      <c r="A2975"/>
      <c r="D2975"/>
      <c r="E2975"/>
      <c r="H2975"/>
    </row>
    <row r="2976" spans="1:8" s="4" customFormat="1" x14ac:dyDescent="0.25">
      <c r="A2976"/>
      <c r="D2976"/>
      <c r="E2976"/>
      <c r="H2976"/>
    </row>
    <row r="2977" spans="1:8" s="4" customFormat="1" x14ac:dyDescent="0.25">
      <c r="A2977"/>
      <c r="D2977"/>
      <c r="E2977"/>
      <c r="H2977"/>
    </row>
    <row r="2978" spans="1:8" s="4" customFormat="1" x14ac:dyDescent="0.25">
      <c r="A2978"/>
      <c r="D2978"/>
      <c r="E2978"/>
      <c r="H2978"/>
    </row>
    <row r="2979" spans="1:8" s="4" customFormat="1" x14ac:dyDescent="0.25">
      <c r="A2979"/>
      <c r="D2979"/>
      <c r="E2979"/>
      <c r="H2979"/>
    </row>
    <row r="2980" spans="1:8" s="4" customFormat="1" x14ac:dyDescent="0.25">
      <c r="A2980"/>
      <c r="D2980"/>
      <c r="E2980"/>
      <c r="H2980"/>
    </row>
    <row r="2981" spans="1:8" s="4" customFormat="1" x14ac:dyDescent="0.25">
      <c r="A2981"/>
      <c r="D2981"/>
      <c r="E2981"/>
      <c r="H2981"/>
    </row>
    <row r="2982" spans="1:8" s="4" customFormat="1" x14ac:dyDescent="0.25">
      <c r="A2982"/>
      <c r="D2982"/>
      <c r="E2982"/>
      <c r="H2982"/>
    </row>
    <row r="2983" spans="1:8" s="4" customFormat="1" x14ac:dyDescent="0.25">
      <c r="A2983"/>
      <c r="D2983"/>
      <c r="E2983"/>
      <c r="H2983"/>
    </row>
    <row r="2984" spans="1:8" s="4" customFormat="1" x14ac:dyDescent="0.25">
      <c r="A2984"/>
      <c r="D2984"/>
      <c r="E2984"/>
      <c r="H2984"/>
    </row>
    <row r="2985" spans="1:8" s="4" customFormat="1" x14ac:dyDescent="0.25">
      <c r="A2985"/>
      <c r="D2985"/>
      <c r="E2985"/>
      <c r="H2985"/>
    </row>
    <row r="2986" spans="1:8" s="4" customFormat="1" x14ac:dyDescent="0.25">
      <c r="A2986"/>
      <c r="D2986"/>
      <c r="E2986"/>
      <c r="H2986"/>
    </row>
    <row r="2987" spans="1:8" s="4" customFormat="1" x14ac:dyDescent="0.25">
      <c r="A2987"/>
      <c r="D2987"/>
      <c r="E2987"/>
      <c r="H2987"/>
    </row>
    <row r="2988" spans="1:8" s="4" customFormat="1" x14ac:dyDescent="0.25">
      <c r="A2988"/>
      <c r="D2988"/>
      <c r="E2988"/>
      <c r="H2988"/>
    </row>
    <row r="2989" spans="1:8" s="4" customFormat="1" x14ac:dyDescent="0.25">
      <c r="A2989"/>
      <c r="D2989"/>
      <c r="E2989"/>
      <c r="H2989"/>
    </row>
    <row r="2990" spans="1:8" s="4" customFormat="1" x14ac:dyDescent="0.25">
      <c r="A2990"/>
      <c r="D2990"/>
      <c r="E2990"/>
      <c r="H2990"/>
    </row>
    <row r="2991" spans="1:8" s="4" customFormat="1" x14ac:dyDescent="0.25">
      <c r="A2991"/>
      <c r="D2991"/>
      <c r="E2991"/>
      <c r="H2991"/>
    </row>
    <row r="2992" spans="1:8" s="4" customFormat="1" x14ac:dyDescent="0.25">
      <c r="A2992"/>
      <c r="D2992"/>
      <c r="E2992"/>
      <c r="H2992"/>
    </row>
    <row r="2993" spans="1:8" s="4" customFormat="1" x14ac:dyDescent="0.25">
      <c r="A2993"/>
      <c r="D2993"/>
      <c r="E2993"/>
      <c r="H2993"/>
    </row>
    <row r="2994" spans="1:8" s="4" customFormat="1" x14ac:dyDescent="0.25">
      <c r="A2994"/>
      <c r="D2994"/>
      <c r="E2994"/>
      <c r="H2994"/>
    </row>
    <row r="2995" spans="1:8" s="4" customFormat="1" x14ac:dyDescent="0.25">
      <c r="A2995"/>
      <c r="D2995"/>
      <c r="E2995"/>
      <c r="H2995"/>
    </row>
    <row r="2996" spans="1:8" s="4" customFormat="1" x14ac:dyDescent="0.25">
      <c r="A2996"/>
      <c r="D2996"/>
      <c r="E2996"/>
      <c r="H2996"/>
    </row>
    <row r="2997" spans="1:8" s="4" customFormat="1" x14ac:dyDescent="0.25">
      <c r="A2997"/>
      <c r="D2997"/>
      <c r="E2997"/>
      <c r="H2997"/>
    </row>
    <row r="2998" spans="1:8" s="4" customFormat="1" x14ac:dyDescent="0.25">
      <c r="A2998"/>
      <c r="D2998"/>
      <c r="E2998"/>
      <c r="H2998"/>
    </row>
    <row r="2999" spans="1:8" s="4" customFormat="1" x14ac:dyDescent="0.25">
      <c r="A2999"/>
      <c r="D2999"/>
      <c r="E2999"/>
      <c r="H2999"/>
    </row>
    <row r="3000" spans="1:8" s="4" customFormat="1" x14ac:dyDescent="0.25">
      <c r="A3000"/>
      <c r="D3000"/>
      <c r="E3000"/>
      <c r="H3000"/>
    </row>
    <row r="3001" spans="1:8" s="4" customFormat="1" x14ac:dyDescent="0.25">
      <c r="A3001"/>
      <c r="D3001"/>
      <c r="E3001"/>
      <c r="H3001"/>
    </row>
    <row r="3002" spans="1:8" s="4" customFormat="1" x14ac:dyDescent="0.25">
      <c r="A3002"/>
      <c r="D3002"/>
      <c r="E3002"/>
      <c r="H3002"/>
    </row>
    <row r="3003" spans="1:8" s="4" customFormat="1" x14ac:dyDescent="0.25">
      <c r="A3003"/>
      <c r="D3003"/>
      <c r="E3003"/>
      <c r="H3003"/>
    </row>
    <row r="3004" spans="1:8" s="4" customFormat="1" x14ac:dyDescent="0.25">
      <c r="A3004"/>
      <c r="D3004"/>
      <c r="E3004"/>
      <c r="H3004"/>
    </row>
    <row r="3005" spans="1:8" s="4" customFormat="1" x14ac:dyDescent="0.25">
      <c r="A3005"/>
      <c r="D3005"/>
      <c r="E3005"/>
      <c r="H3005"/>
    </row>
    <row r="3006" spans="1:8" s="4" customFormat="1" x14ac:dyDescent="0.25">
      <c r="A3006"/>
      <c r="D3006"/>
      <c r="E3006"/>
      <c r="H3006"/>
    </row>
    <row r="3007" spans="1:8" s="4" customFormat="1" x14ac:dyDescent="0.25">
      <c r="A3007"/>
      <c r="D3007"/>
      <c r="E3007"/>
      <c r="H3007"/>
    </row>
    <row r="3008" spans="1:8" s="4" customFormat="1" x14ac:dyDescent="0.25">
      <c r="A3008"/>
      <c r="D3008"/>
      <c r="E3008"/>
      <c r="H3008"/>
    </row>
    <row r="3009" spans="1:8" s="4" customFormat="1" x14ac:dyDescent="0.25">
      <c r="A3009"/>
      <c r="D3009"/>
      <c r="E3009"/>
      <c r="H3009"/>
    </row>
    <row r="3010" spans="1:8" s="4" customFormat="1" x14ac:dyDescent="0.25">
      <c r="A3010"/>
      <c r="D3010"/>
      <c r="E3010"/>
      <c r="H3010"/>
    </row>
    <row r="3011" spans="1:8" s="4" customFormat="1" x14ac:dyDescent="0.25">
      <c r="A3011"/>
      <c r="D3011"/>
      <c r="E3011"/>
      <c r="H3011"/>
    </row>
    <row r="3012" spans="1:8" s="4" customFormat="1" x14ac:dyDescent="0.25">
      <c r="A3012"/>
      <c r="D3012"/>
      <c r="E3012"/>
      <c r="H3012"/>
    </row>
    <row r="3013" spans="1:8" s="4" customFormat="1" x14ac:dyDescent="0.25">
      <c r="A3013"/>
      <c r="D3013"/>
      <c r="E3013"/>
      <c r="H3013"/>
    </row>
    <row r="3014" spans="1:8" s="4" customFormat="1" x14ac:dyDescent="0.25">
      <c r="A3014"/>
      <c r="D3014"/>
      <c r="E3014"/>
      <c r="H3014"/>
    </row>
    <row r="3015" spans="1:8" s="4" customFormat="1" x14ac:dyDescent="0.25">
      <c r="A3015"/>
      <c r="D3015"/>
      <c r="E3015"/>
      <c r="H3015"/>
    </row>
    <row r="3016" spans="1:8" s="4" customFormat="1" x14ac:dyDescent="0.25">
      <c r="A3016"/>
      <c r="D3016"/>
      <c r="E3016"/>
      <c r="H3016"/>
    </row>
    <row r="3017" spans="1:8" s="4" customFormat="1" x14ac:dyDescent="0.25">
      <c r="A3017"/>
      <c r="D3017"/>
      <c r="E3017"/>
      <c r="H3017"/>
    </row>
    <row r="3018" spans="1:8" s="4" customFormat="1" x14ac:dyDescent="0.25">
      <c r="A3018"/>
      <c r="D3018"/>
      <c r="E3018"/>
      <c r="H3018"/>
    </row>
    <row r="3019" spans="1:8" s="4" customFormat="1" x14ac:dyDescent="0.25">
      <c r="A3019"/>
      <c r="D3019"/>
      <c r="E3019"/>
      <c r="H3019"/>
    </row>
    <row r="3020" spans="1:8" s="4" customFormat="1" x14ac:dyDescent="0.25">
      <c r="A3020"/>
      <c r="D3020"/>
      <c r="E3020"/>
      <c r="H3020"/>
    </row>
    <row r="3021" spans="1:8" s="4" customFormat="1" x14ac:dyDescent="0.25">
      <c r="A3021"/>
      <c r="D3021"/>
      <c r="E3021"/>
      <c r="H3021"/>
    </row>
    <row r="3022" spans="1:8" s="4" customFormat="1" x14ac:dyDescent="0.25">
      <c r="A3022"/>
      <c r="D3022"/>
      <c r="E3022"/>
      <c r="H3022"/>
    </row>
    <row r="3023" spans="1:8" s="4" customFormat="1" x14ac:dyDescent="0.25">
      <c r="A3023"/>
      <c r="D3023"/>
      <c r="E3023"/>
      <c r="H3023"/>
    </row>
    <row r="3024" spans="1:8" s="4" customFormat="1" x14ac:dyDescent="0.25">
      <c r="A3024"/>
      <c r="D3024"/>
      <c r="E3024"/>
      <c r="H3024"/>
    </row>
    <row r="3025" spans="1:8" s="4" customFormat="1" x14ac:dyDescent="0.25">
      <c r="A3025"/>
      <c r="D3025"/>
      <c r="E3025"/>
      <c r="H3025"/>
    </row>
    <row r="3026" spans="1:8" s="4" customFormat="1" x14ac:dyDescent="0.25">
      <c r="A3026"/>
      <c r="D3026"/>
      <c r="E3026"/>
      <c r="H3026"/>
    </row>
    <row r="3027" spans="1:8" s="4" customFormat="1" x14ac:dyDescent="0.25">
      <c r="A3027"/>
      <c r="D3027"/>
      <c r="E3027"/>
      <c r="H3027"/>
    </row>
    <row r="3028" spans="1:8" s="4" customFormat="1" x14ac:dyDescent="0.25">
      <c r="A3028"/>
      <c r="D3028"/>
      <c r="E3028"/>
      <c r="H3028"/>
    </row>
    <row r="3029" spans="1:8" s="4" customFormat="1" x14ac:dyDescent="0.25">
      <c r="A3029"/>
      <c r="D3029"/>
      <c r="E3029"/>
      <c r="H3029"/>
    </row>
    <row r="3030" spans="1:8" s="4" customFormat="1" x14ac:dyDescent="0.25">
      <c r="A3030"/>
      <c r="D3030"/>
      <c r="E3030"/>
      <c r="H3030"/>
    </row>
    <row r="3031" spans="1:8" s="4" customFormat="1" x14ac:dyDescent="0.25">
      <c r="A3031"/>
      <c r="D3031"/>
      <c r="E3031"/>
      <c r="H3031"/>
    </row>
    <row r="3032" spans="1:8" s="4" customFormat="1" x14ac:dyDescent="0.25">
      <c r="A3032"/>
      <c r="D3032"/>
      <c r="E3032"/>
      <c r="H3032"/>
    </row>
    <row r="3033" spans="1:8" s="4" customFormat="1" x14ac:dyDescent="0.25">
      <c r="A3033"/>
      <c r="D3033"/>
      <c r="E3033"/>
      <c r="H3033"/>
    </row>
    <row r="3034" spans="1:8" s="4" customFormat="1" x14ac:dyDescent="0.25">
      <c r="A3034"/>
      <c r="D3034"/>
      <c r="E3034"/>
      <c r="H3034"/>
    </row>
    <row r="3035" spans="1:8" s="4" customFormat="1" x14ac:dyDescent="0.25">
      <c r="A3035"/>
      <c r="D3035"/>
      <c r="E3035"/>
      <c r="H3035"/>
    </row>
    <row r="3036" spans="1:8" s="4" customFormat="1" x14ac:dyDescent="0.25">
      <c r="A3036"/>
      <c r="D3036"/>
      <c r="E3036"/>
      <c r="H3036"/>
    </row>
    <row r="3037" spans="1:8" s="4" customFormat="1" x14ac:dyDescent="0.25">
      <c r="A3037"/>
      <c r="D3037"/>
      <c r="E3037"/>
      <c r="H3037"/>
    </row>
    <row r="3038" spans="1:8" s="4" customFormat="1" x14ac:dyDescent="0.25">
      <c r="A3038"/>
      <c r="D3038"/>
      <c r="E3038"/>
      <c r="H3038"/>
    </row>
    <row r="3039" spans="1:8" s="4" customFormat="1" x14ac:dyDescent="0.25">
      <c r="A3039"/>
      <c r="D3039"/>
      <c r="E3039"/>
      <c r="H3039"/>
    </row>
    <row r="3040" spans="1:8" s="4" customFormat="1" x14ac:dyDescent="0.25">
      <c r="A3040"/>
      <c r="D3040"/>
      <c r="E3040"/>
      <c r="H3040"/>
    </row>
    <row r="3041" spans="1:8" s="4" customFormat="1" x14ac:dyDescent="0.25">
      <c r="A3041"/>
      <c r="D3041"/>
      <c r="E3041"/>
      <c r="H3041"/>
    </row>
    <row r="3042" spans="1:8" s="4" customFormat="1" x14ac:dyDescent="0.25">
      <c r="A3042"/>
      <c r="D3042"/>
      <c r="E3042"/>
      <c r="H3042"/>
    </row>
    <row r="3043" spans="1:8" s="4" customFormat="1" x14ac:dyDescent="0.25">
      <c r="A3043"/>
      <c r="D3043"/>
      <c r="E3043"/>
      <c r="H3043"/>
    </row>
    <row r="3044" spans="1:8" s="4" customFormat="1" x14ac:dyDescent="0.25">
      <c r="A3044"/>
      <c r="D3044"/>
      <c r="E3044"/>
      <c r="H3044"/>
    </row>
    <row r="3045" spans="1:8" s="4" customFormat="1" x14ac:dyDescent="0.25">
      <c r="A3045"/>
      <c r="D3045"/>
      <c r="E3045"/>
      <c r="H3045"/>
    </row>
    <row r="3046" spans="1:8" s="4" customFormat="1" x14ac:dyDescent="0.25">
      <c r="A3046"/>
      <c r="D3046"/>
      <c r="E3046"/>
      <c r="H3046"/>
    </row>
    <row r="3047" spans="1:8" s="4" customFormat="1" x14ac:dyDescent="0.25">
      <c r="A3047"/>
      <c r="D3047"/>
      <c r="E3047"/>
      <c r="H3047"/>
    </row>
    <row r="3048" spans="1:8" s="4" customFormat="1" x14ac:dyDescent="0.25">
      <c r="A3048"/>
      <c r="D3048"/>
      <c r="E3048"/>
      <c r="H3048"/>
    </row>
    <row r="3049" spans="1:8" s="4" customFormat="1" x14ac:dyDescent="0.25">
      <c r="A3049"/>
      <c r="D3049"/>
      <c r="E3049"/>
      <c r="H3049"/>
    </row>
    <row r="3050" spans="1:8" s="4" customFormat="1" x14ac:dyDescent="0.25">
      <c r="A3050"/>
      <c r="D3050"/>
      <c r="E3050"/>
      <c r="H3050"/>
    </row>
    <row r="3051" spans="1:8" s="4" customFormat="1" x14ac:dyDescent="0.25">
      <c r="A3051"/>
      <c r="D3051"/>
      <c r="E3051"/>
      <c r="H3051"/>
    </row>
    <row r="3052" spans="1:8" s="4" customFormat="1" x14ac:dyDescent="0.25">
      <c r="A3052"/>
      <c r="D3052"/>
      <c r="E3052"/>
      <c r="H3052"/>
    </row>
    <row r="3053" spans="1:8" s="4" customFormat="1" x14ac:dyDescent="0.25">
      <c r="A3053"/>
      <c r="D3053"/>
      <c r="E3053"/>
      <c r="H3053"/>
    </row>
    <row r="3054" spans="1:8" s="4" customFormat="1" x14ac:dyDescent="0.25">
      <c r="A3054"/>
      <c r="D3054"/>
      <c r="E3054"/>
      <c r="H3054"/>
    </row>
    <row r="3055" spans="1:8" s="4" customFormat="1" x14ac:dyDescent="0.25">
      <c r="A3055"/>
      <c r="D3055"/>
      <c r="E3055"/>
      <c r="H3055"/>
    </row>
    <row r="3056" spans="1:8" s="4" customFormat="1" x14ac:dyDescent="0.25">
      <c r="A3056"/>
      <c r="D3056"/>
      <c r="E3056"/>
      <c r="H3056"/>
    </row>
    <row r="3057" spans="1:8" s="4" customFormat="1" x14ac:dyDescent="0.25">
      <c r="A3057"/>
      <c r="D3057"/>
      <c r="E3057"/>
      <c r="H3057"/>
    </row>
    <row r="3058" spans="1:8" s="4" customFormat="1" x14ac:dyDescent="0.25">
      <c r="A3058"/>
      <c r="D3058"/>
      <c r="E3058"/>
      <c r="H3058"/>
    </row>
    <row r="3059" spans="1:8" s="4" customFormat="1" x14ac:dyDescent="0.25">
      <c r="A3059"/>
      <c r="D3059"/>
      <c r="E3059"/>
      <c r="H3059"/>
    </row>
    <row r="3060" spans="1:8" s="4" customFormat="1" x14ac:dyDescent="0.25">
      <c r="A3060"/>
      <c r="D3060"/>
      <c r="E3060"/>
      <c r="H3060"/>
    </row>
    <row r="3061" spans="1:8" s="4" customFormat="1" x14ac:dyDescent="0.25">
      <c r="A3061"/>
      <c r="D3061"/>
      <c r="E3061"/>
      <c r="H3061"/>
    </row>
    <row r="3062" spans="1:8" s="4" customFormat="1" x14ac:dyDescent="0.25">
      <c r="A3062"/>
      <c r="D3062"/>
      <c r="E3062"/>
      <c r="H3062"/>
    </row>
    <row r="3063" spans="1:8" s="4" customFormat="1" x14ac:dyDescent="0.25">
      <c r="A3063"/>
      <c r="D3063"/>
      <c r="E3063"/>
      <c r="H3063"/>
    </row>
    <row r="3064" spans="1:8" s="4" customFormat="1" x14ac:dyDescent="0.25">
      <c r="A3064"/>
      <c r="D3064"/>
      <c r="E3064"/>
      <c r="H3064"/>
    </row>
    <row r="3065" spans="1:8" s="4" customFormat="1" x14ac:dyDescent="0.25">
      <c r="A3065"/>
      <c r="D3065"/>
      <c r="E3065"/>
      <c r="H3065"/>
    </row>
    <row r="3066" spans="1:8" s="4" customFormat="1" x14ac:dyDescent="0.25">
      <c r="A3066"/>
      <c r="D3066"/>
      <c r="E3066"/>
      <c r="H3066"/>
    </row>
    <row r="3067" spans="1:8" s="4" customFormat="1" x14ac:dyDescent="0.25">
      <c r="A3067"/>
      <c r="D3067"/>
      <c r="E3067"/>
      <c r="H3067"/>
    </row>
    <row r="3068" spans="1:8" s="4" customFormat="1" x14ac:dyDescent="0.25">
      <c r="A3068"/>
      <c r="D3068"/>
      <c r="E3068"/>
      <c r="H3068"/>
    </row>
    <row r="3069" spans="1:8" s="4" customFormat="1" x14ac:dyDescent="0.25">
      <c r="A3069"/>
      <c r="D3069"/>
      <c r="E3069"/>
      <c r="H3069"/>
    </row>
    <row r="3070" spans="1:8" s="4" customFormat="1" x14ac:dyDescent="0.25">
      <c r="A3070"/>
      <c r="D3070"/>
      <c r="E3070"/>
      <c r="H3070"/>
    </row>
    <row r="3071" spans="1:8" s="4" customFormat="1" x14ac:dyDescent="0.25">
      <c r="A3071"/>
      <c r="D3071"/>
      <c r="E3071"/>
      <c r="H3071"/>
    </row>
    <row r="3072" spans="1:8" s="4" customFormat="1" x14ac:dyDescent="0.25">
      <c r="A3072"/>
      <c r="D3072"/>
      <c r="E3072"/>
      <c r="H3072"/>
    </row>
    <row r="3073" spans="1:8" s="4" customFormat="1" x14ac:dyDescent="0.25">
      <c r="A3073"/>
      <c r="D3073"/>
      <c r="E3073"/>
      <c r="H3073"/>
    </row>
    <row r="3074" spans="1:8" s="4" customFormat="1" x14ac:dyDescent="0.25">
      <c r="A3074"/>
      <c r="D3074"/>
      <c r="E3074"/>
      <c r="H3074"/>
    </row>
    <row r="3075" spans="1:8" s="4" customFormat="1" x14ac:dyDescent="0.25">
      <c r="A3075"/>
      <c r="D3075"/>
      <c r="E3075"/>
      <c r="H3075"/>
    </row>
    <row r="3076" spans="1:8" s="4" customFormat="1" x14ac:dyDescent="0.25">
      <c r="A3076"/>
      <c r="D3076"/>
      <c r="E3076"/>
      <c r="H3076"/>
    </row>
    <row r="3077" spans="1:8" s="4" customFormat="1" x14ac:dyDescent="0.25">
      <c r="A3077"/>
      <c r="D3077"/>
      <c r="E3077"/>
      <c r="H3077"/>
    </row>
    <row r="3078" spans="1:8" s="4" customFormat="1" x14ac:dyDescent="0.25">
      <c r="A3078"/>
      <c r="D3078"/>
      <c r="E3078"/>
      <c r="H3078"/>
    </row>
    <row r="3079" spans="1:8" s="4" customFormat="1" x14ac:dyDescent="0.25">
      <c r="A3079"/>
      <c r="D3079"/>
      <c r="E3079"/>
      <c r="H3079"/>
    </row>
    <row r="3080" spans="1:8" s="4" customFormat="1" x14ac:dyDescent="0.25">
      <c r="A3080"/>
      <c r="D3080"/>
      <c r="E3080"/>
      <c r="H3080"/>
    </row>
    <row r="3081" spans="1:8" s="4" customFormat="1" x14ac:dyDescent="0.25">
      <c r="A3081"/>
      <c r="D3081"/>
      <c r="E3081"/>
      <c r="H3081"/>
    </row>
    <row r="3082" spans="1:8" s="4" customFormat="1" x14ac:dyDescent="0.25">
      <c r="A3082"/>
      <c r="D3082"/>
      <c r="E3082"/>
      <c r="H3082"/>
    </row>
    <row r="3083" spans="1:8" s="4" customFormat="1" x14ac:dyDescent="0.25">
      <c r="A3083"/>
      <c r="D3083"/>
      <c r="E3083"/>
      <c r="H3083"/>
    </row>
    <row r="3084" spans="1:8" s="4" customFormat="1" x14ac:dyDescent="0.25">
      <c r="A3084"/>
      <c r="D3084"/>
      <c r="E3084"/>
      <c r="H3084"/>
    </row>
    <row r="3085" spans="1:8" s="4" customFormat="1" x14ac:dyDescent="0.25">
      <c r="A3085"/>
      <c r="D3085"/>
      <c r="E3085"/>
      <c r="H3085"/>
    </row>
    <row r="3086" spans="1:8" s="4" customFormat="1" x14ac:dyDescent="0.25">
      <c r="A3086"/>
      <c r="D3086"/>
      <c r="E3086"/>
      <c r="H3086"/>
    </row>
    <row r="3087" spans="1:8" s="4" customFormat="1" x14ac:dyDescent="0.25">
      <c r="A3087"/>
      <c r="D3087"/>
      <c r="E3087"/>
      <c r="H3087"/>
    </row>
    <row r="3088" spans="1:8" s="4" customFormat="1" x14ac:dyDescent="0.25">
      <c r="A3088"/>
      <c r="D3088"/>
      <c r="E3088"/>
      <c r="H3088"/>
    </row>
    <row r="3089" spans="1:8" s="4" customFormat="1" x14ac:dyDescent="0.25">
      <c r="A3089"/>
      <c r="D3089"/>
      <c r="E3089"/>
      <c r="H3089"/>
    </row>
    <row r="3090" spans="1:8" s="4" customFormat="1" x14ac:dyDescent="0.25">
      <c r="A3090"/>
      <c r="D3090"/>
      <c r="E3090"/>
      <c r="H3090"/>
    </row>
    <row r="3091" spans="1:8" s="4" customFormat="1" x14ac:dyDescent="0.25">
      <c r="A3091"/>
      <c r="D3091"/>
      <c r="E3091"/>
      <c r="H3091"/>
    </row>
    <row r="3092" spans="1:8" s="4" customFormat="1" x14ac:dyDescent="0.25">
      <c r="A3092"/>
      <c r="D3092"/>
      <c r="E3092"/>
      <c r="H3092"/>
    </row>
    <row r="3093" spans="1:8" s="4" customFormat="1" x14ac:dyDescent="0.25">
      <c r="A3093"/>
      <c r="D3093"/>
      <c r="E3093"/>
      <c r="H3093"/>
    </row>
    <row r="3094" spans="1:8" s="4" customFormat="1" x14ac:dyDescent="0.25">
      <c r="A3094"/>
      <c r="D3094"/>
      <c r="E3094"/>
      <c r="H3094"/>
    </row>
    <row r="3095" spans="1:8" s="4" customFormat="1" x14ac:dyDescent="0.25">
      <c r="A3095"/>
      <c r="D3095"/>
      <c r="E3095"/>
      <c r="H3095"/>
    </row>
    <row r="3096" spans="1:8" s="4" customFormat="1" x14ac:dyDescent="0.25">
      <c r="A3096"/>
      <c r="D3096"/>
      <c r="E3096"/>
      <c r="H3096"/>
    </row>
    <row r="3097" spans="1:8" s="4" customFormat="1" x14ac:dyDescent="0.25">
      <c r="A3097"/>
      <c r="D3097"/>
      <c r="E3097"/>
      <c r="H3097"/>
    </row>
    <row r="3098" spans="1:8" s="4" customFormat="1" x14ac:dyDescent="0.25">
      <c r="A3098"/>
      <c r="D3098"/>
      <c r="E3098"/>
      <c r="H3098"/>
    </row>
    <row r="3099" spans="1:8" s="4" customFormat="1" x14ac:dyDescent="0.25">
      <c r="A3099"/>
      <c r="D3099"/>
      <c r="E3099"/>
      <c r="H3099"/>
    </row>
    <row r="3100" spans="1:8" s="4" customFormat="1" x14ac:dyDescent="0.25">
      <c r="A3100"/>
      <c r="D3100"/>
      <c r="E3100"/>
      <c r="H3100"/>
    </row>
    <row r="3101" spans="1:8" s="4" customFormat="1" x14ac:dyDescent="0.25">
      <c r="A3101"/>
      <c r="D3101"/>
      <c r="E3101"/>
      <c r="H3101"/>
    </row>
    <row r="3102" spans="1:8" s="4" customFormat="1" x14ac:dyDescent="0.25">
      <c r="A3102"/>
      <c r="D3102"/>
      <c r="E3102"/>
      <c r="H3102"/>
    </row>
    <row r="3103" spans="1:8" s="4" customFormat="1" x14ac:dyDescent="0.25">
      <c r="A3103"/>
      <c r="D3103"/>
      <c r="E3103"/>
      <c r="H3103"/>
    </row>
    <row r="3104" spans="1:8" s="4" customFormat="1" x14ac:dyDescent="0.25">
      <c r="A3104"/>
      <c r="D3104"/>
      <c r="E3104"/>
      <c r="H3104"/>
    </row>
    <row r="3105" spans="1:8" s="4" customFormat="1" x14ac:dyDescent="0.25">
      <c r="A3105"/>
      <c r="D3105"/>
      <c r="E3105"/>
      <c r="H3105"/>
    </row>
    <row r="3106" spans="1:8" s="4" customFormat="1" x14ac:dyDescent="0.25">
      <c r="A3106"/>
      <c r="D3106"/>
      <c r="E3106"/>
      <c r="H3106"/>
    </row>
    <row r="3107" spans="1:8" s="4" customFormat="1" x14ac:dyDescent="0.25">
      <c r="A3107"/>
      <c r="D3107"/>
      <c r="E3107"/>
      <c r="H3107"/>
    </row>
    <row r="3108" spans="1:8" s="4" customFormat="1" x14ac:dyDescent="0.25">
      <c r="A3108"/>
      <c r="D3108"/>
      <c r="E3108"/>
      <c r="H3108"/>
    </row>
    <row r="3109" spans="1:8" s="4" customFormat="1" x14ac:dyDescent="0.25">
      <c r="A3109"/>
      <c r="D3109"/>
      <c r="E3109"/>
      <c r="H3109"/>
    </row>
    <row r="3110" spans="1:8" s="4" customFormat="1" x14ac:dyDescent="0.25">
      <c r="A3110"/>
      <c r="D3110"/>
      <c r="E3110"/>
      <c r="H3110"/>
    </row>
    <row r="3111" spans="1:8" s="4" customFormat="1" x14ac:dyDescent="0.25">
      <c r="A3111"/>
      <c r="D3111"/>
      <c r="E3111"/>
      <c r="H3111"/>
    </row>
    <row r="3112" spans="1:8" s="4" customFormat="1" x14ac:dyDescent="0.25">
      <c r="A3112"/>
      <c r="D3112"/>
      <c r="E3112"/>
      <c r="H3112"/>
    </row>
    <row r="3113" spans="1:8" s="4" customFormat="1" x14ac:dyDescent="0.25">
      <c r="A3113"/>
      <c r="D3113"/>
      <c r="E3113"/>
      <c r="H3113"/>
    </row>
    <row r="3114" spans="1:8" s="4" customFormat="1" x14ac:dyDescent="0.25">
      <c r="A3114"/>
      <c r="D3114"/>
      <c r="E3114"/>
      <c r="H3114"/>
    </row>
    <row r="3115" spans="1:8" s="4" customFormat="1" x14ac:dyDescent="0.25">
      <c r="A3115"/>
      <c r="D3115"/>
      <c r="E3115"/>
      <c r="H3115"/>
    </row>
    <row r="3116" spans="1:8" s="4" customFormat="1" x14ac:dyDescent="0.25">
      <c r="A3116"/>
      <c r="D3116"/>
      <c r="E3116"/>
      <c r="H3116"/>
    </row>
    <row r="3117" spans="1:8" s="4" customFormat="1" x14ac:dyDescent="0.25">
      <c r="A3117"/>
      <c r="D3117"/>
      <c r="E3117"/>
      <c r="H3117"/>
    </row>
    <row r="3118" spans="1:8" s="4" customFormat="1" x14ac:dyDescent="0.25">
      <c r="A3118"/>
      <c r="D3118"/>
      <c r="E3118"/>
      <c r="H3118"/>
    </row>
    <row r="3119" spans="1:8" s="4" customFormat="1" x14ac:dyDescent="0.25">
      <c r="A3119"/>
      <c r="D3119"/>
      <c r="E3119"/>
      <c r="H3119"/>
    </row>
    <row r="3120" spans="1:8" s="4" customFormat="1" x14ac:dyDescent="0.25">
      <c r="A3120"/>
      <c r="D3120"/>
      <c r="E3120"/>
      <c r="H3120"/>
    </row>
    <row r="3121" spans="1:8" s="4" customFormat="1" x14ac:dyDescent="0.25">
      <c r="A3121"/>
      <c r="D3121"/>
      <c r="E3121"/>
      <c r="H3121"/>
    </row>
    <row r="3122" spans="1:8" s="4" customFormat="1" x14ac:dyDescent="0.25">
      <c r="A3122"/>
      <c r="D3122"/>
      <c r="E3122"/>
      <c r="H3122"/>
    </row>
    <row r="3123" spans="1:8" s="4" customFormat="1" x14ac:dyDescent="0.25">
      <c r="A3123"/>
      <c r="D3123"/>
      <c r="E3123"/>
      <c r="H3123"/>
    </row>
    <row r="3124" spans="1:8" s="4" customFormat="1" x14ac:dyDescent="0.25">
      <c r="A3124"/>
      <c r="D3124"/>
      <c r="E3124"/>
      <c r="H3124"/>
    </row>
    <row r="3125" spans="1:8" s="4" customFormat="1" x14ac:dyDescent="0.25">
      <c r="A3125"/>
      <c r="D3125"/>
      <c r="E3125"/>
      <c r="H3125"/>
    </row>
    <row r="3126" spans="1:8" s="4" customFormat="1" x14ac:dyDescent="0.25">
      <c r="A3126"/>
      <c r="D3126"/>
      <c r="E3126"/>
      <c r="H3126"/>
    </row>
    <row r="3127" spans="1:8" s="4" customFormat="1" x14ac:dyDescent="0.25">
      <c r="A3127"/>
      <c r="D3127"/>
      <c r="E3127"/>
      <c r="H3127"/>
    </row>
    <row r="3128" spans="1:8" s="4" customFormat="1" x14ac:dyDescent="0.25">
      <c r="A3128"/>
      <c r="D3128"/>
      <c r="E3128"/>
      <c r="H3128"/>
    </row>
    <row r="3129" spans="1:8" s="4" customFormat="1" x14ac:dyDescent="0.25">
      <c r="A3129"/>
      <c r="D3129"/>
      <c r="E3129"/>
      <c r="H3129"/>
    </row>
    <row r="3130" spans="1:8" s="4" customFormat="1" x14ac:dyDescent="0.25">
      <c r="A3130"/>
      <c r="D3130"/>
      <c r="E3130"/>
      <c r="H3130"/>
    </row>
    <row r="3131" spans="1:8" s="4" customFormat="1" x14ac:dyDescent="0.25">
      <c r="A3131"/>
      <c r="D3131"/>
      <c r="E3131"/>
      <c r="H3131"/>
    </row>
    <row r="3132" spans="1:8" s="4" customFormat="1" x14ac:dyDescent="0.25">
      <c r="A3132"/>
      <c r="D3132"/>
      <c r="E3132"/>
      <c r="H3132"/>
    </row>
    <row r="3133" spans="1:8" s="4" customFormat="1" x14ac:dyDescent="0.25">
      <c r="A3133"/>
      <c r="D3133"/>
      <c r="E3133"/>
      <c r="H3133"/>
    </row>
    <row r="3134" spans="1:8" s="4" customFormat="1" x14ac:dyDescent="0.25">
      <c r="A3134"/>
      <c r="D3134"/>
      <c r="E3134"/>
      <c r="H3134"/>
    </row>
    <row r="3135" spans="1:8" s="4" customFormat="1" x14ac:dyDescent="0.25">
      <c r="A3135"/>
      <c r="D3135"/>
      <c r="E3135"/>
      <c r="H3135"/>
    </row>
    <row r="3136" spans="1:8" s="4" customFormat="1" x14ac:dyDescent="0.25">
      <c r="A3136"/>
      <c r="D3136"/>
      <c r="E3136"/>
      <c r="H3136"/>
    </row>
    <row r="3137" spans="1:8" s="4" customFormat="1" x14ac:dyDescent="0.25">
      <c r="A3137"/>
      <c r="D3137"/>
      <c r="E3137"/>
      <c r="H3137"/>
    </row>
    <row r="3138" spans="1:8" s="4" customFormat="1" x14ac:dyDescent="0.25">
      <c r="A3138"/>
      <c r="D3138"/>
      <c r="E3138"/>
      <c r="H3138"/>
    </row>
    <row r="3139" spans="1:8" s="4" customFormat="1" x14ac:dyDescent="0.25">
      <c r="A3139"/>
      <c r="D3139"/>
      <c r="E3139"/>
      <c r="H3139"/>
    </row>
    <row r="3140" spans="1:8" s="4" customFormat="1" x14ac:dyDescent="0.25">
      <c r="A3140"/>
      <c r="D3140"/>
      <c r="E3140"/>
      <c r="H3140"/>
    </row>
    <row r="3141" spans="1:8" s="4" customFormat="1" x14ac:dyDescent="0.25">
      <c r="A3141"/>
      <c r="D3141"/>
      <c r="E3141"/>
      <c r="H3141"/>
    </row>
    <row r="3142" spans="1:8" s="4" customFormat="1" x14ac:dyDescent="0.25">
      <c r="A3142"/>
      <c r="D3142"/>
      <c r="E3142"/>
      <c r="H3142"/>
    </row>
    <row r="3143" spans="1:8" s="4" customFormat="1" x14ac:dyDescent="0.25">
      <c r="A3143"/>
      <c r="D3143"/>
      <c r="E3143"/>
      <c r="H3143"/>
    </row>
    <row r="3144" spans="1:8" s="4" customFormat="1" x14ac:dyDescent="0.25">
      <c r="A3144"/>
      <c r="D3144"/>
      <c r="E3144"/>
      <c r="H3144"/>
    </row>
    <row r="3145" spans="1:8" s="4" customFormat="1" x14ac:dyDescent="0.25">
      <c r="A3145"/>
      <c r="D3145"/>
      <c r="E3145"/>
      <c r="H3145"/>
    </row>
    <row r="3146" spans="1:8" s="4" customFormat="1" x14ac:dyDescent="0.25">
      <c r="A3146"/>
      <c r="D3146"/>
      <c r="E3146"/>
      <c r="H3146"/>
    </row>
    <row r="3147" spans="1:8" s="4" customFormat="1" x14ac:dyDescent="0.25">
      <c r="A3147"/>
      <c r="D3147"/>
      <c r="E3147"/>
      <c r="H3147"/>
    </row>
    <row r="3148" spans="1:8" s="4" customFormat="1" x14ac:dyDescent="0.25">
      <c r="A3148"/>
      <c r="D3148"/>
      <c r="E3148"/>
      <c r="H3148"/>
    </row>
    <row r="3149" spans="1:8" s="4" customFormat="1" x14ac:dyDescent="0.25">
      <c r="A3149"/>
      <c r="D3149"/>
      <c r="E3149"/>
      <c r="H3149"/>
    </row>
    <row r="3150" spans="1:8" s="4" customFormat="1" x14ac:dyDescent="0.25">
      <c r="A3150"/>
      <c r="D3150"/>
      <c r="E3150"/>
      <c r="H3150"/>
    </row>
    <row r="3151" spans="1:8" s="4" customFormat="1" x14ac:dyDescent="0.25">
      <c r="A3151"/>
      <c r="D3151"/>
      <c r="E3151"/>
      <c r="H3151"/>
    </row>
    <row r="3152" spans="1:8" s="4" customFormat="1" x14ac:dyDescent="0.25">
      <c r="A3152"/>
      <c r="D3152"/>
      <c r="E3152"/>
      <c r="H3152"/>
    </row>
    <row r="3153" spans="1:8" s="4" customFormat="1" x14ac:dyDescent="0.25">
      <c r="A3153"/>
      <c r="D3153"/>
      <c r="E3153"/>
      <c r="H3153"/>
    </row>
    <row r="3154" spans="1:8" s="4" customFormat="1" x14ac:dyDescent="0.25">
      <c r="A3154"/>
      <c r="D3154"/>
      <c r="E3154"/>
      <c r="H3154"/>
    </row>
    <row r="3155" spans="1:8" s="4" customFormat="1" x14ac:dyDescent="0.25">
      <c r="A3155"/>
      <c r="D3155"/>
      <c r="E3155"/>
      <c r="H3155"/>
    </row>
    <row r="3156" spans="1:8" s="4" customFormat="1" x14ac:dyDescent="0.25">
      <c r="A3156"/>
      <c r="D3156"/>
      <c r="E3156"/>
      <c r="H3156"/>
    </row>
    <row r="3157" spans="1:8" s="4" customFormat="1" x14ac:dyDescent="0.25">
      <c r="A3157"/>
      <c r="D3157"/>
      <c r="E3157"/>
      <c r="H3157"/>
    </row>
    <row r="3158" spans="1:8" s="4" customFormat="1" x14ac:dyDescent="0.25">
      <c r="A3158"/>
      <c r="D3158"/>
      <c r="E3158"/>
      <c r="H3158"/>
    </row>
    <row r="3159" spans="1:8" s="4" customFormat="1" x14ac:dyDescent="0.25">
      <c r="A3159"/>
      <c r="D3159"/>
      <c r="E3159"/>
      <c r="H3159"/>
    </row>
    <row r="3160" spans="1:8" s="4" customFormat="1" x14ac:dyDescent="0.25">
      <c r="A3160"/>
      <c r="D3160"/>
      <c r="E3160"/>
      <c r="H3160"/>
    </row>
    <row r="3161" spans="1:8" s="4" customFormat="1" x14ac:dyDescent="0.25">
      <c r="A3161"/>
      <c r="D3161"/>
      <c r="E3161"/>
      <c r="H3161"/>
    </row>
    <row r="3162" spans="1:8" s="4" customFormat="1" x14ac:dyDescent="0.25">
      <c r="A3162"/>
      <c r="D3162"/>
      <c r="E3162"/>
      <c r="H3162"/>
    </row>
    <row r="3163" spans="1:8" s="4" customFormat="1" x14ac:dyDescent="0.25">
      <c r="A3163"/>
      <c r="D3163"/>
      <c r="E3163"/>
      <c r="H3163"/>
    </row>
    <row r="3164" spans="1:8" s="4" customFormat="1" x14ac:dyDescent="0.25">
      <c r="A3164"/>
      <c r="D3164"/>
      <c r="E3164"/>
      <c r="H3164"/>
    </row>
    <row r="3165" spans="1:8" s="4" customFormat="1" x14ac:dyDescent="0.25">
      <c r="A3165"/>
      <c r="D3165"/>
      <c r="E3165"/>
      <c r="H3165"/>
    </row>
    <row r="3166" spans="1:8" s="4" customFormat="1" x14ac:dyDescent="0.25">
      <c r="A3166"/>
      <c r="D3166"/>
      <c r="E3166"/>
      <c r="H3166"/>
    </row>
    <row r="3167" spans="1:8" s="4" customFormat="1" x14ac:dyDescent="0.25">
      <c r="A3167"/>
      <c r="D3167"/>
      <c r="E3167"/>
      <c r="H3167"/>
    </row>
    <row r="3168" spans="1:8" s="4" customFormat="1" x14ac:dyDescent="0.25">
      <c r="A3168"/>
      <c r="D3168"/>
      <c r="E3168"/>
      <c r="H3168"/>
    </row>
    <row r="3169" spans="1:8" s="4" customFormat="1" x14ac:dyDescent="0.25">
      <c r="A3169"/>
      <c r="D3169"/>
      <c r="E3169"/>
      <c r="H3169"/>
    </row>
    <row r="3170" spans="1:8" s="4" customFormat="1" x14ac:dyDescent="0.25">
      <c r="A3170"/>
      <c r="D3170"/>
      <c r="E3170"/>
      <c r="H3170"/>
    </row>
    <row r="3171" spans="1:8" s="4" customFormat="1" x14ac:dyDescent="0.25">
      <c r="A3171"/>
      <c r="D3171"/>
      <c r="E3171"/>
      <c r="H3171"/>
    </row>
    <row r="3172" spans="1:8" s="4" customFormat="1" x14ac:dyDescent="0.25">
      <c r="A3172"/>
      <c r="D3172"/>
      <c r="E3172"/>
      <c r="H3172"/>
    </row>
    <row r="3173" spans="1:8" s="4" customFormat="1" x14ac:dyDescent="0.25">
      <c r="A3173"/>
      <c r="D3173"/>
      <c r="E3173"/>
      <c r="H3173"/>
    </row>
    <row r="3174" spans="1:8" s="4" customFormat="1" x14ac:dyDescent="0.25">
      <c r="A3174"/>
      <c r="D3174"/>
      <c r="E3174"/>
      <c r="H3174"/>
    </row>
    <row r="3175" spans="1:8" s="4" customFormat="1" x14ac:dyDescent="0.25">
      <c r="A3175"/>
      <c r="D3175"/>
      <c r="E3175"/>
      <c r="H3175"/>
    </row>
    <row r="3176" spans="1:8" s="4" customFormat="1" x14ac:dyDescent="0.25">
      <c r="A3176"/>
      <c r="D3176"/>
      <c r="E3176"/>
      <c r="H3176"/>
    </row>
    <row r="3177" spans="1:8" s="4" customFormat="1" x14ac:dyDescent="0.25">
      <c r="A3177"/>
      <c r="D3177"/>
      <c r="E3177"/>
      <c r="H3177"/>
    </row>
    <row r="3178" spans="1:8" s="4" customFormat="1" x14ac:dyDescent="0.25">
      <c r="A3178"/>
      <c r="D3178"/>
      <c r="E3178"/>
      <c r="H3178"/>
    </row>
    <row r="3179" spans="1:8" s="4" customFormat="1" x14ac:dyDescent="0.25">
      <c r="A3179"/>
      <c r="D3179"/>
      <c r="E3179"/>
      <c r="H3179"/>
    </row>
    <row r="3180" spans="1:8" s="4" customFormat="1" x14ac:dyDescent="0.25">
      <c r="A3180"/>
      <c r="D3180"/>
      <c r="E3180"/>
      <c r="H3180"/>
    </row>
    <row r="3181" spans="1:8" s="4" customFormat="1" x14ac:dyDescent="0.25">
      <c r="A3181"/>
      <c r="D3181"/>
      <c r="E3181"/>
      <c r="H3181"/>
    </row>
    <row r="3182" spans="1:8" s="4" customFormat="1" x14ac:dyDescent="0.25">
      <c r="A3182"/>
      <c r="D3182"/>
      <c r="E3182"/>
      <c r="H3182"/>
    </row>
    <row r="3183" spans="1:8" s="4" customFormat="1" x14ac:dyDescent="0.25">
      <c r="A3183"/>
      <c r="D3183"/>
      <c r="E3183"/>
      <c r="H3183"/>
    </row>
    <row r="3184" spans="1:8" s="4" customFormat="1" x14ac:dyDescent="0.25">
      <c r="A3184"/>
      <c r="D3184"/>
      <c r="E3184"/>
      <c r="H3184"/>
    </row>
    <row r="3185" spans="1:8" s="4" customFormat="1" x14ac:dyDescent="0.25">
      <c r="A3185"/>
      <c r="D3185"/>
      <c r="E3185"/>
      <c r="H3185"/>
    </row>
    <row r="3186" spans="1:8" s="4" customFormat="1" x14ac:dyDescent="0.25">
      <c r="A3186"/>
      <c r="D3186"/>
      <c r="E3186"/>
      <c r="H3186"/>
    </row>
    <row r="3187" spans="1:8" s="4" customFormat="1" x14ac:dyDescent="0.25">
      <c r="A3187"/>
      <c r="D3187"/>
      <c r="E3187"/>
      <c r="H3187"/>
    </row>
    <row r="3188" spans="1:8" s="4" customFormat="1" x14ac:dyDescent="0.25">
      <c r="A3188"/>
      <c r="D3188"/>
      <c r="E3188"/>
      <c r="H3188"/>
    </row>
    <row r="3189" spans="1:8" s="4" customFormat="1" x14ac:dyDescent="0.25">
      <c r="A3189"/>
      <c r="D3189"/>
      <c r="E3189"/>
      <c r="H3189"/>
    </row>
    <row r="3190" spans="1:8" s="4" customFormat="1" x14ac:dyDescent="0.25">
      <c r="A3190"/>
      <c r="D3190"/>
      <c r="E3190"/>
      <c r="H3190"/>
    </row>
    <row r="3191" spans="1:8" s="4" customFormat="1" x14ac:dyDescent="0.25">
      <c r="A3191"/>
      <c r="D3191"/>
      <c r="E3191"/>
      <c r="H3191"/>
    </row>
    <row r="3192" spans="1:8" s="4" customFormat="1" x14ac:dyDescent="0.25">
      <c r="A3192"/>
      <c r="D3192"/>
      <c r="E3192"/>
      <c r="H3192"/>
    </row>
    <row r="3193" spans="1:8" s="4" customFormat="1" x14ac:dyDescent="0.25">
      <c r="A3193"/>
      <c r="D3193"/>
      <c r="E3193"/>
      <c r="H3193"/>
    </row>
    <row r="3194" spans="1:8" s="4" customFormat="1" x14ac:dyDescent="0.25">
      <c r="A3194"/>
      <c r="D3194"/>
      <c r="E3194"/>
      <c r="H3194"/>
    </row>
    <row r="3195" spans="1:8" s="4" customFormat="1" x14ac:dyDescent="0.25">
      <c r="A3195"/>
      <c r="D3195"/>
      <c r="E3195"/>
      <c r="H3195"/>
    </row>
    <row r="3196" spans="1:8" s="4" customFormat="1" x14ac:dyDescent="0.25">
      <c r="A3196"/>
      <c r="D3196"/>
      <c r="E3196"/>
      <c r="H3196"/>
    </row>
    <row r="3197" spans="1:8" s="4" customFormat="1" x14ac:dyDescent="0.25">
      <c r="A3197"/>
      <c r="D3197"/>
      <c r="E3197"/>
      <c r="H3197"/>
    </row>
    <row r="3198" spans="1:8" s="4" customFormat="1" x14ac:dyDescent="0.25">
      <c r="A3198"/>
      <c r="D3198"/>
      <c r="E3198"/>
      <c r="H3198"/>
    </row>
    <row r="3199" spans="1:8" s="4" customFormat="1" x14ac:dyDescent="0.25">
      <c r="A3199"/>
      <c r="D3199"/>
      <c r="E3199"/>
      <c r="H3199"/>
    </row>
    <row r="3200" spans="1:8" s="4" customFormat="1" x14ac:dyDescent="0.25">
      <c r="A3200"/>
      <c r="D3200"/>
      <c r="E3200"/>
      <c r="H3200"/>
    </row>
    <row r="3201" spans="1:8" s="4" customFormat="1" x14ac:dyDescent="0.25">
      <c r="A3201"/>
      <c r="D3201"/>
      <c r="E3201"/>
      <c r="H3201"/>
    </row>
    <row r="3202" spans="1:8" s="4" customFormat="1" x14ac:dyDescent="0.25">
      <c r="A3202"/>
      <c r="D3202"/>
      <c r="E3202"/>
      <c r="H3202"/>
    </row>
    <row r="3203" spans="1:8" s="4" customFormat="1" x14ac:dyDescent="0.25">
      <c r="A3203"/>
      <c r="D3203"/>
      <c r="E3203"/>
      <c r="H3203"/>
    </row>
    <row r="3204" spans="1:8" s="4" customFormat="1" x14ac:dyDescent="0.25">
      <c r="A3204"/>
      <c r="D3204"/>
      <c r="E3204"/>
      <c r="H3204"/>
    </row>
    <row r="3205" spans="1:8" s="4" customFormat="1" x14ac:dyDescent="0.25">
      <c r="A3205"/>
      <c r="D3205"/>
      <c r="E3205"/>
      <c r="H3205"/>
    </row>
    <row r="3206" spans="1:8" s="4" customFormat="1" x14ac:dyDescent="0.25">
      <c r="A3206"/>
      <c r="D3206"/>
      <c r="E3206"/>
      <c r="H3206"/>
    </row>
    <row r="3207" spans="1:8" s="4" customFormat="1" x14ac:dyDescent="0.25">
      <c r="A3207"/>
      <c r="D3207"/>
      <c r="E3207"/>
      <c r="H3207"/>
    </row>
    <row r="3208" spans="1:8" s="4" customFormat="1" x14ac:dyDescent="0.25">
      <c r="A3208"/>
      <c r="D3208"/>
      <c r="E3208"/>
      <c r="H3208"/>
    </row>
    <row r="3209" spans="1:8" s="4" customFormat="1" x14ac:dyDescent="0.25">
      <c r="A3209"/>
      <c r="D3209"/>
      <c r="E3209"/>
      <c r="H3209"/>
    </row>
    <row r="3210" spans="1:8" s="4" customFormat="1" x14ac:dyDescent="0.25">
      <c r="A3210"/>
      <c r="D3210"/>
      <c r="E3210"/>
      <c r="H3210"/>
    </row>
    <row r="3211" spans="1:8" s="4" customFormat="1" x14ac:dyDescent="0.25">
      <c r="A3211"/>
      <c r="D3211"/>
      <c r="E3211"/>
      <c r="H3211"/>
    </row>
    <row r="3212" spans="1:8" s="4" customFormat="1" x14ac:dyDescent="0.25">
      <c r="A3212"/>
      <c r="D3212"/>
      <c r="E3212"/>
      <c r="H3212"/>
    </row>
    <row r="3213" spans="1:8" s="4" customFormat="1" x14ac:dyDescent="0.25">
      <c r="A3213"/>
      <c r="D3213"/>
      <c r="E3213"/>
      <c r="H3213"/>
    </row>
    <row r="3214" spans="1:8" s="4" customFormat="1" x14ac:dyDescent="0.25">
      <c r="A3214"/>
      <c r="D3214"/>
      <c r="E3214"/>
      <c r="H3214"/>
    </row>
    <row r="3215" spans="1:8" s="4" customFormat="1" x14ac:dyDescent="0.25">
      <c r="A3215"/>
      <c r="D3215"/>
      <c r="E3215"/>
      <c r="H3215"/>
    </row>
    <row r="3216" spans="1:8" s="4" customFormat="1" x14ac:dyDescent="0.25">
      <c r="A3216"/>
      <c r="D3216"/>
      <c r="E3216"/>
      <c r="H3216"/>
    </row>
    <row r="3217" spans="1:8" s="4" customFormat="1" x14ac:dyDescent="0.25">
      <c r="A3217"/>
      <c r="D3217"/>
      <c r="E3217"/>
      <c r="H3217"/>
    </row>
    <row r="3218" spans="1:8" s="4" customFormat="1" x14ac:dyDescent="0.25">
      <c r="A3218"/>
      <c r="D3218"/>
      <c r="E3218"/>
      <c r="H3218"/>
    </row>
    <row r="3219" spans="1:8" s="4" customFormat="1" x14ac:dyDescent="0.25">
      <c r="A3219"/>
      <c r="D3219"/>
      <c r="E3219"/>
      <c r="H3219"/>
    </row>
    <row r="3220" spans="1:8" s="4" customFormat="1" x14ac:dyDescent="0.25">
      <c r="A3220"/>
      <c r="D3220"/>
      <c r="E3220"/>
      <c r="H3220"/>
    </row>
    <row r="3221" spans="1:8" s="4" customFormat="1" x14ac:dyDescent="0.25">
      <c r="A3221"/>
      <c r="D3221"/>
      <c r="E3221"/>
      <c r="H3221"/>
    </row>
    <row r="3222" spans="1:8" s="4" customFormat="1" x14ac:dyDescent="0.25">
      <c r="A3222"/>
      <c r="D3222"/>
      <c r="E3222"/>
      <c r="H3222"/>
    </row>
    <row r="3223" spans="1:8" s="4" customFormat="1" x14ac:dyDescent="0.25">
      <c r="A3223"/>
      <c r="D3223"/>
      <c r="E3223"/>
      <c r="H3223"/>
    </row>
    <row r="3224" spans="1:8" s="4" customFormat="1" x14ac:dyDescent="0.25">
      <c r="A3224"/>
      <c r="D3224"/>
      <c r="E3224"/>
      <c r="H3224"/>
    </row>
    <row r="3225" spans="1:8" s="4" customFormat="1" x14ac:dyDescent="0.25">
      <c r="A3225"/>
      <c r="D3225"/>
      <c r="E3225"/>
      <c r="H3225"/>
    </row>
    <row r="3226" spans="1:8" s="4" customFormat="1" x14ac:dyDescent="0.25">
      <c r="A3226"/>
      <c r="D3226"/>
      <c r="E3226"/>
      <c r="H3226"/>
    </row>
    <row r="3227" spans="1:8" s="4" customFormat="1" x14ac:dyDescent="0.25">
      <c r="A3227"/>
      <c r="D3227"/>
      <c r="E3227"/>
      <c r="H3227"/>
    </row>
    <row r="3228" spans="1:8" s="4" customFormat="1" x14ac:dyDescent="0.25">
      <c r="A3228"/>
      <c r="D3228"/>
      <c r="E3228"/>
      <c r="H3228"/>
    </row>
    <row r="3229" spans="1:8" s="4" customFormat="1" x14ac:dyDescent="0.25">
      <c r="A3229"/>
      <c r="D3229"/>
      <c r="E3229"/>
      <c r="H3229"/>
    </row>
    <row r="3230" spans="1:8" s="4" customFormat="1" x14ac:dyDescent="0.25">
      <c r="A3230"/>
      <c r="D3230"/>
      <c r="E3230"/>
      <c r="H3230"/>
    </row>
    <row r="3231" spans="1:8" s="4" customFormat="1" x14ac:dyDescent="0.25">
      <c r="A3231"/>
      <c r="D3231"/>
      <c r="E3231"/>
      <c r="H3231"/>
    </row>
    <row r="3232" spans="1:8" s="4" customFormat="1" x14ac:dyDescent="0.25">
      <c r="A3232"/>
      <c r="D3232"/>
      <c r="E3232"/>
      <c r="H3232"/>
    </row>
    <row r="3233" spans="1:8" s="4" customFormat="1" x14ac:dyDescent="0.25">
      <c r="A3233"/>
      <c r="D3233"/>
      <c r="E3233"/>
      <c r="H3233"/>
    </row>
    <row r="3234" spans="1:8" s="4" customFormat="1" x14ac:dyDescent="0.25">
      <c r="A3234"/>
      <c r="D3234"/>
      <c r="E3234"/>
      <c r="H3234"/>
    </row>
    <row r="3235" spans="1:8" s="4" customFormat="1" x14ac:dyDescent="0.25">
      <c r="A3235"/>
      <c r="D3235"/>
      <c r="E3235"/>
      <c r="H3235"/>
    </row>
    <row r="3236" spans="1:8" s="4" customFormat="1" x14ac:dyDescent="0.25">
      <c r="A3236"/>
      <c r="D3236"/>
      <c r="E3236"/>
      <c r="H3236"/>
    </row>
    <row r="3237" spans="1:8" s="4" customFormat="1" x14ac:dyDescent="0.25">
      <c r="A3237"/>
      <c r="D3237"/>
      <c r="E3237"/>
      <c r="H3237"/>
    </row>
    <row r="3238" spans="1:8" s="4" customFormat="1" x14ac:dyDescent="0.25">
      <c r="A3238"/>
      <c r="D3238"/>
      <c r="E3238"/>
      <c r="H3238"/>
    </row>
    <row r="3239" spans="1:8" s="4" customFormat="1" x14ac:dyDescent="0.25">
      <c r="A3239"/>
      <c r="D3239"/>
      <c r="E3239"/>
      <c r="H3239"/>
    </row>
    <row r="3240" spans="1:8" s="4" customFormat="1" x14ac:dyDescent="0.25">
      <c r="A3240"/>
      <c r="D3240"/>
      <c r="E3240"/>
      <c r="H3240"/>
    </row>
    <row r="3241" spans="1:8" s="4" customFormat="1" x14ac:dyDescent="0.25">
      <c r="A3241"/>
      <c r="D3241"/>
      <c r="E3241"/>
      <c r="H3241"/>
    </row>
    <row r="3242" spans="1:8" s="4" customFormat="1" x14ac:dyDescent="0.25">
      <c r="A3242"/>
      <c r="D3242"/>
      <c r="E3242"/>
      <c r="H3242"/>
    </row>
    <row r="3243" spans="1:8" s="4" customFormat="1" x14ac:dyDescent="0.25">
      <c r="A3243"/>
      <c r="D3243"/>
      <c r="E3243"/>
      <c r="H3243"/>
    </row>
    <row r="3244" spans="1:8" s="4" customFormat="1" x14ac:dyDescent="0.25">
      <c r="A3244"/>
      <c r="D3244"/>
      <c r="E3244"/>
      <c r="H3244"/>
    </row>
    <row r="3245" spans="1:8" s="4" customFormat="1" x14ac:dyDescent="0.25">
      <c r="A3245"/>
      <c r="D3245"/>
      <c r="E3245"/>
      <c r="H3245"/>
    </row>
    <row r="3246" spans="1:8" s="4" customFormat="1" x14ac:dyDescent="0.25">
      <c r="A3246"/>
      <c r="D3246"/>
      <c r="E3246"/>
      <c r="H3246"/>
    </row>
    <row r="3247" spans="1:8" s="4" customFormat="1" x14ac:dyDescent="0.25">
      <c r="A3247"/>
      <c r="D3247"/>
      <c r="E3247"/>
      <c r="H3247"/>
    </row>
    <row r="3248" spans="1:8" s="4" customFormat="1" x14ac:dyDescent="0.25">
      <c r="A3248"/>
      <c r="D3248"/>
      <c r="E3248"/>
      <c r="H3248"/>
    </row>
    <row r="3249" spans="1:8" s="4" customFormat="1" x14ac:dyDescent="0.25">
      <c r="A3249"/>
      <c r="D3249"/>
      <c r="E3249"/>
      <c r="H3249"/>
    </row>
    <row r="3250" spans="1:8" s="4" customFormat="1" x14ac:dyDescent="0.25">
      <c r="A3250"/>
      <c r="D3250"/>
      <c r="E3250"/>
      <c r="H3250"/>
    </row>
    <row r="3251" spans="1:8" s="4" customFormat="1" x14ac:dyDescent="0.25">
      <c r="A3251"/>
      <c r="D3251"/>
      <c r="E3251"/>
      <c r="H3251"/>
    </row>
    <row r="3252" spans="1:8" s="4" customFormat="1" x14ac:dyDescent="0.25">
      <c r="A3252"/>
      <c r="D3252"/>
      <c r="E3252"/>
      <c r="H3252"/>
    </row>
    <row r="3253" spans="1:8" s="4" customFormat="1" x14ac:dyDescent="0.25">
      <c r="A3253"/>
      <c r="D3253"/>
      <c r="E3253"/>
      <c r="H3253"/>
    </row>
    <row r="3254" spans="1:8" s="4" customFormat="1" x14ac:dyDescent="0.25">
      <c r="A3254"/>
      <c r="D3254"/>
      <c r="E3254"/>
      <c r="H3254"/>
    </row>
    <row r="3255" spans="1:8" s="4" customFormat="1" x14ac:dyDescent="0.25">
      <c r="A3255"/>
      <c r="D3255"/>
      <c r="E3255"/>
      <c r="H3255"/>
    </row>
    <row r="3256" spans="1:8" s="4" customFormat="1" x14ac:dyDescent="0.25">
      <c r="A3256"/>
      <c r="D3256"/>
      <c r="E3256"/>
      <c r="H3256"/>
    </row>
    <row r="3257" spans="1:8" s="4" customFormat="1" x14ac:dyDescent="0.25">
      <c r="A3257"/>
      <c r="D3257"/>
      <c r="E3257"/>
      <c r="H3257"/>
    </row>
    <row r="3258" spans="1:8" s="4" customFormat="1" x14ac:dyDescent="0.25">
      <c r="A3258"/>
      <c r="D3258"/>
      <c r="E3258"/>
      <c r="H3258"/>
    </row>
    <row r="3259" spans="1:8" s="4" customFormat="1" x14ac:dyDescent="0.25">
      <c r="A3259"/>
      <c r="D3259"/>
      <c r="E3259"/>
      <c r="H3259"/>
    </row>
    <row r="3260" spans="1:8" s="4" customFormat="1" x14ac:dyDescent="0.25">
      <c r="A3260"/>
      <c r="D3260"/>
      <c r="E3260"/>
      <c r="H3260"/>
    </row>
    <row r="3261" spans="1:8" s="4" customFormat="1" x14ac:dyDescent="0.25">
      <c r="A3261"/>
      <c r="D3261"/>
      <c r="E3261"/>
      <c r="H3261"/>
    </row>
    <row r="3262" spans="1:8" s="4" customFormat="1" x14ac:dyDescent="0.25">
      <c r="A3262"/>
      <c r="D3262"/>
      <c r="E3262"/>
      <c r="H3262"/>
    </row>
    <row r="3263" spans="1:8" s="4" customFormat="1" x14ac:dyDescent="0.25">
      <c r="A3263"/>
      <c r="D3263"/>
      <c r="E3263"/>
      <c r="H3263"/>
    </row>
    <row r="3264" spans="1:8" s="4" customFormat="1" x14ac:dyDescent="0.25">
      <c r="A3264"/>
      <c r="D3264"/>
      <c r="E3264"/>
      <c r="H3264"/>
    </row>
    <row r="3265" spans="1:8" s="4" customFormat="1" x14ac:dyDescent="0.25">
      <c r="A3265"/>
      <c r="D3265"/>
      <c r="E3265"/>
      <c r="H3265"/>
    </row>
    <row r="3266" spans="1:8" s="4" customFormat="1" x14ac:dyDescent="0.25">
      <c r="A3266"/>
      <c r="D3266"/>
      <c r="E3266"/>
      <c r="H3266"/>
    </row>
    <row r="3267" spans="1:8" s="4" customFormat="1" x14ac:dyDescent="0.25">
      <c r="A3267"/>
      <c r="D3267"/>
      <c r="E3267"/>
      <c r="H3267"/>
    </row>
    <row r="3268" spans="1:8" s="4" customFormat="1" x14ac:dyDescent="0.25">
      <c r="A3268"/>
      <c r="D3268"/>
      <c r="E3268"/>
      <c r="H3268"/>
    </row>
    <row r="3269" spans="1:8" s="4" customFormat="1" x14ac:dyDescent="0.25">
      <c r="A3269"/>
      <c r="D3269"/>
      <c r="E3269"/>
      <c r="H3269"/>
    </row>
    <row r="3270" spans="1:8" s="4" customFormat="1" x14ac:dyDescent="0.25">
      <c r="A3270"/>
      <c r="D3270"/>
      <c r="E3270"/>
      <c r="H3270"/>
    </row>
    <row r="3271" spans="1:8" s="4" customFormat="1" x14ac:dyDescent="0.25">
      <c r="A3271"/>
      <c r="D3271"/>
      <c r="E3271"/>
      <c r="H3271"/>
    </row>
    <row r="3272" spans="1:8" s="4" customFormat="1" x14ac:dyDescent="0.25">
      <c r="A3272"/>
      <c r="D3272"/>
      <c r="E3272"/>
      <c r="H3272"/>
    </row>
    <row r="3273" spans="1:8" s="4" customFormat="1" x14ac:dyDescent="0.25">
      <c r="A3273"/>
      <c r="D3273"/>
      <c r="E3273"/>
      <c r="H3273"/>
    </row>
    <row r="3274" spans="1:8" s="4" customFormat="1" x14ac:dyDescent="0.25">
      <c r="A3274"/>
      <c r="D3274"/>
      <c r="E3274"/>
      <c r="H3274"/>
    </row>
    <row r="3275" spans="1:8" s="4" customFormat="1" x14ac:dyDescent="0.25">
      <c r="A3275"/>
      <c r="D3275"/>
      <c r="E3275"/>
      <c r="H3275"/>
    </row>
    <row r="3276" spans="1:8" s="4" customFormat="1" x14ac:dyDescent="0.25">
      <c r="A3276"/>
      <c r="D3276"/>
      <c r="E3276"/>
      <c r="H3276"/>
    </row>
    <row r="3277" spans="1:8" s="4" customFormat="1" x14ac:dyDescent="0.25">
      <c r="A3277"/>
      <c r="D3277"/>
      <c r="E3277"/>
      <c r="H3277"/>
    </row>
    <row r="3278" spans="1:8" s="4" customFormat="1" x14ac:dyDescent="0.25">
      <c r="A3278"/>
      <c r="D3278"/>
      <c r="E3278"/>
      <c r="H3278"/>
    </row>
    <row r="3279" spans="1:8" s="4" customFormat="1" x14ac:dyDescent="0.25">
      <c r="A3279"/>
      <c r="D3279"/>
      <c r="E3279"/>
      <c r="H3279"/>
    </row>
    <row r="3280" spans="1:8" s="4" customFormat="1" x14ac:dyDescent="0.25">
      <c r="A3280"/>
      <c r="D3280"/>
      <c r="E3280"/>
      <c r="H3280"/>
    </row>
    <row r="3281" spans="1:8" s="4" customFormat="1" x14ac:dyDescent="0.25">
      <c r="A3281"/>
      <c r="D3281"/>
      <c r="E3281"/>
      <c r="H3281"/>
    </row>
    <row r="3282" spans="1:8" s="4" customFormat="1" x14ac:dyDescent="0.25">
      <c r="A3282"/>
      <c r="D3282"/>
      <c r="E3282"/>
      <c r="H3282"/>
    </row>
    <row r="3283" spans="1:8" s="4" customFormat="1" x14ac:dyDescent="0.25">
      <c r="A3283"/>
      <c r="D3283"/>
      <c r="E3283"/>
      <c r="H3283"/>
    </row>
    <row r="3284" spans="1:8" s="4" customFormat="1" x14ac:dyDescent="0.25">
      <c r="A3284"/>
      <c r="D3284"/>
      <c r="E3284"/>
      <c r="H3284"/>
    </row>
    <row r="3285" spans="1:8" s="4" customFormat="1" x14ac:dyDescent="0.25">
      <c r="A3285"/>
      <c r="D3285"/>
      <c r="E3285"/>
      <c r="H3285"/>
    </row>
    <row r="3286" spans="1:8" s="4" customFormat="1" x14ac:dyDescent="0.25">
      <c r="A3286"/>
      <c r="D3286"/>
      <c r="E3286"/>
      <c r="H3286"/>
    </row>
    <row r="3287" spans="1:8" s="4" customFormat="1" x14ac:dyDescent="0.25">
      <c r="A3287"/>
      <c r="D3287"/>
      <c r="E3287"/>
      <c r="H3287"/>
    </row>
    <row r="3288" spans="1:8" s="4" customFormat="1" x14ac:dyDescent="0.25">
      <c r="A3288"/>
      <c r="D3288"/>
      <c r="E3288"/>
      <c r="H3288"/>
    </row>
    <row r="3289" spans="1:8" s="4" customFormat="1" x14ac:dyDescent="0.25">
      <c r="A3289"/>
      <c r="D3289"/>
      <c r="E3289"/>
      <c r="H3289"/>
    </row>
    <row r="3290" spans="1:8" s="4" customFormat="1" x14ac:dyDescent="0.25">
      <c r="A3290"/>
      <c r="D3290"/>
      <c r="E3290"/>
      <c r="H3290"/>
    </row>
    <row r="3291" spans="1:8" s="4" customFormat="1" x14ac:dyDescent="0.25">
      <c r="A3291"/>
      <c r="D3291"/>
      <c r="E3291"/>
      <c r="H3291"/>
    </row>
    <row r="3292" spans="1:8" s="4" customFormat="1" x14ac:dyDescent="0.25">
      <c r="A3292"/>
      <c r="D3292"/>
      <c r="E3292"/>
      <c r="H3292"/>
    </row>
    <row r="3293" spans="1:8" s="4" customFormat="1" x14ac:dyDescent="0.25">
      <c r="A3293"/>
      <c r="D3293"/>
      <c r="E3293"/>
      <c r="H3293"/>
    </row>
    <row r="3294" spans="1:8" s="4" customFormat="1" x14ac:dyDescent="0.25">
      <c r="A3294"/>
      <c r="D3294"/>
      <c r="E3294"/>
      <c r="H3294"/>
    </row>
    <row r="3295" spans="1:8" s="4" customFormat="1" x14ac:dyDescent="0.25">
      <c r="A3295"/>
      <c r="D3295"/>
      <c r="E3295"/>
      <c r="H3295"/>
    </row>
    <row r="3296" spans="1:8" s="4" customFormat="1" x14ac:dyDescent="0.25">
      <c r="A3296"/>
      <c r="D3296"/>
      <c r="E3296"/>
      <c r="H3296"/>
    </row>
    <row r="3297" spans="1:8" s="4" customFormat="1" x14ac:dyDescent="0.25">
      <c r="A3297"/>
      <c r="D3297"/>
      <c r="E3297"/>
      <c r="H3297"/>
    </row>
    <row r="3298" spans="1:8" s="4" customFormat="1" x14ac:dyDescent="0.25">
      <c r="A3298"/>
      <c r="D3298"/>
      <c r="E3298"/>
      <c r="H3298"/>
    </row>
    <row r="3299" spans="1:8" s="4" customFormat="1" x14ac:dyDescent="0.25">
      <c r="A3299"/>
      <c r="D3299"/>
      <c r="E3299"/>
      <c r="H3299"/>
    </row>
    <row r="3300" spans="1:8" s="4" customFormat="1" x14ac:dyDescent="0.25">
      <c r="A3300"/>
      <c r="D3300"/>
      <c r="E3300"/>
      <c r="H3300"/>
    </row>
    <row r="3301" spans="1:8" s="4" customFormat="1" x14ac:dyDescent="0.25">
      <c r="A3301"/>
      <c r="D3301"/>
      <c r="E3301"/>
      <c r="H3301"/>
    </row>
    <row r="3302" spans="1:8" s="4" customFormat="1" x14ac:dyDescent="0.25">
      <c r="A3302"/>
      <c r="D3302"/>
      <c r="E3302"/>
      <c r="H3302"/>
    </row>
    <row r="3303" spans="1:8" s="4" customFormat="1" x14ac:dyDescent="0.25">
      <c r="A3303"/>
      <c r="D3303"/>
      <c r="E3303"/>
      <c r="H3303"/>
    </row>
    <row r="3304" spans="1:8" s="4" customFormat="1" x14ac:dyDescent="0.25">
      <c r="A3304"/>
      <c r="D3304"/>
      <c r="E3304"/>
      <c r="H3304"/>
    </row>
    <row r="3305" spans="1:8" s="4" customFormat="1" x14ac:dyDescent="0.25">
      <c r="A3305"/>
      <c r="D3305"/>
      <c r="E3305"/>
      <c r="H3305"/>
    </row>
    <row r="3306" spans="1:8" s="4" customFormat="1" x14ac:dyDescent="0.25">
      <c r="A3306"/>
      <c r="D3306"/>
      <c r="E3306"/>
      <c r="H3306"/>
    </row>
    <row r="3307" spans="1:8" s="4" customFormat="1" x14ac:dyDescent="0.25">
      <c r="A3307"/>
      <c r="D3307"/>
      <c r="E3307"/>
      <c r="H3307"/>
    </row>
    <row r="3308" spans="1:8" s="4" customFormat="1" x14ac:dyDescent="0.25">
      <c r="A3308"/>
      <c r="D3308"/>
      <c r="E3308"/>
      <c r="H3308"/>
    </row>
    <row r="3309" spans="1:8" s="4" customFormat="1" x14ac:dyDescent="0.25">
      <c r="A3309"/>
      <c r="D3309"/>
      <c r="E3309"/>
      <c r="H3309"/>
    </row>
    <row r="3310" spans="1:8" s="4" customFormat="1" x14ac:dyDescent="0.25">
      <c r="A3310"/>
      <c r="D3310"/>
      <c r="E3310"/>
      <c r="H3310"/>
    </row>
    <row r="3311" spans="1:8" s="4" customFormat="1" x14ac:dyDescent="0.25">
      <c r="A3311"/>
      <c r="D3311"/>
      <c r="E3311"/>
      <c r="H3311"/>
    </row>
    <row r="3312" spans="1:8" s="4" customFormat="1" x14ac:dyDescent="0.25">
      <c r="A3312"/>
      <c r="D3312"/>
      <c r="E3312"/>
      <c r="H3312"/>
    </row>
    <row r="3313" spans="1:8" s="4" customFormat="1" x14ac:dyDescent="0.25">
      <c r="A3313"/>
      <c r="D3313"/>
      <c r="E3313"/>
      <c r="H3313"/>
    </row>
    <row r="3314" spans="1:8" s="4" customFormat="1" x14ac:dyDescent="0.25">
      <c r="A3314"/>
      <c r="D3314"/>
      <c r="E3314"/>
      <c r="H3314"/>
    </row>
    <row r="3315" spans="1:8" s="4" customFormat="1" x14ac:dyDescent="0.25">
      <c r="A3315"/>
      <c r="D3315"/>
      <c r="E3315"/>
      <c r="H3315"/>
    </row>
    <row r="3316" spans="1:8" s="4" customFormat="1" x14ac:dyDescent="0.25">
      <c r="A3316"/>
      <c r="D3316"/>
      <c r="E3316"/>
      <c r="H3316"/>
    </row>
    <row r="3317" spans="1:8" s="4" customFormat="1" x14ac:dyDescent="0.25">
      <c r="A3317"/>
      <c r="D3317"/>
      <c r="E3317"/>
      <c r="H3317"/>
    </row>
    <row r="3318" spans="1:8" s="4" customFormat="1" x14ac:dyDescent="0.25">
      <c r="A3318"/>
      <c r="D3318"/>
      <c r="E3318"/>
      <c r="H3318"/>
    </row>
    <row r="3319" spans="1:8" s="4" customFormat="1" x14ac:dyDescent="0.25">
      <c r="A3319"/>
      <c r="D3319"/>
      <c r="E3319"/>
      <c r="H3319"/>
    </row>
    <row r="3320" spans="1:8" s="4" customFormat="1" x14ac:dyDescent="0.25">
      <c r="A3320"/>
      <c r="D3320"/>
      <c r="E3320"/>
      <c r="H3320"/>
    </row>
    <row r="3321" spans="1:8" s="4" customFormat="1" x14ac:dyDescent="0.25">
      <c r="A3321"/>
      <c r="D3321"/>
      <c r="E3321"/>
      <c r="H3321"/>
    </row>
    <row r="3322" spans="1:8" s="4" customFormat="1" x14ac:dyDescent="0.25">
      <c r="A3322"/>
      <c r="D3322"/>
      <c r="E3322"/>
      <c r="H3322"/>
    </row>
    <row r="3323" spans="1:8" s="4" customFormat="1" x14ac:dyDescent="0.25">
      <c r="A3323"/>
      <c r="D3323"/>
      <c r="E3323"/>
      <c r="H3323"/>
    </row>
    <row r="3324" spans="1:8" s="4" customFormat="1" x14ac:dyDescent="0.25">
      <c r="A3324"/>
      <c r="D3324"/>
      <c r="E3324"/>
      <c r="H3324"/>
    </row>
    <row r="3325" spans="1:8" s="4" customFormat="1" x14ac:dyDescent="0.25">
      <c r="A3325"/>
      <c r="D3325"/>
      <c r="E3325"/>
      <c r="H3325"/>
    </row>
    <row r="3326" spans="1:8" s="4" customFormat="1" x14ac:dyDescent="0.25">
      <c r="A3326"/>
      <c r="D3326"/>
      <c r="E3326"/>
      <c r="H3326"/>
    </row>
    <row r="3327" spans="1:8" s="4" customFormat="1" x14ac:dyDescent="0.25">
      <c r="A3327"/>
      <c r="D3327"/>
      <c r="E3327"/>
      <c r="H3327"/>
    </row>
    <row r="3328" spans="1:8" s="4" customFormat="1" x14ac:dyDescent="0.25">
      <c r="A3328"/>
      <c r="D3328"/>
      <c r="E3328"/>
      <c r="H3328"/>
    </row>
    <row r="3329" spans="1:8" s="4" customFormat="1" x14ac:dyDescent="0.25">
      <c r="A3329"/>
      <c r="D3329"/>
      <c r="E3329"/>
      <c r="H3329"/>
    </row>
    <row r="3330" spans="1:8" s="4" customFormat="1" x14ac:dyDescent="0.25">
      <c r="A3330"/>
      <c r="D3330"/>
      <c r="E3330"/>
      <c r="H3330"/>
    </row>
    <row r="3331" spans="1:8" s="4" customFormat="1" x14ac:dyDescent="0.25">
      <c r="A3331"/>
      <c r="D3331"/>
      <c r="E3331"/>
      <c r="H3331"/>
    </row>
    <row r="3332" spans="1:8" s="4" customFormat="1" x14ac:dyDescent="0.25">
      <c r="A3332"/>
      <c r="D3332"/>
      <c r="E3332"/>
      <c r="H3332"/>
    </row>
    <row r="3333" spans="1:8" s="4" customFormat="1" x14ac:dyDescent="0.25">
      <c r="A3333"/>
      <c r="D3333"/>
      <c r="E3333"/>
      <c r="H3333"/>
    </row>
    <row r="3334" spans="1:8" s="4" customFormat="1" x14ac:dyDescent="0.25">
      <c r="A3334"/>
      <c r="D3334"/>
      <c r="E3334"/>
      <c r="H3334"/>
    </row>
    <row r="3335" spans="1:8" s="4" customFormat="1" x14ac:dyDescent="0.25">
      <c r="A3335"/>
      <c r="D3335"/>
      <c r="E3335"/>
      <c r="H3335"/>
    </row>
    <row r="3336" spans="1:8" s="4" customFormat="1" x14ac:dyDescent="0.25">
      <c r="A3336"/>
      <c r="D3336"/>
      <c r="E3336"/>
      <c r="H3336"/>
    </row>
    <row r="3337" spans="1:8" s="4" customFormat="1" x14ac:dyDescent="0.25">
      <c r="A3337"/>
      <c r="D3337"/>
      <c r="E3337"/>
      <c r="H3337"/>
    </row>
    <row r="3338" spans="1:8" s="4" customFormat="1" x14ac:dyDescent="0.25">
      <c r="A3338"/>
      <c r="D3338"/>
      <c r="E3338"/>
      <c r="H3338"/>
    </row>
    <row r="3339" spans="1:8" s="4" customFormat="1" x14ac:dyDescent="0.25">
      <c r="A3339"/>
      <c r="D3339"/>
      <c r="E3339"/>
      <c r="H3339"/>
    </row>
    <row r="3340" spans="1:8" s="4" customFormat="1" x14ac:dyDescent="0.25">
      <c r="A3340"/>
      <c r="D3340"/>
      <c r="E3340"/>
      <c r="H3340"/>
    </row>
    <row r="3341" spans="1:8" s="4" customFormat="1" x14ac:dyDescent="0.25">
      <c r="A3341"/>
      <c r="D3341"/>
      <c r="E3341"/>
      <c r="H3341"/>
    </row>
    <row r="3342" spans="1:8" s="4" customFormat="1" x14ac:dyDescent="0.25">
      <c r="A3342"/>
      <c r="D3342"/>
      <c r="E3342"/>
      <c r="H3342"/>
    </row>
    <row r="3343" spans="1:8" s="4" customFormat="1" x14ac:dyDescent="0.25">
      <c r="A3343"/>
      <c r="D3343"/>
      <c r="E3343"/>
      <c r="H3343"/>
    </row>
    <row r="3344" spans="1:8" s="4" customFormat="1" x14ac:dyDescent="0.25">
      <c r="A3344"/>
      <c r="D3344"/>
      <c r="E3344"/>
      <c r="H3344"/>
    </row>
    <row r="3345" spans="1:8" s="4" customFormat="1" x14ac:dyDescent="0.25">
      <c r="A3345"/>
      <c r="D3345"/>
      <c r="E3345"/>
      <c r="H3345"/>
    </row>
    <row r="3346" spans="1:8" s="4" customFormat="1" x14ac:dyDescent="0.25">
      <c r="A3346"/>
      <c r="D3346"/>
      <c r="E3346"/>
      <c r="H3346"/>
    </row>
    <row r="3347" spans="1:8" s="4" customFormat="1" x14ac:dyDescent="0.25">
      <c r="A3347"/>
      <c r="D3347"/>
      <c r="E3347"/>
      <c r="H3347"/>
    </row>
    <row r="3348" spans="1:8" s="4" customFormat="1" x14ac:dyDescent="0.25">
      <c r="A3348"/>
      <c r="D3348"/>
      <c r="E3348"/>
      <c r="H3348"/>
    </row>
    <row r="3349" spans="1:8" s="4" customFormat="1" x14ac:dyDescent="0.25">
      <c r="A3349"/>
      <c r="D3349"/>
      <c r="E3349"/>
      <c r="H3349"/>
    </row>
    <row r="3350" spans="1:8" s="4" customFormat="1" x14ac:dyDescent="0.25">
      <c r="A3350"/>
      <c r="D3350"/>
      <c r="E3350"/>
      <c r="H3350"/>
    </row>
    <row r="3351" spans="1:8" s="4" customFormat="1" x14ac:dyDescent="0.25">
      <c r="A3351"/>
      <c r="D3351"/>
      <c r="E3351"/>
      <c r="H3351"/>
    </row>
    <row r="3352" spans="1:8" s="4" customFormat="1" x14ac:dyDescent="0.25">
      <c r="A3352"/>
      <c r="D3352"/>
      <c r="E3352"/>
      <c r="H3352"/>
    </row>
    <row r="3353" spans="1:8" s="4" customFormat="1" x14ac:dyDescent="0.25">
      <c r="A3353"/>
      <c r="D3353"/>
      <c r="E3353"/>
      <c r="H3353"/>
    </row>
    <row r="3354" spans="1:8" s="4" customFormat="1" x14ac:dyDescent="0.25">
      <c r="A3354"/>
      <c r="D3354"/>
      <c r="E3354"/>
      <c r="H3354"/>
    </row>
    <row r="3355" spans="1:8" s="4" customFormat="1" x14ac:dyDescent="0.25">
      <c r="A3355"/>
      <c r="D3355"/>
      <c r="E3355"/>
      <c r="H3355"/>
    </row>
    <row r="3356" spans="1:8" s="4" customFormat="1" x14ac:dyDescent="0.25">
      <c r="A3356"/>
      <c r="D3356"/>
      <c r="E3356"/>
      <c r="H3356"/>
    </row>
    <row r="3357" spans="1:8" s="4" customFormat="1" x14ac:dyDescent="0.25">
      <c r="A3357"/>
      <c r="D3357"/>
      <c r="E3357"/>
      <c r="H3357"/>
    </row>
    <row r="3358" spans="1:8" s="4" customFormat="1" x14ac:dyDescent="0.25">
      <c r="A3358"/>
      <c r="D3358"/>
      <c r="E3358"/>
      <c r="H3358"/>
    </row>
    <row r="3359" spans="1:8" s="4" customFormat="1" x14ac:dyDescent="0.25">
      <c r="A3359"/>
      <c r="D3359"/>
      <c r="E3359"/>
      <c r="H3359"/>
    </row>
    <row r="3360" spans="1:8" s="4" customFormat="1" x14ac:dyDescent="0.25">
      <c r="A3360"/>
      <c r="D3360"/>
      <c r="E3360"/>
      <c r="H3360"/>
    </row>
    <row r="3361" spans="1:8" s="4" customFormat="1" x14ac:dyDescent="0.25">
      <c r="A3361"/>
      <c r="D3361"/>
      <c r="E3361"/>
      <c r="H3361"/>
    </row>
    <row r="3362" spans="1:8" s="4" customFormat="1" x14ac:dyDescent="0.25">
      <c r="A3362"/>
      <c r="D3362"/>
      <c r="E3362"/>
      <c r="H3362"/>
    </row>
    <row r="3363" spans="1:8" s="4" customFormat="1" x14ac:dyDescent="0.25">
      <c r="A3363"/>
      <c r="D3363"/>
      <c r="E3363"/>
      <c r="H3363"/>
    </row>
    <row r="3364" spans="1:8" s="4" customFormat="1" x14ac:dyDescent="0.25">
      <c r="A3364"/>
      <c r="D3364"/>
      <c r="E3364"/>
      <c r="H3364"/>
    </row>
    <row r="3365" spans="1:8" s="4" customFormat="1" x14ac:dyDescent="0.25">
      <c r="A3365"/>
      <c r="D3365"/>
      <c r="E3365"/>
      <c r="H3365"/>
    </row>
    <row r="3366" spans="1:8" s="4" customFormat="1" x14ac:dyDescent="0.25">
      <c r="A3366"/>
      <c r="D3366"/>
      <c r="E3366"/>
      <c r="H3366"/>
    </row>
    <row r="3367" spans="1:8" s="4" customFormat="1" x14ac:dyDescent="0.25">
      <c r="A3367"/>
      <c r="D3367"/>
      <c r="E3367"/>
      <c r="H3367"/>
    </row>
    <row r="3368" spans="1:8" s="4" customFormat="1" x14ac:dyDescent="0.25">
      <c r="A3368"/>
      <c r="D3368"/>
      <c r="E3368"/>
      <c r="H3368"/>
    </row>
    <row r="3369" spans="1:8" s="4" customFormat="1" x14ac:dyDescent="0.25">
      <c r="A3369"/>
      <c r="D3369"/>
      <c r="E3369"/>
      <c r="H3369"/>
    </row>
    <row r="3370" spans="1:8" s="4" customFormat="1" x14ac:dyDescent="0.25">
      <c r="A3370"/>
      <c r="D3370"/>
      <c r="E3370"/>
      <c r="H3370"/>
    </row>
    <row r="3371" spans="1:8" s="4" customFormat="1" x14ac:dyDescent="0.25">
      <c r="A3371"/>
      <c r="D3371"/>
      <c r="E3371"/>
      <c r="H3371"/>
    </row>
    <row r="3372" spans="1:8" s="4" customFormat="1" x14ac:dyDescent="0.25">
      <c r="A3372"/>
      <c r="D3372"/>
      <c r="E3372"/>
      <c r="H3372"/>
    </row>
    <row r="3373" spans="1:8" s="4" customFormat="1" x14ac:dyDescent="0.25">
      <c r="A3373"/>
      <c r="D3373"/>
      <c r="E3373"/>
      <c r="H3373"/>
    </row>
    <row r="3374" spans="1:8" s="4" customFormat="1" x14ac:dyDescent="0.25">
      <c r="A3374"/>
      <c r="D3374"/>
      <c r="E3374"/>
      <c r="H3374"/>
    </row>
    <row r="3375" spans="1:8" s="4" customFormat="1" x14ac:dyDescent="0.25">
      <c r="A3375"/>
      <c r="D3375"/>
      <c r="E3375"/>
      <c r="H3375"/>
    </row>
    <row r="3376" spans="1:8" s="4" customFormat="1" x14ac:dyDescent="0.25">
      <c r="A3376"/>
      <c r="D3376"/>
      <c r="E3376"/>
      <c r="H3376"/>
    </row>
    <row r="3377" spans="1:8" s="4" customFormat="1" x14ac:dyDescent="0.25">
      <c r="A3377"/>
      <c r="D3377"/>
      <c r="E3377"/>
      <c r="H3377"/>
    </row>
    <row r="3378" spans="1:8" s="4" customFormat="1" x14ac:dyDescent="0.25">
      <c r="A3378"/>
      <c r="D3378"/>
      <c r="E3378"/>
      <c r="H3378"/>
    </row>
    <row r="3379" spans="1:8" s="4" customFormat="1" x14ac:dyDescent="0.25">
      <c r="A3379"/>
      <c r="D3379"/>
      <c r="E3379"/>
      <c r="H3379"/>
    </row>
    <row r="3380" spans="1:8" s="4" customFormat="1" x14ac:dyDescent="0.25">
      <c r="A3380"/>
      <c r="D3380"/>
      <c r="E3380"/>
      <c r="H3380"/>
    </row>
    <row r="3381" spans="1:8" s="4" customFormat="1" x14ac:dyDescent="0.25">
      <c r="A3381"/>
      <c r="D3381"/>
      <c r="E3381"/>
      <c r="H3381"/>
    </row>
    <row r="3382" spans="1:8" s="4" customFormat="1" x14ac:dyDescent="0.25">
      <c r="A3382"/>
      <c r="D3382"/>
      <c r="E3382"/>
      <c r="H3382"/>
    </row>
    <row r="3383" spans="1:8" s="4" customFormat="1" x14ac:dyDescent="0.25">
      <c r="A3383"/>
      <c r="D3383"/>
      <c r="E3383"/>
      <c r="H3383"/>
    </row>
    <row r="3384" spans="1:8" s="4" customFormat="1" x14ac:dyDescent="0.25">
      <c r="A3384"/>
      <c r="D3384"/>
      <c r="E3384"/>
      <c r="H3384"/>
    </row>
    <row r="3385" spans="1:8" s="4" customFormat="1" x14ac:dyDescent="0.25">
      <c r="A3385"/>
      <c r="D3385"/>
      <c r="E3385"/>
      <c r="H3385"/>
    </row>
    <row r="3386" spans="1:8" s="4" customFormat="1" x14ac:dyDescent="0.25">
      <c r="A3386"/>
      <c r="D3386"/>
      <c r="E3386"/>
      <c r="H3386"/>
    </row>
    <row r="3387" spans="1:8" s="4" customFormat="1" x14ac:dyDescent="0.25">
      <c r="A3387"/>
      <c r="D3387"/>
      <c r="E3387"/>
      <c r="H3387"/>
    </row>
    <row r="3388" spans="1:8" s="4" customFormat="1" x14ac:dyDescent="0.25">
      <c r="A3388"/>
      <c r="D3388"/>
      <c r="E3388"/>
      <c r="H3388"/>
    </row>
    <row r="3389" spans="1:8" s="4" customFormat="1" x14ac:dyDescent="0.25">
      <c r="A3389"/>
      <c r="D3389"/>
      <c r="E3389"/>
      <c r="H3389"/>
    </row>
    <row r="3390" spans="1:8" s="4" customFormat="1" x14ac:dyDescent="0.25">
      <c r="A3390"/>
      <c r="D3390"/>
      <c r="E3390"/>
      <c r="H3390"/>
    </row>
    <row r="3391" spans="1:8" s="4" customFormat="1" x14ac:dyDescent="0.25">
      <c r="A3391"/>
      <c r="D3391"/>
      <c r="E3391"/>
      <c r="H3391"/>
    </row>
    <row r="3392" spans="1:8" s="4" customFormat="1" x14ac:dyDescent="0.25">
      <c r="A3392"/>
      <c r="D3392"/>
      <c r="E3392"/>
      <c r="H3392"/>
    </row>
    <row r="3393" spans="1:8" s="4" customFormat="1" x14ac:dyDescent="0.25">
      <c r="A3393"/>
      <c r="D3393"/>
      <c r="E3393"/>
      <c r="H3393"/>
    </row>
    <row r="3394" spans="1:8" s="4" customFormat="1" x14ac:dyDescent="0.25">
      <c r="A3394"/>
      <c r="D3394"/>
      <c r="E3394"/>
      <c r="H3394"/>
    </row>
    <row r="3395" spans="1:8" s="4" customFormat="1" x14ac:dyDescent="0.25">
      <c r="A3395"/>
      <c r="D3395"/>
      <c r="E3395"/>
      <c r="H3395"/>
    </row>
    <row r="3396" spans="1:8" s="4" customFormat="1" x14ac:dyDescent="0.25">
      <c r="A3396"/>
      <c r="D3396"/>
      <c r="E3396"/>
      <c r="H3396"/>
    </row>
    <row r="3397" spans="1:8" s="4" customFormat="1" x14ac:dyDescent="0.25">
      <c r="A3397"/>
      <c r="D3397"/>
      <c r="E3397"/>
      <c r="H3397"/>
    </row>
    <row r="3398" spans="1:8" s="4" customFormat="1" x14ac:dyDescent="0.25">
      <c r="A3398"/>
      <c r="D3398"/>
      <c r="E3398"/>
      <c r="H3398"/>
    </row>
    <row r="3399" spans="1:8" s="4" customFormat="1" x14ac:dyDescent="0.25">
      <c r="A3399"/>
      <c r="D3399"/>
      <c r="E3399"/>
      <c r="H3399"/>
    </row>
    <row r="3400" spans="1:8" s="4" customFormat="1" x14ac:dyDescent="0.25">
      <c r="A3400"/>
      <c r="D3400"/>
      <c r="E3400"/>
      <c r="H3400"/>
    </row>
    <row r="3401" spans="1:8" s="4" customFormat="1" x14ac:dyDescent="0.25">
      <c r="A3401"/>
      <c r="D3401"/>
      <c r="E3401"/>
      <c r="H3401"/>
    </row>
    <row r="3402" spans="1:8" s="4" customFormat="1" x14ac:dyDescent="0.25">
      <c r="A3402"/>
      <c r="D3402"/>
      <c r="E3402"/>
      <c r="H3402"/>
    </row>
    <row r="3403" spans="1:8" s="4" customFormat="1" x14ac:dyDescent="0.25">
      <c r="A3403"/>
      <c r="D3403"/>
      <c r="E3403"/>
      <c r="H3403"/>
    </row>
    <row r="3404" spans="1:8" s="4" customFormat="1" x14ac:dyDescent="0.25">
      <c r="A3404"/>
      <c r="D3404"/>
      <c r="E3404"/>
      <c r="H3404"/>
    </row>
    <row r="3405" spans="1:8" s="4" customFormat="1" x14ac:dyDescent="0.25">
      <c r="A3405"/>
      <c r="D3405"/>
      <c r="E3405"/>
      <c r="H3405"/>
    </row>
    <row r="3406" spans="1:8" s="4" customFormat="1" x14ac:dyDescent="0.25">
      <c r="A3406"/>
      <c r="D3406"/>
      <c r="E3406"/>
      <c r="H3406"/>
    </row>
    <row r="3407" spans="1:8" s="4" customFormat="1" x14ac:dyDescent="0.25">
      <c r="A3407"/>
      <c r="D3407"/>
      <c r="E3407"/>
      <c r="H3407"/>
    </row>
    <row r="3408" spans="1:8" s="4" customFormat="1" x14ac:dyDescent="0.25">
      <c r="A3408"/>
      <c r="D3408"/>
      <c r="E3408"/>
      <c r="H3408"/>
    </row>
    <row r="3409" spans="1:8" s="4" customFormat="1" x14ac:dyDescent="0.25">
      <c r="A3409"/>
      <c r="D3409"/>
      <c r="E3409"/>
      <c r="H3409"/>
    </row>
    <row r="3410" spans="1:8" s="4" customFormat="1" x14ac:dyDescent="0.25">
      <c r="A3410"/>
      <c r="D3410"/>
      <c r="E3410"/>
      <c r="H3410"/>
    </row>
    <row r="3411" spans="1:8" s="4" customFormat="1" x14ac:dyDescent="0.25">
      <c r="A3411"/>
      <c r="D3411"/>
      <c r="E3411"/>
      <c r="H3411"/>
    </row>
    <row r="3412" spans="1:8" s="4" customFormat="1" x14ac:dyDescent="0.25">
      <c r="A3412"/>
      <c r="D3412"/>
      <c r="E3412"/>
      <c r="H3412"/>
    </row>
    <row r="3413" spans="1:8" s="4" customFormat="1" x14ac:dyDescent="0.25">
      <c r="A3413"/>
      <c r="D3413"/>
      <c r="E3413"/>
      <c r="H3413"/>
    </row>
    <row r="3414" spans="1:8" s="4" customFormat="1" x14ac:dyDescent="0.25">
      <c r="A3414"/>
      <c r="D3414"/>
      <c r="E3414"/>
      <c r="H3414"/>
    </row>
    <row r="3415" spans="1:8" s="4" customFormat="1" x14ac:dyDescent="0.25">
      <c r="A3415"/>
      <c r="D3415"/>
      <c r="E3415"/>
      <c r="H3415"/>
    </row>
    <row r="3416" spans="1:8" s="4" customFormat="1" x14ac:dyDescent="0.25">
      <c r="A3416"/>
      <c r="D3416"/>
      <c r="E3416"/>
      <c r="H3416"/>
    </row>
    <row r="3417" spans="1:8" s="4" customFormat="1" x14ac:dyDescent="0.25">
      <c r="A3417"/>
      <c r="D3417"/>
      <c r="E3417"/>
      <c r="H3417"/>
    </row>
    <row r="3418" spans="1:8" s="4" customFormat="1" x14ac:dyDescent="0.25">
      <c r="A3418"/>
      <c r="D3418"/>
      <c r="E3418"/>
      <c r="H3418"/>
    </row>
    <row r="3419" spans="1:8" s="4" customFormat="1" x14ac:dyDescent="0.25">
      <c r="A3419"/>
      <c r="D3419"/>
      <c r="E3419"/>
      <c r="H3419"/>
    </row>
    <row r="3420" spans="1:8" s="4" customFormat="1" x14ac:dyDescent="0.25">
      <c r="A3420"/>
      <c r="D3420"/>
      <c r="E3420"/>
      <c r="H3420"/>
    </row>
    <row r="3421" spans="1:8" s="4" customFormat="1" x14ac:dyDescent="0.25">
      <c r="A3421"/>
      <c r="D3421"/>
      <c r="E3421"/>
      <c r="H3421"/>
    </row>
    <row r="3422" spans="1:8" s="4" customFormat="1" x14ac:dyDescent="0.25">
      <c r="A3422"/>
      <c r="D3422"/>
      <c r="E3422"/>
      <c r="H3422"/>
    </row>
    <row r="3423" spans="1:8" s="4" customFormat="1" x14ac:dyDescent="0.25">
      <c r="A3423"/>
      <c r="D3423"/>
      <c r="E3423"/>
      <c r="H3423"/>
    </row>
    <row r="3424" spans="1:8" s="4" customFormat="1" x14ac:dyDescent="0.25">
      <c r="A3424"/>
      <c r="D3424"/>
      <c r="E3424"/>
      <c r="H3424"/>
    </row>
    <row r="3425" spans="1:8" s="4" customFormat="1" x14ac:dyDescent="0.25">
      <c r="A3425"/>
      <c r="D3425"/>
      <c r="E3425"/>
      <c r="H3425"/>
    </row>
    <row r="3426" spans="1:8" s="4" customFormat="1" x14ac:dyDescent="0.25">
      <c r="A3426"/>
      <c r="D3426"/>
      <c r="E3426"/>
      <c r="H3426"/>
    </row>
    <row r="3427" spans="1:8" s="4" customFormat="1" x14ac:dyDescent="0.25">
      <c r="A3427"/>
      <c r="D3427"/>
      <c r="E3427"/>
      <c r="H3427"/>
    </row>
    <row r="3428" spans="1:8" s="4" customFormat="1" x14ac:dyDescent="0.25">
      <c r="A3428"/>
      <c r="D3428"/>
      <c r="E3428"/>
      <c r="H3428"/>
    </row>
    <row r="3429" spans="1:8" s="4" customFormat="1" x14ac:dyDescent="0.25">
      <c r="A3429"/>
      <c r="D3429"/>
      <c r="E3429"/>
      <c r="H3429"/>
    </row>
    <row r="3430" spans="1:8" s="4" customFormat="1" x14ac:dyDescent="0.25">
      <c r="A3430"/>
      <c r="D3430"/>
      <c r="E3430"/>
      <c r="H3430"/>
    </row>
    <row r="3431" spans="1:8" s="4" customFormat="1" x14ac:dyDescent="0.25">
      <c r="A3431"/>
      <c r="D3431"/>
      <c r="E3431"/>
      <c r="H3431"/>
    </row>
    <row r="3432" spans="1:8" s="4" customFormat="1" x14ac:dyDescent="0.25">
      <c r="A3432"/>
      <c r="D3432"/>
      <c r="E3432"/>
      <c r="H3432"/>
    </row>
    <row r="3433" spans="1:8" s="4" customFormat="1" x14ac:dyDescent="0.25">
      <c r="A3433"/>
      <c r="D3433"/>
      <c r="E3433"/>
      <c r="H3433"/>
    </row>
    <row r="3434" spans="1:8" s="4" customFormat="1" x14ac:dyDescent="0.25">
      <c r="A3434"/>
      <c r="D3434"/>
      <c r="E3434"/>
      <c r="H3434"/>
    </row>
    <row r="3435" spans="1:8" s="4" customFormat="1" x14ac:dyDescent="0.25">
      <c r="A3435"/>
      <c r="D3435"/>
      <c r="E3435"/>
      <c r="H3435"/>
    </row>
    <row r="3436" spans="1:8" s="4" customFormat="1" x14ac:dyDescent="0.25">
      <c r="A3436"/>
      <c r="D3436"/>
      <c r="E3436"/>
      <c r="H3436"/>
    </row>
    <row r="3437" spans="1:8" s="4" customFormat="1" x14ac:dyDescent="0.25">
      <c r="A3437"/>
      <c r="D3437"/>
      <c r="E3437"/>
      <c r="H3437"/>
    </row>
    <row r="3438" spans="1:8" s="4" customFormat="1" x14ac:dyDescent="0.25">
      <c r="A3438"/>
      <c r="D3438"/>
      <c r="E3438"/>
      <c r="H3438"/>
    </row>
    <row r="3439" spans="1:8" s="4" customFormat="1" x14ac:dyDescent="0.25">
      <c r="A3439"/>
      <c r="D3439"/>
      <c r="E3439"/>
      <c r="H3439"/>
    </row>
    <row r="3440" spans="1:8" s="4" customFormat="1" x14ac:dyDescent="0.25">
      <c r="A3440"/>
      <c r="D3440"/>
      <c r="E3440"/>
      <c r="H3440"/>
    </row>
    <row r="3441" spans="1:8" s="4" customFormat="1" x14ac:dyDescent="0.25">
      <c r="A3441"/>
      <c r="D3441"/>
      <c r="E3441"/>
      <c r="H3441"/>
    </row>
    <row r="3442" spans="1:8" s="4" customFormat="1" x14ac:dyDescent="0.25">
      <c r="A3442"/>
      <c r="D3442"/>
      <c r="E3442"/>
      <c r="H3442"/>
    </row>
    <row r="3443" spans="1:8" s="4" customFormat="1" x14ac:dyDescent="0.25">
      <c r="A3443"/>
      <c r="D3443"/>
      <c r="E3443"/>
      <c r="H3443"/>
    </row>
    <row r="3444" spans="1:8" s="4" customFormat="1" x14ac:dyDescent="0.25">
      <c r="A3444"/>
      <c r="D3444"/>
      <c r="E3444"/>
      <c r="H3444"/>
    </row>
    <row r="3445" spans="1:8" s="4" customFormat="1" x14ac:dyDescent="0.25">
      <c r="A3445"/>
      <c r="D3445"/>
      <c r="E3445"/>
      <c r="H3445"/>
    </row>
    <row r="3446" spans="1:8" s="4" customFormat="1" x14ac:dyDescent="0.25">
      <c r="A3446"/>
      <c r="D3446"/>
      <c r="E3446"/>
      <c r="H3446"/>
    </row>
    <row r="3447" spans="1:8" s="4" customFormat="1" x14ac:dyDescent="0.25">
      <c r="A3447"/>
      <c r="D3447"/>
      <c r="E3447"/>
      <c r="H3447"/>
    </row>
    <row r="3448" spans="1:8" s="4" customFormat="1" x14ac:dyDescent="0.25">
      <c r="A3448"/>
      <c r="D3448"/>
      <c r="E3448"/>
      <c r="H3448"/>
    </row>
    <row r="3449" spans="1:8" s="4" customFormat="1" x14ac:dyDescent="0.25">
      <c r="A3449"/>
      <c r="D3449"/>
      <c r="E3449"/>
      <c r="H3449"/>
    </row>
    <row r="3450" spans="1:8" s="4" customFormat="1" x14ac:dyDescent="0.25">
      <c r="A3450"/>
      <c r="D3450"/>
      <c r="E3450"/>
      <c r="H3450"/>
    </row>
    <row r="3451" spans="1:8" s="4" customFormat="1" x14ac:dyDescent="0.25">
      <c r="A3451"/>
      <c r="D3451"/>
      <c r="E3451"/>
      <c r="H3451"/>
    </row>
    <row r="3452" spans="1:8" s="4" customFormat="1" x14ac:dyDescent="0.25">
      <c r="A3452"/>
      <c r="D3452"/>
      <c r="E3452"/>
      <c r="H3452"/>
    </row>
    <row r="3453" spans="1:8" s="4" customFormat="1" x14ac:dyDescent="0.25">
      <c r="A3453"/>
      <c r="D3453"/>
      <c r="E3453"/>
      <c r="H3453"/>
    </row>
    <row r="3454" spans="1:8" s="4" customFormat="1" x14ac:dyDescent="0.25">
      <c r="A3454"/>
      <c r="D3454"/>
      <c r="E3454"/>
      <c r="H3454"/>
    </row>
    <row r="3455" spans="1:8" s="4" customFormat="1" x14ac:dyDescent="0.25">
      <c r="A3455"/>
      <c r="D3455"/>
      <c r="E3455"/>
      <c r="H3455"/>
    </row>
    <row r="3456" spans="1:8" s="4" customFormat="1" x14ac:dyDescent="0.25">
      <c r="A3456"/>
      <c r="D3456"/>
      <c r="E3456"/>
      <c r="H3456"/>
    </row>
    <row r="3457" spans="1:8" s="4" customFormat="1" x14ac:dyDescent="0.25">
      <c r="A3457"/>
      <c r="D3457"/>
      <c r="E3457"/>
      <c r="H3457"/>
    </row>
    <row r="3458" spans="1:8" s="4" customFormat="1" x14ac:dyDescent="0.25">
      <c r="A3458"/>
      <c r="D3458"/>
      <c r="E3458"/>
      <c r="H3458"/>
    </row>
    <row r="3459" spans="1:8" s="4" customFormat="1" x14ac:dyDescent="0.25">
      <c r="A3459"/>
      <c r="D3459"/>
      <c r="E3459"/>
      <c r="H3459"/>
    </row>
    <row r="3460" spans="1:8" s="4" customFormat="1" x14ac:dyDescent="0.25">
      <c r="A3460"/>
      <c r="D3460"/>
      <c r="E3460"/>
      <c r="H3460"/>
    </row>
    <row r="3461" spans="1:8" s="4" customFormat="1" x14ac:dyDescent="0.25">
      <c r="A3461"/>
      <c r="D3461"/>
      <c r="E3461"/>
      <c r="H3461"/>
    </row>
    <row r="3462" spans="1:8" s="4" customFormat="1" x14ac:dyDescent="0.25">
      <c r="A3462"/>
      <c r="D3462"/>
      <c r="E3462"/>
      <c r="H3462"/>
    </row>
    <row r="3463" spans="1:8" s="4" customFormat="1" x14ac:dyDescent="0.25">
      <c r="A3463"/>
      <c r="D3463"/>
      <c r="E3463"/>
      <c r="H3463"/>
    </row>
    <row r="3464" spans="1:8" s="4" customFormat="1" x14ac:dyDescent="0.25">
      <c r="A3464"/>
      <c r="D3464"/>
      <c r="E3464"/>
      <c r="H3464"/>
    </row>
    <row r="3465" spans="1:8" s="4" customFormat="1" x14ac:dyDescent="0.25">
      <c r="A3465"/>
      <c r="D3465"/>
      <c r="E3465"/>
      <c r="H3465"/>
    </row>
    <row r="3466" spans="1:8" s="4" customFormat="1" x14ac:dyDescent="0.25">
      <c r="A3466"/>
      <c r="D3466"/>
      <c r="E3466"/>
      <c r="H3466"/>
    </row>
    <row r="3467" spans="1:8" s="4" customFormat="1" x14ac:dyDescent="0.25">
      <c r="A3467"/>
      <c r="D3467"/>
      <c r="E3467"/>
      <c r="H3467"/>
    </row>
    <row r="3468" spans="1:8" s="4" customFormat="1" x14ac:dyDescent="0.25">
      <c r="A3468"/>
      <c r="D3468"/>
      <c r="E3468"/>
      <c r="H3468"/>
    </row>
    <row r="3469" spans="1:8" s="4" customFormat="1" x14ac:dyDescent="0.25">
      <c r="A3469"/>
      <c r="D3469"/>
      <c r="E3469"/>
      <c r="H3469"/>
    </row>
    <row r="3470" spans="1:8" s="4" customFormat="1" x14ac:dyDescent="0.25">
      <c r="A3470"/>
      <c r="D3470"/>
      <c r="E3470"/>
      <c r="H3470"/>
    </row>
    <row r="3471" spans="1:8" s="4" customFormat="1" x14ac:dyDescent="0.25">
      <c r="A3471"/>
      <c r="D3471"/>
      <c r="E3471"/>
      <c r="H3471"/>
    </row>
    <row r="3472" spans="1:8" s="4" customFormat="1" x14ac:dyDescent="0.25">
      <c r="A3472"/>
      <c r="D3472"/>
      <c r="E3472"/>
      <c r="H3472"/>
    </row>
    <row r="3473" spans="1:8" s="4" customFormat="1" x14ac:dyDescent="0.25">
      <c r="A3473"/>
      <c r="D3473"/>
      <c r="E3473"/>
      <c r="H3473"/>
    </row>
    <row r="3474" spans="1:8" s="4" customFormat="1" x14ac:dyDescent="0.25">
      <c r="A3474"/>
      <c r="D3474"/>
      <c r="E3474"/>
      <c r="H3474"/>
    </row>
    <row r="3475" spans="1:8" s="4" customFormat="1" x14ac:dyDescent="0.25">
      <c r="A3475"/>
      <c r="D3475"/>
      <c r="E3475"/>
      <c r="H3475"/>
    </row>
    <row r="3476" spans="1:8" s="4" customFormat="1" x14ac:dyDescent="0.25">
      <c r="A3476"/>
      <c r="D3476"/>
      <c r="E3476"/>
      <c r="H3476"/>
    </row>
    <row r="3477" spans="1:8" s="4" customFormat="1" x14ac:dyDescent="0.25">
      <c r="A3477"/>
      <c r="D3477"/>
      <c r="E3477"/>
      <c r="H3477"/>
    </row>
    <row r="3478" spans="1:8" s="4" customFormat="1" x14ac:dyDescent="0.25">
      <c r="A3478"/>
      <c r="D3478"/>
      <c r="E3478"/>
      <c r="H3478"/>
    </row>
    <row r="3479" spans="1:8" s="4" customFormat="1" x14ac:dyDescent="0.25">
      <c r="A3479"/>
      <c r="D3479"/>
      <c r="E3479"/>
      <c r="H3479"/>
    </row>
    <row r="3480" spans="1:8" s="4" customFormat="1" x14ac:dyDescent="0.25">
      <c r="A3480"/>
      <c r="D3480"/>
      <c r="E3480"/>
      <c r="H3480"/>
    </row>
    <row r="3481" spans="1:8" s="4" customFormat="1" x14ac:dyDescent="0.25">
      <c r="A3481"/>
      <c r="D3481"/>
      <c r="E3481"/>
      <c r="H3481"/>
    </row>
    <row r="3482" spans="1:8" s="4" customFormat="1" x14ac:dyDescent="0.25">
      <c r="A3482"/>
      <c r="D3482"/>
      <c r="E3482"/>
      <c r="H3482"/>
    </row>
    <row r="3483" spans="1:8" s="4" customFormat="1" x14ac:dyDescent="0.25">
      <c r="A3483"/>
      <c r="D3483"/>
      <c r="E3483"/>
      <c r="H3483"/>
    </row>
    <row r="3484" spans="1:8" s="4" customFormat="1" x14ac:dyDescent="0.25">
      <c r="A3484"/>
      <c r="D3484"/>
      <c r="E3484"/>
      <c r="H3484"/>
    </row>
    <row r="3485" spans="1:8" s="4" customFormat="1" x14ac:dyDescent="0.25">
      <c r="A3485"/>
      <c r="D3485"/>
      <c r="E3485"/>
      <c r="H3485"/>
    </row>
    <row r="3486" spans="1:8" s="4" customFormat="1" x14ac:dyDescent="0.25">
      <c r="A3486"/>
      <c r="D3486"/>
      <c r="E3486"/>
      <c r="H3486"/>
    </row>
    <row r="3487" spans="1:8" s="4" customFormat="1" x14ac:dyDescent="0.25">
      <c r="A3487"/>
      <c r="D3487"/>
      <c r="E3487"/>
      <c r="H3487"/>
    </row>
    <row r="3488" spans="1:8" s="4" customFormat="1" x14ac:dyDescent="0.25">
      <c r="A3488"/>
      <c r="D3488"/>
      <c r="E3488"/>
      <c r="H3488"/>
    </row>
    <row r="3489" spans="1:8" s="4" customFormat="1" x14ac:dyDescent="0.25">
      <c r="A3489"/>
      <c r="D3489"/>
      <c r="E3489"/>
      <c r="H3489"/>
    </row>
    <row r="3490" spans="1:8" s="4" customFormat="1" x14ac:dyDescent="0.25">
      <c r="A3490"/>
      <c r="D3490"/>
      <c r="E3490"/>
      <c r="H3490"/>
    </row>
    <row r="3491" spans="1:8" s="4" customFormat="1" x14ac:dyDescent="0.25">
      <c r="A3491"/>
      <c r="D3491"/>
      <c r="E3491"/>
      <c r="H3491"/>
    </row>
    <row r="3492" spans="1:8" s="4" customFormat="1" x14ac:dyDescent="0.25">
      <c r="A3492"/>
      <c r="D3492"/>
      <c r="E3492"/>
      <c r="H3492"/>
    </row>
    <row r="3493" spans="1:8" s="4" customFormat="1" x14ac:dyDescent="0.25">
      <c r="A3493"/>
      <c r="D3493"/>
      <c r="E3493"/>
      <c r="H3493"/>
    </row>
    <row r="3494" spans="1:8" s="4" customFormat="1" x14ac:dyDescent="0.25">
      <c r="A3494"/>
      <c r="D3494"/>
      <c r="E3494"/>
      <c r="H3494"/>
    </row>
    <row r="3495" spans="1:8" s="4" customFormat="1" x14ac:dyDescent="0.25">
      <c r="A3495"/>
      <c r="D3495"/>
      <c r="E3495"/>
      <c r="H3495"/>
    </row>
    <row r="3496" spans="1:8" s="4" customFormat="1" x14ac:dyDescent="0.25">
      <c r="A3496"/>
      <c r="D3496"/>
      <c r="E3496"/>
      <c r="H3496"/>
    </row>
    <row r="3497" spans="1:8" s="4" customFormat="1" x14ac:dyDescent="0.25">
      <c r="A3497"/>
      <c r="D3497"/>
      <c r="E3497"/>
      <c r="H3497"/>
    </row>
    <row r="3498" spans="1:8" s="4" customFormat="1" x14ac:dyDescent="0.25">
      <c r="A3498"/>
      <c r="D3498"/>
      <c r="E3498"/>
      <c r="H3498"/>
    </row>
    <row r="3499" spans="1:8" s="4" customFormat="1" x14ac:dyDescent="0.25">
      <c r="A3499"/>
      <c r="D3499"/>
      <c r="E3499"/>
      <c r="H3499"/>
    </row>
    <row r="3500" spans="1:8" s="4" customFormat="1" x14ac:dyDescent="0.25">
      <c r="A3500"/>
      <c r="D3500"/>
      <c r="E3500"/>
      <c r="H3500"/>
    </row>
    <row r="3501" spans="1:8" s="4" customFormat="1" x14ac:dyDescent="0.25">
      <c r="A3501"/>
      <c r="D3501"/>
      <c r="E3501"/>
      <c r="H3501"/>
    </row>
    <row r="3502" spans="1:8" s="4" customFormat="1" x14ac:dyDescent="0.25">
      <c r="A3502"/>
      <c r="D3502"/>
      <c r="E3502"/>
      <c r="H3502"/>
    </row>
    <row r="3503" spans="1:8" s="4" customFormat="1" x14ac:dyDescent="0.25">
      <c r="A3503"/>
      <c r="D3503"/>
      <c r="E3503"/>
      <c r="H3503"/>
    </row>
    <row r="3504" spans="1:8" s="4" customFormat="1" x14ac:dyDescent="0.25">
      <c r="A3504"/>
      <c r="D3504"/>
      <c r="E3504"/>
      <c r="H3504"/>
    </row>
    <row r="3505" spans="1:8" s="4" customFormat="1" x14ac:dyDescent="0.25">
      <c r="A3505"/>
      <c r="D3505"/>
      <c r="E3505"/>
      <c r="H3505"/>
    </row>
    <row r="3506" spans="1:8" s="4" customFormat="1" x14ac:dyDescent="0.25">
      <c r="A3506"/>
      <c r="D3506"/>
      <c r="E3506"/>
      <c r="H3506"/>
    </row>
    <row r="3507" spans="1:8" s="4" customFormat="1" x14ac:dyDescent="0.25">
      <c r="A3507"/>
      <c r="D3507"/>
      <c r="E3507"/>
      <c r="H3507"/>
    </row>
    <row r="3508" spans="1:8" s="4" customFormat="1" x14ac:dyDescent="0.25">
      <c r="A3508"/>
      <c r="D3508"/>
      <c r="E3508"/>
      <c r="H3508"/>
    </row>
    <row r="3509" spans="1:8" s="4" customFormat="1" x14ac:dyDescent="0.25">
      <c r="A3509"/>
      <c r="D3509"/>
      <c r="E3509"/>
      <c r="H3509"/>
    </row>
    <row r="3510" spans="1:8" s="4" customFormat="1" x14ac:dyDescent="0.25">
      <c r="A3510"/>
      <c r="D3510"/>
      <c r="E3510"/>
      <c r="H3510"/>
    </row>
    <row r="3511" spans="1:8" s="4" customFormat="1" x14ac:dyDescent="0.25">
      <c r="A3511"/>
      <c r="D3511"/>
      <c r="E3511"/>
      <c r="H3511"/>
    </row>
    <row r="3512" spans="1:8" s="4" customFormat="1" x14ac:dyDescent="0.25">
      <c r="A3512"/>
      <c r="D3512"/>
      <c r="E3512"/>
      <c r="H3512"/>
    </row>
    <row r="3513" spans="1:8" s="4" customFormat="1" x14ac:dyDescent="0.25">
      <c r="A3513"/>
      <c r="D3513"/>
      <c r="E3513"/>
      <c r="H3513"/>
    </row>
    <row r="3514" spans="1:8" s="4" customFormat="1" x14ac:dyDescent="0.25">
      <c r="A3514"/>
      <c r="D3514"/>
      <c r="E3514"/>
      <c r="H3514"/>
    </row>
    <row r="3515" spans="1:8" s="4" customFormat="1" x14ac:dyDescent="0.25">
      <c r="A3515"/>
      <c r="D3515"/>
      <c r="E3515"/>
      <c r="H3515"/>
    </row>
    <row r="3516" spans="1:8" s="4" customFormat="1" x14ac:dyDescent="0.25">
      <c r="A3516"/>
      <c r="D3516"/>
      <c r="E3516"/>
      <c r="H3516"/>
    </row>
    <row r="3517" spans="1:8" s="4" customFormat="1" x14ac:dyDescent="0.25">
      <c r="A3517"/>
      <c r="D3517"/>
      <c r="E3517"/>
      <c r="H3517"/>
    </row>
    <row r="3518" spans="1:8" s="4" customFormat="1" x14ac:dyDescent="0.25">
      <c r="A3518"/>
      <c r="D3518"/>
      <c r="E3518"/>
      <c r="H3518"/>
    </row>
    <row r="3519" spans="1:8" s="4" customFormat="1" x14ac:dyDescent="0.25">
      <c r="A3519"/>
      <c r="D3519"/>
      <c r="E3519"/>
      <c r="H3519"/>
    </row>
    <row r="3520" spans="1:8" s="4" customFormat="1" x14ac:dyDescent="0.25">
      <c r="A3520"/>
      <c r="D3520"/>
      <c r="E3520"/>
      <c r="H3520"/>
    </row>
    <row r="3521" spans="1:8" s="4" customFormat="1" x14ac:dyDescent="0.25">
      <c r="A3521"/>
      <c r="D3521"/>
      <c r="E3521"/>
      <c r="H3521"/>
    </row>
    <row r="3522" spans="1:8" s="4" customFormat="1" x14ac:dyDescent="0.25">
      <c r="A3522"/>
      <c r="D3522"/>
      <c r="E3522"/>
      <c r="H3522"/>
    </row>
    <row r="3523" spans="1:8" s="4" customFormat="1" x14ac:dyDescent="0.25">
      <c r="A3523"/>
      <c r="D3523"/>
      <c r="E3523"/>
      <c r="H3523"/>
    </row>
    <row r="3524" spans="1:8" s="4" customFormat="1" x14ac:dyDescent="0.25">
      <c r="A3524"/>
      <c r="D3524"/>
      <c r="E3524"/>
      <c r="H3524"/>
    </row>
    <row r="3525" spans="1:8" s="4" customFormat="1" x14ac:dyDescent="0.25">
      <c r="A3525"/>
      <c r="D3525"/>
      <c r="E3525"/>
      <c r="H3525"/>
    </row>
    <row r="3526" spans="1:8" s="4" customFormat="1" x14ac:dyDescent="0.25">
      <c r="A3526"/>
      <c r="D3526"/>
      <c r="E3526"/>
      <c r="H3526"/>
    </row>
    <row r="3527" spans="1:8" s="4" customFormat="1" x14ac:dyDescent="0.25">
      <c r="A3527"/>
      <c r="D3527"/>
      <c r="E3527"/>
      <c r="H3527"/>
    </row>
    <row r="3528" spans="1:8" s="4" customFormat="1" x14ac:dyDescent="0.25">
      <c r="A3528"/>
      <c r="D3528"/>
      <c r="E3528"/>
      <c r="H3528"/>
    </row>
    <row r="3529" spans="1:8" s="4" customFormat="1" x14ac:dyDescent="0.25">
      <c r="A3529"/>
      <c r="D3529"/>
      <c r="E3529"/>
      <c r="H3529"/>
    </row>
    <row r="3530" spans="1:8" s="4" customFormat="1" x14ac:dyDescent="0.25">
      <c r="A3530"/>
      <c r="D3530"/>
      <c r="E3530"/>
      <c r="H3530"/>
    </row>
    <row r="3531" spans="1:8" s="4" customFormat="1" x14ac:dyDescent="0.25">
      <c r="A3531"/>
      <c r="D3531"/>
      <c r="E3531"/>
      <c r="H3531"/>
    </row>
    <row r="3532" spans="1:8" s="4" customFormat="1" x14ac:dyDescent="0.25">
      <c r="A3532"/>
      <c r="D3532"/>
      <c r="E3532"/>
      <c r="H3532"/>
    </row>
    <row r="3533" spans="1:8" s="4" customFormat="1" x14ac:dyDescent="0.25">
      <c r="A3533"/>
      <c r="D3533"/>
      <c r="E3533"/>
      <c r="H3533"/>
    </row>
    <row r="3534" spans="1:8" s="4" customFormat="1" x14ac:dyDescent="0.25">
      <c r="A3534"/>
      <c r="D3534"/>
      <c r="E3534"/>
      <c r="H3534"/>
    </row>
    <row r="3535" spans="1:8" s="4" customFormat="1" x14ac:dyDescent="0.25">
      <c r="A3535"/>
      <c r="D3535"/>
      <c r="E3535"/>
      <c r="H3535"/>
    </row>
    <row r="3536" spans="1:8" s="4" customFormat="1" x14ac:dyDescent="0.25">
      <c r="A3536"/>
      <c r="D3536"/>
      <c r="E3536"/>
      <c r="H3536"/>
    </row>
    <row r="3537" spans="1:8" s="4" customFormat="1" x14ac:dyDescent="0.25">
      <c r="A3537"/>
      <c r="D3537"/>
      <c r="E3537"/>
      <c r="H3537"/>
    </row>
    <row r="3538" spans="1:8" s="4" customFormat="1" x14ac:dyDescent="0.25">
      <c r="A3538"/>
      <c r="D3538"/>
      <c r="E3538"/>
      <c r="H3538"/>
    </row>
    <row r="3539" spans="1:8" s="4" customFormat="1" x14ac:dyDescent="0.25">
      <c r="A3539"/>
      <c r="D3539"/>
      <c r="E3539"/>
      <c r="H3539"/>
    </row>
    <row r="3540" spans="1:8" s="4" customFormat="1" x14ac:dyDescent="0.25">
      <c r="A3540"/>
      <c r="D3540"/>
      <c r="E3540"/>
      <c r="H3540"/>
    </row>
    <row r="3541" spans="1:8" s="4" customFormat="1" x14ac:dyDescent="0.25">
      <c r="A3541"/>
      <c r="D3541"/>
      <c r="E3541"/>
      <c r="H3541"/>
    </row>
    <row r="3542" spans="1:8" s="4" customFormat="1" x14ac:dyDescent="0.25">
      <c r="A3542"/>
      <c r="D3542"/>
      <c r="E3542"/>
      <c r="H3542"/>
    </row>
    <row r="3543" spans="1:8" s="4" customFormat="1" x14ac:dyDescent="0.25">
      <c r="A3543"/>
      <c r="D3543"/>
      <c r="E3543"/>
      <c r="H3543"/>
    </row>
    <row r="3544" spans="1:8" s="4" customFormat="1" x14ac:dyDescent="0.25">
      <c r="A3544"/>
      <c r="D3544"/>
      <c r="E3544"/>
      <c r="H3544"/>
    </row>
    <row r="3545" spans="1:8" s="4" customFormat="1" x14ac:dyDescent="0.25">
      <c r="A3545"/>
      <c r="D3545"/>
      <c r="E3545"/>
      <c r="H3545"/>
    </row>
    <row r="3546" spans="1:8" s="4" customFormat="1" x14ac:dyDescent="0.25">
      <c r="A3546"/>
      <c r="D3546"/>
      <c r="E3546"/>
      <c r="H3546"/>
    </row>
    <row r="3547" spans="1:8" s="4" customFormat="1" x14ac:dyDescent="0.25">
      <c r="A3547"/>
      <c r="D3547"/>
      <c r="E3547"/>
      <c r="H3547"/>
    </row>
    <row r="3548" spans="1:8" s="4" customFormat="1" x14ac:dyDescent="0.25">
      <c r="A3548"/>
      <c r="D3548"/>
      <c r="E3548"/>
      <c r="H3548"/>
    </row>
    <row r="3549" spans="1:8" s="4" customFormat="1" x14ac:dyDescent="0.25">
      <c r="A3549"/>
      <c r="D3549"/>
      <c r="E3549"/>
      <c r="H3549"/>
    </row>
    <row r="3550" spans="1:8" s="4" customFormat="1" x14ac:dyDescent="0.25">
      <c r="A3550"/>
      <c r="D3550"/>
      <c r="E3550"/>
      <c r="H3550"/>
    </row>
    <row r="3551" spans="1:8" s="4" customFormat="1" x14ac:dyDescent="0.25">
      <c r="A3551"/>
      <c r="D3551"/>
      <c r="E3551"/>
      <c r="H3551"/>
    </row>
    <row r="3552" spans="1:8" s="4" customFormat="1" x14ac:dyDescent="0.25">
      <c r="A3552"/>
      <c r="D3552"/>
      <c r="E3552"/>
      <c r="H3552"/>
    </row>
    <row r="3553" spans="1:8" s="4" customFormat="1" x14ac:dyDescent="0.25">
      <c r="A3553"/>
      <c r="D3553"/>
      <c r="E3553"/>
      <c r="H3553"/>
    </row>
    <row r="3554" spans="1:8" s="4" customFormat="1" x14ac:dyDescent="0.25">
      <c r="A3554"/>
      <c r="D3554"/>
      <c r="E3554"/>
      <c r="H3554"/>
    </row>
    <row r="3555" spans="1:8" s="4" customFormat="1" x14ac:dyDescent="0.25">
      <c r="A3555"/>
      <c r="D3555"/>
      <c r="E3555"/>
      <c r="H3555"/>
    </row>
    <row r="3556" spans="1:8" s="4" customFormat="1" x14ac:dyDescent="0.25">
      <c r="A3556"/>
      <c r="D3556"/>
      <c r="E3556"/>
      <c r="H3556"/>
    </row>
    <row r="3557" spans="1:8" s="4" customFormat="1" x14ac:dyDescent="0.25">
      <c r="A3557"/>
      <c r="D3557"/>
      <c r="E3557"/>
      <c r="H3557"/>
    </row>
    <row r="3558" spans="1:8" s="4" customFormat="1" x14ac:dyDescent="0.25">
      <c r="A3558"/>
      <c r="D3558"/>
      <c r="E3558"/>
      <c r="H3558"/>
    </row>
    <row r="3559" spans="1:8" s="4" customFormat="1" x14ac:dyDescent="0.25">
      <c r="A3559"/>
      <c r="D3559"/>
      <c r="E3559"/>
      <c r="H3559"/>
    </row>
    <row r="3560" spans="1:8" s="4" customFormat="1" x14ac:dyDescent="0.25">
      <c r="A3560"/>
      <c r="D3560"/>
      <c r="E3560"/>
      <c r="H3560"/>
    </row>
    <row r="3561" spans="1:8" s="4" customFormat="1" x14ac:dyDescent="0.25">
      <c r="A3561"/>
      <c r="D3561"/>
      <c r="E3561"/>
      <c r="H3561"/>
    </row>
    <row r="3562" spans="1:8" s="4" customFormat="1" x14ac:dyDescent="0.25">
      <c r="A3562"/>
      <c r="D3562"/>
      <c r="E3562"/>
      <c r="H3562"/>
    </row>
    <row r="3563" spans="1:8" s="4" customFormat="1" x14ac:dyDescent="0.25">
      <c r="A3563"/>
      <c r="D3563"/>
      <c r="E3563"/>
      <c r="H3563"/>
    </row>
    <row r="3564" spans="1:8" s="4" customFormat="1" x14ac:dyDescent="0.25">
      <c r="A3564"/>
      <c r="D3564"/>
      <c r="E3564"/>
      <c r="H3564"/>
    </row>
    <row r="3565" spans="1:8" s="4" customFormat="1" x14ac:dyDescent="0.25">
      <c r="A3565"/>
      <c r="D3565"/>
      <c r="E3565"/>
      <c r="H3565"/>
    </row>
    <row r="3566" spans="1:8" s="4" customFormat="1" x14ac:dyDescent="0.25">
      <c r="A3566"/>
      <c r="D3566"/>
      <c r="E3566"/>
      <c r="H3566"/>
    </row>
    <row r="3567" spans="1:8" s="4" customFormat="1" x14ac:dyDescent="0.25">
      <c r="A3567"/>
      <c r="D3567"/>
      <c r="E3567"/>
      <c r="H3567"/>
    </row>
    <row r="3568" spans="1:8" s="4" customFormat="1" x14ac:dyDescent="0.25">
      <c r="A3568"/>
      <c r="D3568"/>
      <c r="E3568"/>
      <c r="H3568"/>
    </row>
    <row r="3569" spans="1:8" s="4" customFormat="1" x14ac:dyDescent="0.25">
      <c r="A3569"/>
      <c r="D3569"/>
      <c r="E3569"/>
      <c r="H3569"/>
    </row>
    <row r="3570" spans="1:8" s="4" customFormat="1" x14ac:dyDescent="0.25">
      <c r="A3570"/>
      <c r="D3570"/>
      <c r="E3570"/>
      <c r="H3570"/>
    </row>
    <row r="3571" spans="1:8" s="4" customFormat="1" x14ac:dyDescent="0.25">
      <c r="A3571"/>
      <c r="D3571"/>
      <c r="E3571"/>
      <c r="H3571"/>
    </row>
    <row r="3572" spans="1:8" s="4" customFormat="1" x14ac:dyDescent="0.25">
      <c r="A3572"/>
      <c r="D3572"/>
      <c r="E3572"/>
      <c r="H3572"/>
    </row>
    <row r="3573" spans="1:8" s="4" customFormat="1" x14ac:dyDescent="0.25">
      <c r="A3573"/>
      <c r="D3573"/>
      <c r="E3573"/>
      <c r="H3573"/>
    </row>
    <row r="3574" spans="1:8" s="4" customFormat="1" x14ac:dyDescent="0.25">
      <c r="A3574"/>
      <c r="D3574"/>
      <c r="E3574"/>
      <c r="H3574"/>
    </row>
    <row r="3575" spans="1:8" s="4" customFormat="1" x14ac:dyDescent="0.25">
      <c r="A3575"/>
      <c r="D3575"/>
      <c r="E3575"/>
      <c r="H3575"/>
    </row>
    <row r="3576" spans="1:8" s="4" customFormat="1" x14ac:dyDescent="0.25">
      <c r="A3576"/>
      <c r="D3576"/>
      <c r="E3576"/>
      <c r="H3576"/>
    </row>
    <row r="3577" spans="1:8" s="4" customFormat="1" x14ac:dyDescent="0.25">
      <c r="A3577"/>
      <c r="D3577"/>
      <c r="E3577"/>
      <c r="H3577"/>
    </row>
    <row r="3578" spans="1:8" s="4" customFormat="1" x14ac:dyDescent="0.25">
      <c r="A3578"/>
      <c r="D3578"/>
      <c r="E3578"/>
      <c r="H3578"/>
    </row>
    <row r="3579" spans="1:8" s="4" customFormat="1" x14ac:dyDescent="0.25">
      <c r="A3579"/>
      <c r="D3579"/>
      <c r="E3579"/>
      <c r="H3579"/>
    </row>
    <row r="3580" spans="1:8" s="4" customFormat="1" x14ac:dyDescent="0.25">
      <c r="A3580"/>
      <c r="D3580"/>
      <c r="E3580"/>
      <c r="H3580"/>
    </row>
    <row r="3581" spans="1:8" s="4" customFormat="1" x14ac:dyDescent="0.25">
      <c r="A3581"/>
      <c r="D3581"/>
      <c r="E3581"/>
      <c r="H3581"/>
    </row>
    <row r="3582" spans="1:8" s="4" customFormat="1" x14ac:dyDescent="0.25">
      <c r="A3582"/>
      <c r="D3582"/>
      <c r="E3582"/>
      <c r="H3582"/>
    </row>
    <row r="3583" spans="1:8" s="4" customFormat="1" x14ac:dyDescent="0.25">
      <c r="A3583"/>
      <c r="D3583"/>
      <c r="E3583"/>
      <c r="H3583"/>
    </row>
    <row r="3584" spans="1:8" s="4" customFormat="1" x14ac:dyDescent="0.25">
      <c r="A3584"/>
      <c r="D3584"/>
      <c r="E3584"/>
      <c r="H3584"/>
    </row>
    <row r="3585" spans="1:8" s="4" customFormat="1" x14ac:dyDescent="0.25">
      <c r="A3585"/>
      <c r="D3585"/>
      <c r="E3585"/>
      <c r="H3585"/>
    </row>
    <row r="3586" spans="1:8" s="4" customFormat="1" x14ac:dyDescent="0.25">
      <c r="A3586"/>
      <c r="D3586"/>
      <c r="E3586"/>
      <c r="H3586"/>
    </row>
    <row r="3587" spans="1:8" s="4" customFormat="1" x14ac:dyDescent="0.25">
      <c r="A3587"/>
      <c r="D3587"/>
      <c r="E3587"/>
      <c r="H3587"/>
    </row>
    <row r="3588" spans="1:8" s="4" customFormat="1" x14ac:dyDescent="0.25">
      <c r="A3588"/>
      <c r="D3588"/>
      <c r="E3588"/>
      <c r="H3588"/>
    </row>
    <row r="3589" spans="1:8" s="4" customFormat="1" x14ac:dyDescent="0.25">
      <c r="A3589"/>
      <c r="D3589"/>
      <c r="E3589"/>
      <c r="H3589"/>
    </row>
    <row r="3590" spans="1:8" s="4" customFormat="1" x14ac:dyDescent="0.25">
      <c r="A3590"/>
      <c r="D3590"/>
      <c r="E3590"/>
      <c r="H3590"/>
    </row>
    <row r="3591" spans="1:8" s="4" customFormat="1" x14ac:dyDescent="0.25">
      <c r="A3591"/>
      <c r="D3591"/>
      <c r="E3591"/>
      <c r="H3591"/>
    </row>
    <row r="3592" spans="1:8" s="4" customFormat="1" x14ac:dyDescent="0.25">
      <c r="A3592"/>
      <c r="D3592"/>
      <c r="E3592"/>
      <c r="H3592"/>
    </row>
    <row r="3593" spans="1:8" s="4" customFormat="1" x14ac:dyDescent="0.25">
      <c r="A3593"/>
      <c r="D3593"/>
      <c r="E3593"/>
      <c r="H3593"/>
    </row>
    <row r="3594" spans="1:8" s="4" customFormat="1" x14ac:dyDescent="0.25">
      <c r="A3594"/>
      <c r="D3594"/>
      <c r="E3594"/>
      <c r="H3594"/>
    </row>
    <row r="3595" spans="1:8" s="4" customFormat="1" x14ac:dyDescent="0.25">
      <c r="A3595"/>
      <c r="D3595"/>
      <c r="E3595"/>
      <c r="H3595"/>
    </row>
    <row r="3596" spans="1:8" s="4" customFormat="1" x14ac:dyDescent="0.25">
      <c r="A3596"/>
      <c r="D3596"/>
      <c r="E3596"/>
      <c r="H3596"/>
    </row>
    <row r="3597" spans="1:8" s="4" customFormat="1" x14ac:dyDescent="0.25">
      <c r="A3597"/>
      <c r="D3597"/>
      <c r="E3597"/>
      <c r="H3597"/>
    </row>
    <row r="3598" spans="1:8" s="4" customFormat="1" x14ac:dyDescent="0.25">
      <c r="A3598"/>
      <c r="D3598"/>
      <c r="E3598"/>
      <c r="H3598"/>
    </row>
    <row r="3599" spans="1:8" s="4" customFormat="1" x14ac:dyDescent="0.25">
      <c r="A3599"/>
      <c r="D3599"/>
      <c r="E3599"/>
      <c r="H3599"/>
    </row>
    <row r="3600" spans="1:8" s="4" customFormat="1" x14ac:dyDescent="0.25">
      <c r="A3600"/>
      <c r="D3600"/>
      <c r="E3600"/>
      <c r="H3600"/>
    </row>
    <row r="3601" spans="1:8" s="4" customFormat="1" x14ac:dyDescent="0.25">
      <c r="A3601"/>
      <c r="D3601"/>
      <c r="E3601"/>
      <c r="H3601"/>
    </row>
    <row r="3602" spans="1:8" s="4" customFormat="1" x14ac:dyDescent="0.25">
      <c r="A3602"/>
      <c r="D3602"/>
      <c r="E3602"/>
      <c r="H3602"/>
    </row>
    <row r="3603" spans="1:8" s="4" customFormat="1" x14ac:dyDescent="0.25">
      <c r="A3603"/>
      <c r="D3603"/>
      <c r="E3603"/>
      <c r="H3603"/>
    </row>
    <row r="3604" spans="1:8" s="4" customFormat="1" x14ac:dyDescent="0.25">
      <c r="A3604"/>
      <c r="D3604"/>
      <c r="E3604"/>
      <c r="H3604"/>
    </row>
    <row r="3605" spans="1:8" s="4" customFormat="1" x14ac:dyDescent="0.25">
      <c r="A3605"/>
      <c r="D3605"/>
      <c r="E3605"/>
      <c r="H3605"/>
    </row>
    <row r="3606" spans="1:8" s="4" customFormat="1" x14ac:dyDescent="0.25">
      <c r="A3606"/>
      <c r="D3606"/>
      <c r="E3606"/>
      <c r="H3606"/>
    </row>
    <row r="3607" spans="1:8" s="4" customFormat="1" x14ac:dyDescent="0.25">
      <c r="A3607"/>
      <c r="D3607"/>
      <c r="E3607"/>
      <c r="H3607"/>
    </row>
    <row r="3608" spans="1:8" s="4" customFormat="1" x14ac:dyDescent="0.25">
      <c r="A3608"/>
      <c r="D3608"/>
      <c r="E3608"/>
      <c r="H3608"/>
    </row>
    <row r="3609" spans="1:8" s="4" customFormat="1" x14ac:dyDescent="0.25">
      <c r="A3609"/>
      <c r="D3609"/>
      <c r="E3609"/>
      <c r="H3609"/>
    </row>
    <row r="3610" spans="1:8" s="4" customFormat="1" x14ac:dyDescent="0.25">
      <c r="A3610"/>
      <c r="D3610"/>
      <c r="E3610"/>
      <c r="H3610"/>
    </row>
    <row r="3611" spans="1:8" s="4" customFormat="1" x14ac:dyDescent="0.25">
      <c r="A3611"/>
      <c r="D3611"/>
      <c r="E3611"/>
      <c r="H3611"/>
    </row>
    <row r="3612" spans="1:8" s="4" customFormat="1" x14ac:dyDescent="0.25">
      <c r="A3612"/>
      <c r="D3612"/>
      <c r="E3612"/>
      <c r="H3612"/>
    </row>
    <row r="3613" spans="1:8" s="4" customFormat="1" x14ac:dyDescent="0.25">
      <c r="A3613"/>
      <c r="D3613"/>
      <c r="E3613"/>
      <c r="H3613"/>
    </row>
    <row r="3614" spans="1:8" s="4" customFormat="1" x14ac:dyDescent="0.25">
      <c r="A3614"/>
      <c r="D3614"/>
      <c r="E3614"/>
      <c r="H3614"/>
    </row>
    <row r="3615" spans="1:8" s="4" customFormat="1" x14ac:dyDescent="0.25">
      <c r="A3615"/>
      <c r="D3615"/>
      <c r="E3615"/>
      <c r="H3615"/>
    </row>
    <row r="3616" spans="1:8" s="4" customFormat="1" x14ac:dyDescent="0.25">
      <c r="A3616"/>
      <c r="D3616"/>
      <c r="E3616"/>
      <c r="H3616"/>
    </row>
    <row r="3617" spans="1:8" s="4" customFormat="1" x14ac:dyDescent="0.25">
      <c r="A3617"/>
      <c r="D3617"/>
      <c r="E3617"/>
      <c r="H3617"/>
    </row>
    <row r="3618" spans="1:8" s="4" customFormat="1" x14ac:dyDescent="0.25">
      <c r="A3618"/>
      <c r="D3618"/>
      <c r="E3618"/>
      <c r="H3618"/>
    </row>
    <row r="3619" spans="1:8" s="4" customFormat="1" x14ac:dyDescent="0.25">
      <c r="A3619"/>
      <c r="D3619"/>
      <c r="E3619"/>
      <c r="H3619"/>
    </row>
    <row r="3620" spans="1:8" s="4" customFormat="1" x14ac:dyDescent="0.25">
      <c r="A3620"/>
      <c r="D3620"/>
      <c r="E3620"/>
      <c r="H3620"/>
    </row>
    <row r="3621" spans="1:8" s="4" customFormat="1" x14ac:dyDescent="0.25">
      <c r="A3621"/>
      <c r="D3621"/>
      <c r="E3621"/>
      <c r="H3621"/>
    </row>
    <row r="3622" spans="1:8" s="4" customFormat="1" x14ac:dyDescent="0.25">
      <c r="A3622"/>
      <c r="D3622"/>
      <c r="E3622"/>
      <c r="H3622"/>
    </row>
    <row r="3623" spans="1:8" s="4" customFormat="1" x14ac:dyDescent="0.25">
      <c r="A3623"/>
      <c r="D3623"/>
      <c r="E3623"/>
      <c r="H3623"/>
    </row>
    <row r="3624" spans="1:8" s="4" customFormat="1" x14ac:dyDescent="0.25">
      <c r="A3624"/>
      <c r="D3624"/>
      <c r="E3624"/>
      <c r="H3624"/>
    </row>
    <row r="3625" spans="1:8" s="4" customFormat="1" x14ac:dyDescent="0.25">
      <c r="A3625"/>
      <c r="D3625"/>
      <c r="E3625"/>
      <c r="H3625"/>
    </row>
    <row r="3626" spans="1:8" s="4" customFormat="1" x14ac:dyDescent="0.25">
      <c r="A3626"/>
      <c r="D3626"/>
      <c r="E3626"/>
      <c r="H3626"/>
    </row>
    <row r="3627" spans="1:8" s="4" customFormat="1" x14ac:dyDescent="0.25">
      <c r="A3627"/>
      <c r="D3627"/>
      <c r="E3627"/>
      <c r="H3627"/>
    </row>
    <row r="3628" spans="1:8" s="4" customFormat="1" x14ac:dyDescent="0.25">
      <c r="A3628"/>
      <c r="D3628"/>
      <c r="E3628"/>
      <c r="H3628"/>
    </row>
    <row r="3629" spans="1:8" s="4" customFormat="1" x14ac:dyDescent="0.25">
      <c r="A3629"/>
      <c r="D3629"/>
      <c r="E3629"/>
      <c r="H3629"/>
    </row>
    <row r="3630" spans="1:8" s="4" customFormat="1" x14ac:dyDescent="0.25">
      <c r="A3630"/>
      <c r="D3630"/>
      <c r="E3630"/>
      <c r="H3630"/>
    </row>
    <row r="3631" spans="1:8" s="4" customFormat="1" x14ac:dyDescent="0.25">
      <c r="A3631"/>
      <c r="D3631"/>
      <c r="E3631"/>
      <c r="H3631"/>
    </row>
    <row r="3632" spans="1:8" s="4" customFormat="1" x14ac:dyDescent="0.25">
      <c r="A3632"/>
      <c r="D3632"/>
      <c r="E3632"/>
      <c r="H3632"/>
    </row>
    <row r="3633" spans="1:8" s="4" customFormat="1" x14ac:dyDescent="0.25">
      <c r="A3633"/>
      <c r="D3633"/>
      <c r="E3633"/>
      <c r="H3633"/>
    </row>
    <row r="3634" spans="1:8" s="4" customFormat="1" x14ac:dyDescent="0.25">
      <c r="A3634"/>
      <c r="D3634"/>
      <c r="E3634"/>
      <c r="H3634"/>
    </row>
    <row r="3635" spans="1:8" s="4" customFormat="1" x14ac:dyDescent="0.25">
      <c r="A3635"/>
      <c r="D3635"/>
      <c r="E3635"/>
      <c r="H3635"/>
    </row>
    <row r="3636" spans="1:8" s="4" customFormat="1" x14ac:dyDescent="0.25">
      <c r="A3636"/>
      <c r="D3636"/>
      <c r="E3636"/>
      <c r="H3636"/>
    </row>
    <row r="3637" spans="1:8" s="4" customFormat="1" x14ac:dyDescent="0.25">
      <c r="A3637"/>
      <c r="D3637"/>
      <c r="E3637"/>
      <c r="H3637"/>
    </row>
    <row r="3638" spans="1:8" s="4" customFormat="1" x14ac:dyDescent="0.25">
      <c r="A3638"/>
      <c r="D3638"/>
      <c r="E3638"/>
      <c r="H3638"/>
    </row>
    <row r="3639" spans="1:8" s="4" customFormat="1" x14ac:dyDescent="0.25">
      <c r="A3639"/>
      <c r="D3639"/>
      <c r="E3639"/>
      <c r="H3639"/>
    </row>
    <row r="3640" spans="1:8" s="4" customFormat="1" x14ac:dyDescent="0.25">
      <c r="A3640"/>
      <c r="D3640"/>
      <c r="E3640"/>
      <c r="H3640"/>
    </row>
    <row r="3641" spans="1:8" s="4" customFormat="1" x14ac:dyDescent="0.25">
      <c r="A3641"/>
      <c r="D3641"/>
      <c r="E3641"/>
      <c r="H3641"/>
    </row>
    <row r="3642" spans="1:8" s="4" customFormat="1" x14ac:dyDescent="0.25">
      <c r="A3642"/>
      <c r="D3642"/>
      <c r="E3642"/>
      <c r="H3642"/>
    </row>
    <row r="3643" spans="1:8" s="4" customFormat="1" x14ac:dyDescent="0.25">
      <c r="A3643"/>
      <c r="D3643"/>
      <c r="E3643"/>
      <c r="H3643"/>
    </row>
    <row r="3644" spans="1:8" s="4" customFormat="1" x14ac:dyDescent="0.25">
      <c r="A3644"/>
      <c r="D3644"/>
      <c r="E3644"/>
      <c r="H3644"/>
    </row>
    <row r="3645" spans="1:8" s="4" customFormat="1" x14ac:dyDescent="0.25">
      <c r="A3645"/>
      <c r="D3645"/>
      <c r="E3645"/>
      <c r="H3645"/>
    </row>
    <row r="3646" spans="1:8" s="4" customFormat="1" x14ac:dyDescent="0.25">
      <c r="A3646"/>
      <c r="D3646"/>
      <c r="E3646"/>
      <c r="H3646"/>
    </row>
    <row r="3647" spans="1:8" s="4" customFormat="1" x14ac:dyDescent="0.25">
      <c r="A3647"/>
      <c r="D3647"/>
      <c r="E3647"/>
      <c r="H3647"/>
    </row>
    <row r="3648" spans="1:8" s="4" customFormat="1" x14ac:dyDescent="0.25">
      <c r="A3648"/>
      <c r="D3648"/>
      <c r="E3648"/>
      <c r="H3648"/>
    </row>
    <row r="3649" spans="1:8" s="4" customFormat="1" x14ac:dyDescent="0.25">
      <c r="A3649"/>
      <c r="D3649"/>
      <c r="E3649"/>
      <c r="H3649"/>
    </row>
    <row r="3650" spans="1:8" s="4" customFormat="1" x14ac:dyDescent="0.25">
      <c r="A3650"/>
      <c r="D3650"/>
      <c r="E3650"/>
      <c r="H3650"/>
    </row>
    <row r="3651" spans="1:8" s="4" customFormat="1" x14ac:dyDescent="0.25">
      <c r="A3651"/>
      <c r="D3651"/>
      <c r="E3651"/>
      <c r="H3651"/>
    </row>
    <row r="3652" spans="1:8" s="4" customFormat="1" x14ac:dyDescent="0.25">
      <c r="A3652"/>
      <c r="D3652"/>
      <c r="E3652"/>
      <c r="H3652"/>
    </row>
    <row r="3653" spans="1:8" s="4" customFormat="1" x14ac:dyDescent="0.25">
      <c r="A3653"/>
      <c r="D3653"/>
      <c r="E3653"/>
      <c r="H3653"/>
    </row>
    <row r="3654" spans="1:8" s="4" customFormat="1" x14ac:dyDescent="0.25">
      <c r="A3654"/>
      <c r="D3654"/>
      <c r="E3654"/>
      <c r="H3654"/>
    </row>
    <row r="3655" spans="1:8" s="4" customFormat="1" x14ac:dyDescent="0.25">
      <c r="A3655"/>
      <c r="D3655"/>
      <c r="E3655"/>
      <c r="H3655"/>
    </row>
    <row r="3656" spans="1:8" s="4" customFormat="1" x14ac:dyDescent="0.25">
      <c r="A3656"/>
      <c r="D3656"/>
      <c r="E3656"/>
      <c r="H3656"/>
    </row>
    <row r="3657" spans="1:8" s="4" customFormat="1" x14ac:dyDescent="0.25">
      <c r="A3657"/>
      <c r="D3657"/>
      <c r="E3657"/>
      <c r="H3657"/>
    </row>
    <row r="3658" spans="1:8" s="4" customFormat="1" x14ac:dyDescent="0.25">
      <c r="A3658"/>
      <c r="D3658"/>
      <c r="E3658"/>
      <c r="H3658"/>
    </row>
    <row r="3659" spans="1:8" s="4" customFormat="1" x14ac:dyDescent="0.25">
      <c r="A3659"/>
      <c r="D3659"/>
      <c r="E3659"/>
      <c r="H3659"/>
    </row>
    <row r="3660" spans="1:8" s="4" customFormat="1" x14ac:dyDescent="0.25">
      <c r="A3660"/>
      <c r="D3660"/>
      <c r="E3660"/>
      <c r="H3660"/>
    </row>
    <row r="3661" spans="1:8" s="4" customFormat="1" x14ac:dyDescent="0.25">
      <c r="A3661"/>
      <c r="D3661"/>
      <c r="E3661"/>
      <c r="H3661"/>
    </row>
    <row r="3662" spans="1:8" s="4" customFormat="1" x14ac:dyDescent="0.25">
      <c r="A3662"/>
      <c r="D3662"/>
      <c r="E3662"/>
      <c r="H3662"/>
    </row>
    <row r="3663" spans="1:8" s="4" customFormat="1" x14ac:dyDescent="0.25">
      <c r="A3663"/>
      <c r="D3663"/>
      <c r="E3663"/>
      <c r="H3663"/>
    </row>
    <row r="3664" spans="1:8" s="4" customFormat="1" x14ac:dyDescent="0.25">
      <c r="A3664"/>
      <c r="D3664"/>
      <c r="E3664"/>
      <c r="H3664"/>
    </row>
    <row r="3665" spans="1:8" s="4" customFormat="1" x14ac:dyDescent="0.25">
      <c r="A3665"/>
      <c r="D3665"/>
      <c r="E3665"/>
      <c r="H3665"/>
    </row>
    <row r="3666" spans="1:8" s="4" customFormat="1" x14ac:dyDescent="0.25">
      <c r="A3666"/>
      <c r="D3666"/>
      <c r="E3666"/>
      <c r="H3666"/>
    </row>
    <row r="3667" spans="1:8" s="4" customFormat="1" x14ac:dyDescent="0.25">
      <c r="A3667"/>
      <c r="D3667"/>
      <c r="E3667"/>
      <c r="H3667"/>
    </row>
    <row r="3668" spans="1:8" s="4" customFormat="1" x14ac:dyDescent="0.25">
      <c r="A3668"/>
      <c r="D3668"/>
      <c r="E3668"/>
      <c r="H3668"/>
    </row>
    <row r="3669" spans="1:8" s="4" customFormat="1" x14ac:dyDescent="0.25">
      <c r="A3669"/>
      <c r="D3669"/>
      <c r="E3669"/>
      <c r="H3669"/>
    </row>
    <row r="3670" spans="1:8" s="4" customFormat="1" x14ac:dyDescent="0.25">
      <c r="A3670"/>
      <c r="D3670"/>
      <c r="E3670"/>
      <c r="H3670"/>
    </row>
    <row r="3671" spans="1:8" s="4" customFormat="1" x14ac:dyDescent="0.25">
      <c r="A3671"/>
      <c r="D3671"/>
      <c r="E3671"/>
      <c r="H3671"/>
    </row>
    <row r="3672" spans="1:8" s="4" customFormat="1" x14ac:dyDescent="0.25">
      <c r="A3672"/>
      <c r="D3672"/>
      <c r="E3672"/>
      <c r="H3672"/>
    </row>
    <row r="3673" spans="1:8" s="4" customFormat="1" x14ac:dyDescent="0.25">
      <c r="A3673"/>
      <c r="D3673"/>
      <c r="E3673"/>
      <c r="H3673"/>
    </row>
    <row r="3674" spans="1:8" s="4" customFormat="1" x14ac:dyDescent="0.25">
      <c r="A3674"/>
      <c r="D3674"/>
      <c r="E3674"/>
      <c r="H3674"/>
    </row>
    <row r="3675" spans="1:8" s="4" customFormat="1" x14ac:dyDescent="0.25">
      <c r="A3675"/>
      <c r="D3675"/>
      <c r="E3675"/>
      <c r="H3675"/>
    </row>
    <row r="3676" spans="1:8" s="4" customFormat="1" x14ac:dyDescent="0.25">
      <c r="A3676"/>
      <c r="D3676"/>
      <c r="E3676"/>
      <c r="H3676"/>
    </row>
    <row r="3677" spans="1:8" s="4" customFormat="1" x14ac:dyDescent="0.25">
      <c r="A3677"/>
      <c r="D3677"/>
      <c r="E3677"/>
      <c r="H3677"/>
    </row>
    <row r="3678" spans="1:8" s="4" customFormat="1" x14ac:dyDescent="0.25">
      <c r="A3678"/>
      <c r="D3678"/>
      <c r="E3678"/>
      <c r="H3678"/>
    </row>
    <row r="3679" spans="1:8" s="4" customFormat="1" x14ac:dyDescent="0.25">
      <c r="A3679"/>
      <c r="D3679"/>
      <c r="E3679"/>
      <c r="H3679"/>
    </row>
    <row r="3680" spans="1:8" s="4" customFormat="1" x14ac:dyDescent="0.25">
      <c r="A3680"/>
      <c r="D3680"/>
      <c r="E3680"/>
      <c r="H3680"/>
    </row>
    <row r="3681" spans="1:8" s="4" customFormat="1" x14ac:dyDescent="0.25">
      <c r="A3681"/>
      <c r="D3681"/>
      <c r="E3681"/>
      <c r="H3681"/>
    </row>
    <row r="3682" spans="1:8" s="4" customFormat="1" x14ac:dyDescent="0.25">
      <c r="A3682"/>
      <c r="D3682"/>
      <c r="E3682"/>
      <c r="H3682"/>
    </row>
    <row r="3683" spans="1:8" s="4" customFormat="1" x14ac:dyDescent="0.25">
      <c r="A3683"/>
      <c r="D3683"/>
      <c r="E3683"/>
      <c r="H3683"/>
    </row>
    <row r="3684" spans="1:8" s="4" customFormat="1" x14ac:dyDescent="0.25">
      <c r="A3684"/>
      <c r="D3684"/>
      <c r="E3684"/>
      <c r="H3684"/>
    </row>
    <row r="3685" spans="1:8" s="4" customFormat="1" x14ac:dyDescent="0.25">
      <c r="A3685"/>
      <c r="D3685"/>
      <c r="E3685"/>
      <c r="H3685"/>
    </row>
    <row r="3686" spans="1:8" s="4" customFormat="1" x14ac:dyDescent="0.25">
      <c r="A3686"/>
      <c r="D3686"/>
      <c r="E3686"/>
      <c r="H3686"/>
    </row>
    <row r="3687" spans="1:8" s="4" customFormat="1" x14ac:dyDescent="0.25">
      <c r="A3687"/>
      <c r="D3687"/>
      <c r="E3687"/>
      <c r="H3687"/>
    </row>
    <row r="3688" spans="1:8" s="4" customFormat="1" x14ac:dyDescent="0.25">
      <c r="A3688"/>
      <c r="D3688"/>
      <c r="E3688"/>
      <c r="H3688"/>
    </row>
    <row r="3689" spans="1:8" s="4" customFormat="1" x14ac:dyDescent="0.25">
      <c r="A3689"/>
      <c r="D3689"/>
      <c r="E3689"/>
      <c r="H3689"/>
    </row>
    <row r="3690" spans="1:8" s="4" customFormat="1" x14ac:dyDescent="0.25">
      <c r="A3690"/>
      <c r="D3690"/>
      <c r="E3690"/>
      <c r="H3690"/>
    </row>
    <row r="3691" spans="1:8" s="4" customFormat="1" x14ac:dyDescent="0.25">
      <c r="A3691"/>
      <c r="D3691"/>
      <c r="E3691"/>
      <c r="H3691"/>
    </row>
    <row r="3692" spans="1:8" s="4" customFormat="1" x14ac:dyDescent="0.25">
      <c r="A3692"/>
      <c r="D3692"/>
      <c r="E3692"/>
      <c r="H3692"/>
    </row>
    <row r="3693" spans="1:8" s="4" customFormat="1" x14ac:dyDescent="0.25">
      <c r="A3693"/>
      <c r="D3693"/>
      <c r="E3693"/>
      <c r="H3693"/>
    </row>
    <row r="3694" spans="1:8" s="4" customFormat="1" x14ac:dyDescent="0.25">
      <c r="A3694"/>
      <c r="D3694"/>
      <c r="E3694"/>
      <c r="H3694"/>
    </row>
    <row r="3695" spans="1:8" s="4" customFormat="1" x14ac:dyDescent="0.25">
      <c r="A3695"/>
      <c r="D3695"/>
      <c r="E3695"/>
      <c r="H3695"/>
    </row>
    <row r="3696" spans="1:8" s="4" customFormat="1" x14ac:dyDescent="0.25">
      <c r="A3696"/>
      <c r="D3696"/>
      <c r="E3696"/>
      <c r="H3696"/>
    </row>
    <row r="3697" spans="1:8" s="4" customFormat="1" x14ac:dyDescent="0.25">
      <c r="A3697"/>
      <c r="D3697"/>
      <c r="E3697"/>
      <c r="H3697"/>
    </row>
    <row r="3698" spans="1:8" s="4" customFormat="1" x14ac:dyDescent="0.25">
      <c r="A3698"/>
      <c r="D3698"/>
      <c r="E3698"/>
      <c r="H3698"/>
    </row>
    <row r="3699" spans="1:8" s="4" customFormat="1" x14ac:dyDescent="0.25">
      <c r="A3699"/>
      <c r="D3699"/>
      <c r="E3699"/>
      <c r="H3699"/>
    </row>
    <row r="3700" spans="1:8" s="4" customFormat="1" x14ac:dyDescent="0.25">
      <c r="A3700"/>
      <c r="D3700"/>
      <c r="E3700"/>
      <c r="H3700"/>
    </row>
    <row r="3701" spans="1:8" s="4" customFormat="1" x14ac:dyDescent="0.25">
      <c r="A3701"/>
      <c r="D3701"/>
      <c r="E3701"/>
      <c r="H3701"/>
    </row>
    <row r="3702" spans="1:8" s="4" customFormat="1" x14ac:dyDescent="0.25">
      <c r="A3702"/>
      <c r="D3702"/>
      <c r="E3702"/>
      <c r="H3702"/>
    </row>
    <row r="3703" spans="1:8" s="4" customFormat="1" x14ac:dyDescent="0.25">
      <c r="A3703"/>
      <c r="D3703"/>
      <c r="E3703"/>
      <c r="H3703"/>
    </row>
    <row r="3704" spans="1:8" s="4" customFormat="1" x14ac:dyDescent="0.25">
      <c r="A3704"/>
      <c r="D3704"/>
      <c r="E3704"/>
      <c r="H3704"/>
    </row>
    <row r="3705" spans="1:8" s="4" customFormat="1" x14ac:dyDescent="0.25">
      <c r="A3705"/>
      <c r="D3705"/>
      <c r="E3705"/>
      <c r="H3705"/>
    </row>
    <row r="3706" spans="1:8" s="4" customFormat="1" x14ac:dyDescent="0.25">
      <c r="A3706"/>
      <c r="D3706"/>
      <c r="E3706"/>
      <c r="H3706"/>
    </row>
    <row r="3707" spans="1:8" s="4" customFormat="1" x14ac:dyDescent="0.25">
      <c r="A3707"/>
      <c r="D3707"/>
      <c r="E3707"/>
      <c r="H3707"/>
    </row>
    <row r="3708" spans="1:8" s="4" customFormat="1" x14ac:dyDescent="0.25">
      <c r="A3708"/>
      <c r="D3708"/>
      <c r="E3708"/>
      <c r="H3708"/>
    </row>
    <row r="3709" spans="1:8" s="4" customFormat="1" x14ac:dyDescent="0.25">
      <c r="A3709"/>
      <c r="D3709"/>
      <c r="E3709"/>
      <c r="H3709"/>
    </row>
    <row r="3710" spans="1:8" s="4" customFormat="1" x14ac:dyDescent="0.25">
      <c r="A3710"/>
      <c r="D3710"/>
      <c r="E3710"/>
      <c r="H3710"/>
    </row>
    <row r="3711" spans="1:8" s="4" customFormat="1" x14ac:dyDescent="0.25">
      <c r="A3711"/>
      <c r="D3711"/>
      <c r="E3711"/>
      <c r="H3711"/>
    </row>
    <row r="3712" spans="1:8" s="4" customFormat="1" x14ac:dyDescent="0.25">
      <c r="A3712"/>
      <c r="D3712"/>
      <c r="E3712"/>
      <c r="H3712"/>
    </row>
    <row r="3713" spans="1:8" s="4" customFormat="1" x14ac:dyDescent="0.25">
      <c r="A3713"/>
      <c r="D3713"/>
      <c r="E3713"/>
      <c r="H3713"/>
    </row>
    <row r="3714" spans="1:8" s="4" customFormat="1" x14ac:dyDescent="0.25">
      <c r="A3714"/>
      <c r="D3714"/>
      <c r="E3714"/>
      <c r="H3714"/>
    </row>
    <row r="3715" spans="1:8" s="4" customFormat="1" x14ac:dyDescent="0.25">
      <c r="A3715"/>
      <c r="D3715"/>
      <c r="E3715"/>
      <c r="H3715"/>
    </row>
    <row r="3716" spans="1:8" s="4" customFormat="1" x14ac:dyDescent="0.25">
      <c r="A3716"/>
      <c r="D3716"/>
      <c r="E3716"/>
      <c r="H3716"/>
    </row>
    <row r="3717" spans="1:8" s="4" customFormat="1" x14ac:dyDescent="0.25">
      <c r="A3717"/>
      <c r="D3717"/>
      <c r="E3717"/>
      <c r="H3717"/>
    </row>
    <row r="3718" spans="1:8" s="4" customFormat="1" x14ac:dyDescent="0.25">
      <c r="A3718"/>
      <c r="D3718"/>
      <c r="E3718"/>
      <c r="H3718"/>
    </row>
    <row r="3719" spans="1:8" s="4" customFormat="1" x14ac:dyDescent="0.25">
      <c r="A3719"/>
      <c r="D3719"/>
      <c r="E3719"/>
      <c r="H3719"/>
    </row>
    <row r="3720" spans="1:8" s="4" customFormat="1" x14ac:dyDescent="0.25">
      <c r="A3720"/>
      <c r="D3720"/>
      <c r="E3720"/>
      <c r="H3720"/>
    </row>
    <row r="3721" spans="1:8" s="4" customFormat="1" x14ac:dyDescent="0.25">
      <c r="A3721"/>
      <c r="D3721"/>
      <c r="E3721"/>
      <c r="H3721"/>
    </row>
    <row r="3722" spans="1:8" s="4" customFormat="1" x14ac:dyDescent="0.25">
      <c r="A3722"/>
      <c r="D3722"/>
      <c r="E3722"/>
      <c r="H3722"/>
    </row>
    <row r="3723" spans="1:8" s="4" customFormat="1" x14ac:dyDescent="0.25">
      <c r="A3723"/>
      <c r="D3723"/>
      <c r="E3723"/>
      <c r="H3723"/>
    </row>
    <row r="3724" spans="1:8" s="4" customFormat="1" x14ac:dyDescent="0.25">
      <c r="A3724"/>
      <c r="D3724"/>
      <c r="E3724"/>
      <c r="H3724"/>
    </row>
    <row r="3725" spans="1:8" s="4" customFormat="1" x14ac:dyDescent="0.25">
      <c r="A3725"/>
      <c r="D3725"/>
      <c r="E3725"/>
      <c r="H3725"/>
    </row>
    <row r="3726" spans="1:8" s="4" customFormat="1" x14ac:dyDescent="0.25">
      <c r="A3726"/>
      <c r="D3726"/>
      <c r="E3726"/>
      <c r="H3726"/>
    </row>
    <row r="3727" spans="1:8" s="4" customFormat="1" x14ac:dyDescent="0.25">
      <c r="A3727"/>
      <c r="D3727"/>
      <c r="E3727"/>
      <c r="H3727"/>
    </row>
    <row r="3728" spans="1:8" s="4" customFormat="1" x14ac:dyDescent="0.25">
      <c r="A3728"/>
      <c r="D3728"/>
      <c r="E3728"/>
      <c r="H3728"/>
    </row>
    <row r="3729" spans="1:8" s="4" customFormat="1" x14ac:dyDescent="0.25">
      <c r="A3729"/>
      <c r="D3729"/>
      <c r="E3729"/>
      <c r="H3729"/>
    </row>
    <row r="3730" spans="1:8" s="4" customFormat="1" x14ac:dyDescent="0.25">
      <c r="A3730"/>
      <c r="D3730"/>
      <c r="E3730"/>
      <c r="H3730"/>
    </row>
    <row r="3731" spans="1:8" s="4" customFormat="1" x14ac:dyDescent="0.25">
      <c r="A3731"/>
      <c r="D3731"/>
      <c r="E3731"/>
      <c r="H3731"/>
    </row>
    <row r="3732" spans="1:8" s="4" customFormat="1" x14ac:dyDescent="0.25">
      <c r="A3732"/>
      <c r="D3732"/>
      <c r="E3732"/>
      <c r="H3732"/>
    </row>
    <row r="3733" spans="1:8" s="4" customFormat="1" x14ac:dyDescent="0.25">
      <c r="A3733"/>
      <c r="D3733"/>
      <c r="E3733"/>
      <c r="H3733"/>
    </row>
    <row r="3734" spans="1:8" s="4" customFormat="1" x14ac:dyDescent="0.25">
      <c r="A3734"/>
      <c r="D3734"/>
      <c r="E3734"/>
      <c r="H3734"/>
    </row>
    <row r="3735" spans="1:8" s="4" customFormat="1" x14ac:dyDescent="0.25">
      <c r="A3735"/>
      <c r="D3735"/>
      <c r="E3735"/>
      <c r="H3735"/>
    </row>
    <row r="3736" spans="1:8" s="4" customFormat="1" x14ac:dyDescent="0.25">
      <c r="A3736"/>
      <c r="D3736"/>
      <c r="E3736"/>
      <c r="H3736"/>
    </row>
    <row r="3737" spans="1:8" s="4" customFormat="1" x14ac:dyDescent="0.25">
      <c r="A3737"/>
      <c r="D3737"/>
      <c r="E3737"/>
      <c r="H3737"/>
    </row>
    <row r="3738" spans="1:8" s="4" customFormat="1" x14ac:dyDescent="0.25">
      <c r="A3738"/>
      <c r="D3738"/>
      <c r="E3738"/>
      <c r="H3738"/>
    </row>
    <row r="3739" spans="1:8" s="4" customFormat="1" x14ac:dyDescent="0.25">
      <c r="A3739"/>
      <c r="D3739"/>
      <c r="E3739"/>
      <c r="H3739"/>
    </row>
    <row r="3740" spans="1:8" s="4" customFormat="1" x14ac:dyDescent="0.25">
      <c r="A3740"/>
      <c r="D3740"/>
      <c r="E3740"/>
      <c r="H3740"/>
    </row>
    <row r="3741" spans="1:8" s="4" customFormat="1" x14ac:dyDescent="0.25">
      <c r="A3741"/>
      <c r="D3741"/>
      <c r="E3741"/>
      <c r="H3741"/>
    </row>
    <row r="3742" spans="1:8" s="4" customFormat="1" x14ac:dyDescent="0.25">
      <c r="A3742"/>
      <c r="D3742"/>
      <c r="E3742"/>
      <c r="H3742"/>
    </row>
    <row r="3743" spans="1:8" s="4" customFormat="1" x14ac:dyDescent="0.25">
      <c r="A3743"/>
      <c r="D3743"/>
      <c r="E3743"/>
      <c r="H3743"/>
    </row>
    <row r="3744" spans="1:8" s="4" customFormat="1" x14ac:dyDescent="0.25">
      <c r="A3744"/>
      <c r="D3744"/>
      <c r="E3744"/>
      <c r="H3744"/>
    </row>
    <row r="3745" spans="1:8" s="4" customFormat="1" x14ac:dyDescent="0.25">
      <c r="A3745"/>
      <c r="D3745"/>
      <c r="E3745"/>
      <c r="H3745"/>
    </row>
    <row r="3746" spans="1:8" s="4" customFormat="1" x14ac:dyDescent="0.25">
      <c r="A3746"/>
      <c r="D3746"/>
      <c r="E3746"/>
      <c r="H3746"/>
    </row>
    <row r="3747" spans="1:8" s="4" customFormat="1" x14ac:dyDescent="0.25">
      <c r="A3747"/>
      <c r="D3747"/>
      <c r="E3747"/>
      <c r="H3747"/>
    </row>
    <row r="3748" spans="1:8" s="4" customFormat="1" x14ac:dyDescent="0.25">
      <c r="A3748"/>
      <c r="D3748"/>
      <c r="E3748"/>
      <c r="H3748"/>
    </row>
    <row r="3749" spans="1:8" s="4" customFormat="1" x14ac:dyDescent="0.25">
      <c r="A3749"/>
      <c r="D3749"/>
      <c r="E3749"/>
      <c r="H3749"/>
    </row>
    <row r="3750" spans="1:8" s="4" customFormat="1" x14ac:dyDescent="0.25">
      <c r="A3750"/>
      <c r="D3750"/>
      <c r="E3750"/>
      <c r="H3750"/>
    </row>
    <row r="3751" spans="1:8" s="4" customFormat="1" x14ac:dyDescent="0.25">
      <c r="A3751"/>
      <c r="D3751"/>
      <c r="E3751"/>
      <c r="H3751"/>
    </row>
    <row r="3752" spans="1:8" s="4" customFormat="1" x14ac:dyDescent="0.25">
      <c r="A3752"/>
      <c r="D3752"/>
      <c r="E3752"/>
      <c r="H3752"/>
    </row>
    <row r="3753" spans="1:8" s="4" customFormat="1" x14ac:dyDescent="0.25">
      <c r="A3753"/>
      <c r="D3753"/>
      <c r="E3753"/>
      <c r="H3753"/>
    </row>
    <row r="3754" spans="1:8" s="4" customFormat="1" x14ac:dyDescent="0.25">
      <c r="A3754"/>
      <c r="D3754"/>
      <c r="E3754"/>
      <c r="H3754"/>
    </row>
    <row r="3755" spans="1:8" s="4" customFormat="1" x14ac:dyDescent="0.25">
      <c r="A3755"/>
      <c r="D3755"/>
      <c r="E3755"/>
      <c r="H3755"/>
    </row>
    <row r="3756" spans="1:8" s="4" customFormat="1" x14ac:dyDescent="0.25">
      <c r="A3756"/>
      <c r="D3756"/>
      <c r="E3756"/>
      <c r="H3756"/>
    </row>
    <row r="3757" spans="1:8" s="4" customFormat="1" x14ac:dyDescent="0.25">
      <c r="A3757"/>
      <c r="D3757"/>
      <c r="E3757"/>
      <c r="H3757"/>
    </row>
    <row r="3758" spans="1:8" s="4" customFormat="1" x14ac:dyDescent="0.25">
      <c r="A3758"/>
      <c r="D3758"/>
      <c r="E3758"/>
      <c r="H3758"/>
    </row>
    <row r="3759" spans="1:8" s="4" customFormat="1" x14ac:dyDescent="0.25">
      <c r="A3759"/>
      <c r="D3759"/>
      <c r="E3759"/>
      <c r="H3759"/>
    </row>
    <row r="3760" spans="1:8" s="4" customFormat="1" x14ac:dyDescent="0.25">
      <c r="A3760"/>
      <c r="D3760"/>
      <c r="E3760"/>
      <c r="H3760"/>
    </row>
    <row r="3761" spans="1:8" s="4" customFormat="1" x14ac:dyDescent="0.25">
      <c r="A3761"/>
      <c r="D3761"/>
      <c r="E3761"/>
      <c r="H3761"/>
    </row>
    <row r="3762" spans="1:8" s="4" customFormat="1" x14ac:dyDescent="0.25">
      <c r="A3762"/>
      <c r="D3762"/>
      <c r="E3762"/>
      <c r="H3762"/>
    </row>
    <row r="3763" spans="1:8" s="4" customFormat="1" x14ac:dyDescent="0.25">
      <c r="A3763"/>
      <c r="D3763"/>
      <c r="E3763"/>
      <c r="H3763"/>
    </row>
    <row r="3764" spans="1:8" s="4" customFormat="1" x14ac:dyDescent="0.25">
      <c r="A3764"/>
      <c r="D3764"/>
      <c r="E3764"/>
      <c r="H3764"/>
    </row>
    <row r="3765" spans="1:8" s="4" customFormat="1" x14ac:dyDescent="0.25">
      <c r="A3765"/>
      <c r="D3765"/>
      <c r="E3765"/>
      <c r="H3765"/>
    </row>
    <row r="3766" spans="1:8" s="4" customFormat="1" x14ac:dyDescent="0.25">
      <c r="A3766"/>
      <c r="D3766"/>
      <c r="E3766"/>
      <c r="H3766"/>
    </row>
    <row r="3767" spans="1:8" s="4" customFormat="1" x14ac:dyDescent="0.25">
      <c r="A3767"/>
      <c r="D3767"/>
      <c r="E3767"/>
      <c r="H3767"/>
    </row>
    <row r="3768" spans="1:8" s="4" customFormat="1" x14ac:dyDescent="0.25">
      <c r="A3768"/>
      <c r="D3768"/>
      <c r="E3768"/>
      <c r="H3768"/>
    </row>
    <row r="3769" spans="1:8" s="4" customFormat="1" x14ac:dyDescent="0.25">
      <c r="A3769"/>
      <c r="D3769"/>
      <c r="E3769"/>
      <c r="H3769"/>
    </row>
    <row r="3770" spans="1:8" s="4" customFormat="1" x14ac:dyDescent="0.25">
      <c r="A3770"/>
      <c r="D3770"/>
      <c r="E3770"/>
      <c r="H3770"/>
    </row>
    <row r="3771" spans="1:8" s="4" customFormat="1" x14ac:dyDescent="0.25">
      <c r="A3771"/>
      <c r="D3771"/>
      <c r="E3771"/>
      <c r="H3771"/>
    </row>
    <row r="3772" spans="1:8" s="4" customFormat="1" x14ac:dyDescent="0.25">
      <c r="A3772"/>
      <c r="D3772"/>
      <c r="E3772"/>
      <c r="H3772"/>
    </row>
    <row r="3773" spans="1:8" s="4" customFormat="1" x14ac:dyDescent="0.25">
      <c r="A3773"/>
      <c r="D3773"/>
      <c r="E3773"/>
      <c r="H3773"/>
    </row>
    <row r="3774" spans="1:8" s="4" customFormat="1" x14ac:dyDescent="0.25">
      <c r="A3774"/>
      <c r="D3774"/>
      <c r="E3774"/>
      <c r="H3774"/>
    </row>
    <row r="3775" spans="1:8" s="4" customFormat="1" x14ac:dyDescent="0.25">
      <c r="A3775"/>
      <c r="D3775"/>
      <c r="E3775"/>
      <c r="H3775"/>
    </row>
    <row r="3776" spans="1:8" s="4" customFormat="1" x14ac:dyDescent="0.25">
      <c r="A3776"/>
      <c r="D3776"/>
      <c r="E3776"/>
      <c r="H3776"/>
    </row>
    <row r="3777" spans="1:8" s="4" customFormat="1" x14ac:dyDescent="0.25">
      <c r="A3777"/>
      <c r="D3777"/>
      <c r="E3777"/>
      <c r="H3777"/>
    </row>
    <row r="3778" spans="1:8" s="4" customFormat="1" x14ac:dyDescent="0.25">
      <c r="A3778"/>
      <c r="D3778"/>
      <c r="E3778"/>
      <c r="H3778"/>
    </row>
    <row r="3779" spans="1:8" s="4" customFormat="1" x14ac:dyDescent="0.25">
      <c r="A3779"/>
      <c r="D3779"/>
      <c r="E3779"/>
      <c r="H3779"/>
    </row>
    <row r="3780" spans="1:8" s="4" customFormat="1" x14ac:dyDescent="0.25">
      <c r="A3780"/>
      <c r="D3780"/>
      <c r="E3780"/>
      <c r="H3780"/>
    </row>
    <row r="3781" spans="1:8" s="4" customFormat="1" x14ac:dyDescent="0.25">
      <c r="A3781"/>
      <c r="D3781"/>
      <c r="E3781"/>
      <c r="H3781"/>
    </row>
    <row r="3782" spans="1:8" s="4" customFormat="1" x14ac:dyDescent="0.25">
      <c r="A3782"/>
      <c r="D3782"/>
      <c r="E3782"/>
      <c r="H3782"/>
    </row>
    <row r="3783" spans="1:8" s="4" customFormat="1" x14ac:dyDescent="0.25">
      <c r="A3783"/>
      <c r="D3783"/>
      <c r="E3783"/>
      <c r="H3783"/>
    </row>
    <row r="3784" spans="1:8" s="4" customFormat="1" x14ac:dyDescent="0.25">
      <c r="A3784"/>
      <c r="D3784"/>
      <c r="E3784"/>
      <c r="H3784"/>
    </row>
    <row r="3785" spans="1:8" s="4" customFormat="1" x14ac:dyDescent="0.25">
      <c r="A3785"/>
      <c r="D3785"/>
      <c r="E3785"/>
      <c r="H3785"/>
    </row>
    <row r="3786" spans="1:8" s="4" customFormat="1" x14ac:dyDescent="0.25">
      <c r="A3786"/>
      <c r="D3786"/>
      <c r="E3786"/>
      <c r="H3786"/>
    </row>
    <row r="3787" spans="1:8" s="4" customFormat="1" x14ac:dyDescent="0.25">
      <c r="A3787"/>
      <c r="D3787"/>
      <c r="E3787"/>
      <c r="H3787"/>
    </row>
    <row r="3788" spans="1:8" s="4" customFormat="1" x14ac:dyDescent="0.25">
      <c r="A3788"/>
      <c r="D3788"/>
      <c r="E3788"/>
      <c r="H3788"/>
    </row>
    <row r="3789" spans="1:8" s="4" customFormat="1" x14ac:dyDescent="0.25">
      <c r="A3789"/>
      <c r="D3789"/>
      <c r="E3789"/>
      <c r="H3789"/>
    </row>
    <row r="3790" spans="1:8" s="4" customFormat="1" x14ac:dyDescent="0.25">
      <c r="A3790"/>
      <c r="D3790"/>
      <c r="E3790"/>
      <c r="H3790"/>
    </row>
    <row r="3791" spans="1:8" s="4" customFormat="1" x14ac:dyDescent="0.25">
      <c r="A3791"/>
      <c r="D3791"/>
      <c r="E3791"/>
      <c r="H3791"/>
    </row>
    <row r="3792" spans="1:8" s="4" customFormat="1" x14ac:dyDescent="0.25">
      <c r="A3792"/>
      <c r="D3792"/>
      <c r="E3792"/>
      <c r="H3792"/>
    </row>
    <row r="3793" spans="1:8" s="4" customFormat="1" x14ac:dyDescent="0.25">
      <c r="A3793"/>
      <c r="D3793"/>
      <c r="E3793"/>
      <c r="H3793"/>
    </row>
    <row r="3794" spans="1:8" s="4" customFormat="1" x14ac:dyDescent="0.25">
      <c r="A3794"/>
      <c r="D3794"/>
      <c r="E3794"/>
      <c r="H3794"/>
    </row>
    <row r="3795" spans="1:8" s="4" customFormat="1" x14ac:dyDescent="0.25">
      <c r="A3795"/>
      <c r="D3795"/>
      <c r="E3795"/>
      <c r="H3795"/>
    </row>
    <row r="3796" spans="1:8" s="4" customFormat="1" x14ac:dyDescent="0.25">
      <c r="A3796"/>
      <c r="D3796"/>
      <c r="E3796"/>
      <c r="H3796"/>
    </row>
    <row r="3797" spans="1:8" s="4" customFormat="1" x14ac:dyDescent="0.25">
      <c r="A3797"/>
      <c r="D3797"/>
      <c r="E3797"/>
      <c r="H3797"/>
    </row>
    <row r="3798" spans="1:8" s="4" customFormat="1" x14ac:dyDescent="0.25">
      <c r="A3798"/>
      <c r="D3798"/>
      <c r="E3798"/>
      <c r="H3798"/>
    </row>
    <row r="3799" spans="1:8" s="4" customFormat="1" x14ac:dyDescent="0.25">
      <c r="A3799"/>
      <c r="D3799"/>
      <c r="E3799"/>
      <c r="H3799"/>
    </row>
    <row r="3800" spans="1:8" s="4" customFormat="1" x14ac:dyDescent="0.25">
      <c r="A3800"/>
      <c r="D3800"/>
      <c r="E3800"/>
      <c r="H3800"/>
    </row>
    <row r="3801" spans="1:8" s="4" customFormat="1" x14ac:dyDescent="0.25">
      <c r="A3801"/>
      <c r="D3801"/>
      <c r="E3801"/>
      <c r="H3801"/>
    </row>
    <row r="3802" spans="1:8" s="4" customFormat="1" x14ac:dyDescent="0.25">
      <c r="A3802"/>
      <c r="D3802"/>
      <c r="E3802"/>
      <c r="H3802"/>
    </row>
    <row r="3803" spans="1:8" s="4" customFormat="1" x14ac:dyDescent="0.25">
      <c r="A3803"/>
      <c r="D3803"/>
      <c r="E3803"/>
      <c r="H3803"/>
    </row>
    <row r="3804" spans="1:8" s="4" customFormat="1" x14ac:dyDescent="0.25">
      <c r="A3804"/>
      <c r="D3804"/>
      <c r="E3804"/>
      <c r="H3804"/>
    </row>
    <row r="3805" spans="1:8" s="4" customFormat="1" x14ac:dyDescent="0.25">
      <c r="A3805"/>
      <c r="D3805"/>
      <c r="E3805"/>
      <c r="H3805"/>
    </row>
    <row r="3806" spans="1:8" s="4" customFormat="1" x14ac:dyDescent="0.25">
      <c r="A3806"/>
      <c r="D3806"/>
      <c r="E3806"/>
      <c r="H3806"/>
    </row>
    <row r="3807" spans="1:8" s="4" customFormat="1" x14ac:dyDescent="0.25">
      <c r="A3807"/>
      <c r="D3807"/>
      <c r="E3807"/>
      <c r="H3807"/>
    </row>
    <row r="3808" spans="1:8" s="4" customFormat="1" x14ac:dyDescent="0.25">
      <c r="A3808"/>
      <c r="D3808"/>
      <c r="E3808"/>
      <c r="H3808"/>
    </row>
    <row r="3809" spans="1:8" s="4" customFormat="1" x14ac:dyDescent="0.25">
      <c r="A3809"/>
      <c r="D3809"/>
      <c r="E3809"/>
      <c r="H3809"/>
    </row>
    <row r="3810" spans="1:8" s="4" customFormat="1" x14ac:dyDescent="0.25">
      <c r="A3810"/>
      <c r="D3810"/>
      <c r="E3810"/>
      <c r="H3810"/>
    </row>
    <row r="3811" spans="1:8" s="4" customFormat="1" x14ac:dyDescent="0.25">
      <c r="A3811"/>
      <c r="D3811"/>
      <c r="E3811"/>
      <c r="H3811"/>
    </row>
    <row r="3812" spans="1:8" s="4" customFormat="1" x14ac:dyDescent="0.25">
      <c r="A3812"/>
      <c r="D3812"/>
      <c r="E3812"/>
      <c r="H3812"/>
    </row>
    <row r="3813" spans="1:8" s="4" customFormat="1" x14ac:dyDescent="0.25">
      <c r="A3813"/>
      <c r="D3813"/>
      <c r="E3813"/>
      <c r="H3813"/>
    </row>
    <row r="3814" spans="1:8" s="4" customFormat="1" x14ac:dyDescent="0.25">
      <c r="A3814"/>
      <c r="D3814"/>
      <c r="E3814"/>
      <c r="H3814"/>
    </row>
    <row r="3815" spans="1:8" s="4" customFormat="1" x14ac:dyDescent="0.25">
      <c r="A3815"/>
      <c r="D3815"/>
      <c r="E3815"/>
      <c r="H3815"/>
    </row>
    <row r="3816" spans="1:8" s="4" customFormat="1" x14ac:dyDescent="0.25">
      <c r="A3816"/>
      <c r="D3816"/>
      <c r="E3816"/>
      <c r="H3816"/>
    </row>
    <row r="3817" spans="1:8" s="4" customFormat="1" x14ac:dyDescent="0.25">
      <c r="A3817"/>
      <c r="D3817"/>
      <c r="E3817"/>
      <c r="H3817"/>
    </row>
    <row r="3818" spans="1:8" s="4" customFormat="1" x14ac:dyDescent="0.25">
      <c r="A3818"/>
      <c r="D3818"/>
      <c r="E3818"/>
      <c r="H3818"/>
    </row>
    <row r="3819" spans="1:8" s="4" customFormat="1" x14ac:dyDescent="0.25">
      <c r="A3819"/>
      <c r="D3819"/>
      <c r="E3819"/>
      <c r="H3819"/>
    </row>
    <row r="3820" spans="1:8" s="4" customFormat="1" x14ac:dyDescent="0.25">
      <c r="A3820"/>
      <c r="D3820"/>
      <c r="E3820"/>
      <c r="H3820"/>
    </row>
    <row r="3821" spans="1:8" s="4" customFormat="1" x14ac:dyDescent="0.25">
      <c r="A3821"/>
      <c r="D3821"/>
      <c r="E3821"/>
      <c r="H3821"/>
    </row>
    <row r="3822" spans="1:8" s="4" customFormat="1" x14ac:dyDescent="0.25">
      <c r="A3822"/>
      <c r="D3822"/>
      <c r="E3822"/>
      <c r="H3822"/>
    </row>
    <row r="3823" spans="1:8" s="4" customFormat="1" x14ac:dyDescent="0.25">
      <c r="A3823"/>
      <c r="D3823"/>
      <c r="E3823"/>
      <c r="H3823"/>
    </row>
    <row r="3824" spans="1:8" s="4" customFormat="1" x14ac:dyDescent="0.25">
      <c r="A3824"/>
      <c r="D3824"/>
      <c r="E3824"/>
      <c r="H3824"/>
    </row>
    <row r="3825" spans="1:8" s="4" customFormat="1" x14ac:dyDescent="0.25">
      <c r="A3825"/>
      <c r="D3825"/>
      <c r="E3825"/>
      <c r="H3825"/>
    </row>
    <row r="3826" spans="1:8" s="4" customFormat="1" x14ac:dyDescent="0.25">
      <c r="A3826"/>
      <c r="D3826"/>
      <c r="E3826"/>
      <c r="H3826"/>
    </row>
    <row r="3827" spans="1:8" s="4" customFormat="1" x14ac:dyDescent="0.25">
      <c r="A3827"/>
      <c r="D3827"/>
      <c r="E3827"/>
      <c r="H3827"/>
    </row>
    <row r="3828" spans="1:8" s="4" customFormat="1" x14ac:dyDescent="0.25">
      <c r="A3828"/>
      <c r="D3828"/>
      <c r="E3828"/>
      <c r="H3828"/>
    </row>
    <row r="3829" spans="1:8" s="4" customFormat="1" x14ac:dyDescent="0.25">
      <c r="A3829"/>
      <c r="D3829"/>
      <c r="E3829"/>
      <c r="H3829"/>
    </row>
    <row r="3830" spans="1:8" s="4" customFormat="1" x14ac:dyDescent="0.25">
      <c r="A3830"/>
      <c r="D3830"/>
      <c r="E3830"/>
      <c r="H3830"/>
    </row>
    <row r="3831" spans="1:8" s="4" customFormat="1" x14ac:dyDescent="0.25">
      <c r="A3831"/>
      <c r="D3831"/>
      <c r="E3831"/>
      <c r="H3831"/>
    </row>
    <row r="3832" spans="1:8" s="4" customFormat="1" x14ac:dyDescent="0.25">
      <c r="A3832"/>
      <c r="D3832"/>
      <c r="E3832"/>
      <c r="H3832"/>
    </row>
    <row r="3833" spans="1:8" s="4" customFormat="1" x14ac:dyDescent="0.25">
      <c r="A3833"/>
      <c r="D3833"/>
      <c r="E3833"/>
      <c r="H3833"/>
    </row>
    <row r="3834" spans="1:8" s="4" customFormat="1" x14ac:dyDescent="0.25">
      <c r="A3834"/>
      <c r="D3834"/>
      <c r="E3834"/>
      <c r="H3834"/>
    </row>
    <row r="3835" spans="1:8" s="4" customFormat="1" x14ac:dyDescent="0.25">
      <c r="A3835"/>
      <c r="D3835"/>
      <c r="E3835"/>
      <c r="H3835"/>
    </row>
    <row r="3836" spans="1:8" s="4" customFormat="1" x14ac:dyDescent="0.25">
      <c r="A3836"/>
      <c r="D3836"/>
      <c r="E3836"/>
      <c r="H3836"/>
    </row>
    <row r="3837" spans="1:8" s="4" customFormat="1" x14ac:dyDescent="0.25">
      <c r="A3837"/>
      <c r="D3837"/>
      <c r="E3837"/>
      <c r="H3837"/>
    </row>
    <row r="3838" spans="1:8" s="4" customFormat="1" x14ac:dyDescent="0.25">
      <c r="A3838"/>
      <c r="D3838"/>
      <c r="E3838"/>
      <c r="H3838"/>
    </row>
    <row r="3839" spans="1:8" s="4" customFormat="1" x14ac:dyDescent="0.25">
      <c r="A3839"/>
      <c r="D3839"/>
      <c r="E3839"/>
      <c r="H3839"/>
    </row>
    <row r="3840" spans="1:8" s="4" customFormat="1" x14ac:dyDescent="0.25">
      <c r="A3840"/>
      <c r="D3840"/>
      <c r="E3840"/>
      <c r="H3840"/>
    </row>
    <row r="3841" spans="1:8" s="4" customFormat="1" x14ac:dyDescent="0.25">
      <c r="A3841"/>
      <c r="D3841"/>
      <c r="E3841"/>
      <c r="H3841"/>
    </row>
    <row r="3842" spans="1:8" s="4" customFormat="1" x14ac:dyDescent="0.25">
      <c r="A3842"/>
      <c r="D3842"/>
      <c r="E3842"/>
      <c r="H3842"/>
    </row>
    <row r="3843" spans="1:8" s="4" customFormat="1" x14ac:dyDescent="0.25">
      <c r="A3843"/>
      <c r="D3843"/>
      <c r="E3843"/>
      <c r="H3843"/>
    </row>
    <row r="3844" spans="1:8" s="4" customFormat="1" x14ac:dyDescent="0.25">
      <c r="A3844"/>
      <c r="D3844"/>
      <c r="E3844"/>
      <c r="H3844"/>
    </row>
    <row r="3845" spans="1:8" s="4" customFormat="1" x14ac:dyDescent="0.25">
      <c r="A3845"/>
      <c r="D3845"/>
      <c r="E3845"/>
      <c r="H3845"/>
    </row>
    <row r="3846" spans="1:8" s="4" customFormat="1" x14ac:dyDescent="0.25">
      <c r="A3846"/>
      <c r="D3846"/>
      <c r="E3846"/>
      <c r="H3846"/>
    </row>
    <row r="3847" spans="1:8" s="4" customFormat="1" x14ac:dyDescent="0.25">
      <c r="A3847"/>
      <c r="D3847"/>
      <c r="E3847"/>
      <c r="H3847"/>
    </row>
    <row r="3848" spans="1:8" s="4" customFormat="1" x14ac:dyDescent="0.25">
      <c r="A3848"/>
      <c r="D3848"/>
      <c r="E3848"/>
      <c r="H3848"/>
    </row>
    <row r="3849" spans="1:8" s="4" customFormat="1" x14ac:dyDescent="0.25">
      <c r="A3849"/>
      <c r="D3849"/>
      <c r="E3849"/>
      <c r="H3849"/>
    </row>
    <row r="3850" spans="1:8" s="4" customFormat="1" x14ac:dyDescent="0.25">
      <c r="A3850"/>
      <c r="D3850"/>
      <c r="E3850"/>
      <c r="H3850"/>
    </row>
    <row r="3851" spans="1:8" s="4" customFormat="1" x14ac:dyDescent="0.25">
      <c r="A3851"/>
      <c r="D3851"/>
      <c r="E3851"/>
      <c r="H3851"/>
    </row>
    <row r="3852" spans="1:8" s="4" customFormat="1" x14ac:dyDescent="0.25">
      <c r="A3852"/>
      <c r="D3852"/>
      <c r="E3852"/>
      <c r="H3852"/>
    </row>
    <row r="3853" spans="1:8" s="4" customFormat="1" x14ac:dyDescent="0.25">
      <c r="A3853"/>
      <c r="D3853"/>
      <c r="E3853"/>
      <c r="H3853"/>
    </row>
    <row r="3854" spans="1:8" s="4" customFormat="1" x14ac:dyDescent="0.25">
      <c r="A3854"/>
      <c r="D3854"/>
      <c r="E3854"/>
      <c r="H3854"/>
    </row>
    <row r="3855" spans="1:8" s="4" customFormat="1" x14ac:dyDescent="0.25">
      <c r="A3855"/>
      <c r="D3855"/>
      <c r="E3855"/>
      <c r="H3855"/>
    </row>
    <row r="3856" spans="1:8" s="4" customFormat="1" x14ac:dyDescent="0.25">
      <c r="A3856"/>
      <c r="D3856"/>
      <c r="E3856"/>
      <c r="H3856"/>
    </row>
    <row r="3857" spans="1:8" s="4" customFormat="1" x14ac:dyDescent="0.25">
      <c r="A3857"/>
      <c r="D3857"/>
      <c r="E3857"/>
      <c r="H3857"/>
    </row>
    <row r="3858" spans="1:8" s="4" customFormat="1" x14ac:dyDescent="0.25">
      <c r="A3858"/>
      <c r="D3858"/>
      <c r="E3858"/>
      <c r="H3858"/>
    </row>
    <row r="3859" spans="1:8" s="4" customFormat="1" x14ac:dyDescent="0.25">
      <c r="A3859"/>
      <c r="D3859"/>
      <c r="E3859"/>
      <c r="H3859"/>
    </row>
    <row r="3860" spans="1:8" s="4" customFormat="1" x14ac:dyDescent="0.25">
      <c r="A3860"/>
      <c r="D3860"/>
      <c r="E3860"/>
      <c r="H3860"/>
    </row>
    <row r="3861" spans="1:8" s="4" customFormat="1" x14ac:dyDescent="0.25">
      <c r="A3861"/>
      <c r="D3861"/>
      <c r="E3861"/>
      <c r="H3861"/>
    </row>
    <row r="3862" spans="1:8" s="4" customFormat="1" x14ac:dyDescent="0.25">
      <c r="A3862"/>
      <c r="D3862"/>
      <c r="E3862"/>
      <c r="H3862"/>
    </row>
    <row r="3863" spans="1:8" s="4" customFormat="1" x14ac:dyDescent="0.25">
      <c r="A3863"/>
      <c r="D3863"/>
      <c r="E3863"/>
      <c r="H3863"/>
    </row>
    <row r="3864" spans="1:8" s="4" customFormat="1" x14ac:dyDescent="0.25">
      <c r="A3864"/>
      <c r="D3864"/>
      <c r="E3864"/>
      <c r="H3864"/>
    </row>
    <row r="3865" spans="1:8" s="4" customFormat="1" x14ac:dyDescent="0.25">
      <c r="A3865"/>
      <c r="D3865"/>
      <c r="E3865"/>
      <c r="H3865"/>
    </row>
    <row r="3866" spans="1:8" s="4" customFormat="1" x14ac:dyDescent="0.25">
      <c r="A3866"/>
      <c r="D3866"/>
      <c r="E3866"/>
      <c r="H3866"/>
    </row>
    <row r="3867" spans="1:8" s="4" customFormat="1" x14ac:dyDescent="0.25">
      <c r="A3867"/>
      <c r="D3867"/>
      <c r="E3867"/>
      <c r="H3867"/>
    </row>
    <row r="3868" spans="1:8" s="4" customFormat="1" x14ac:dyDescent="0.25">
      <c r="A3868"/>
      <c r="D3868"/>
      <c r="E3868"/>
      <c r="H3868"/>
    </row>
    <row r="3869" spans="1:8" s="4" customFormat="1" x14ac:dyDescent="0.25">
      <c r="A3869"/>
      <c r="D3869"/>
      <c r="E3869"/>
      <c r="H3869"/>
    </row>
    <row r="3870" spans="1:8" s="4" customFormat="1" x14ac:dyDescent="0.25">
      <c r="A3870"/>
      <c r="D3870"/>
      <c r="E3870"/>
      <c r="H3870"/>
    </row>
    <row r="3871" spans="1:8" s="4" customFormat="1" x14ac:dyDescent="0.25">
      <c r="A3871"/>
      <c r="D3871"/>
      <c r="E3871"/>
      <c r="H3871"/>
    </row>
    <row r="3872" spans="1:8" s="4" customFormat="1" x14ac:dyDescent="0.25">
      <c r="A3872"/>
      <c r="D3872"/>
      <c r="E3872"/>
      <c r="H3872"/>
    </row>
    <row r="3873" spans="1:8" s="4" customFormat="1" x14ac:dyDescent="0.25">
      <c r="A3873"/>
      <c r="D3873"/>
      <c r="E3873"/>
      <c r="H3873"/>
    </row>
    <row r="3874" spans="1:8" s="4" customFormat="1" x14ac:dyDescent="0.25">
      <c r="A3874"/>
      <c r="D3874"/>
      <c r="E3874"/>
      <c r="H3874"/>
    </row>
    <row r="3875" spans="1:8" s="4" customFormat="1" x14ac:dyDescent="0.25">
      <c r="A3875"/>
      <c r="D3875"/>
      <c r="E3875"/>
      <c r="H3875"/>
    </row>
    <row r="3876" spans="1:8" s="4" customFormat="1" x14ac:dyDescent="0.25">
      <c r="A3876"/>
      <c r="D3876"/>
      <c r="E3876"/>
      <c r="H3876"/>
    </row>
    <row r="3877" spans="1:8" s="4" customFormat="1" x14ac:dyDescent="0.25">
      <c r="A3877"/>
      <c r="D3877"/>
      <c r="E3877"/>
      <c r="H3877"/>
    </row>
    <row r="3878" spans="1:8" s="4" customFormat="1" x14ac:dyDescent="0.25">
      <c r="A3878"/>
      <c r="D3878"/>
      <c r="E3878"/>
      <c r="H3878"/>
    </row>
    <row r="3879" spans="1:8" s="4" customFormat="1" x14ac:dyDescent="0.25">
      <c r="A3879"/>
      <c r="D3879"/>
      <c r="E3879"/>
      <c r="H3879"/>
    </row>
    <row r="3880" spans="1:8" s="4" customFormat="1" x14ac:dyDescent="0.25">
      <c r="A3880"/>
      <c r="D3880"/>
      <c r="E3880"/>
      <c r="H3880"/>
    </row>
    <row r="3881" spans="1:8" s="4" customFormat="1" x14ac:dyDescent="0.25">
      <c r="A3881"/>
      <c r="D3881"/>
      <c r="E3881"/>
      <c r="H3881"/>
    </row>
    <row r="3882" spans="1:8" s="4" customFormat="1" x14ac:dyDescent="0.25">
      <c r="A3882"/>
      <c r="D3882"/>
      <c r="E3882"/>
      <c r="H3882"/>
    </row>
    <row r="3883" spans="1:8" s="4" customFormat="1" x14ac:dyDescent="0.25">
      <c r="A3883"/>
      <c r="D3883"/>
      <c r="E3883"/>
      <c r="H3883"/>
    </row>
    <row r="3884" spans="1:8" s="4" customFormat="1" x14ac:dyDescent="0.25">
      <c r="A3884"/>
      <c r="D3884"/>
      <c r="E3884"/>
      <c r="H3884"/>
    </row>
    <row r="3885" spans="1:8" s="4" customFormat="1" x14ac:dyDescent="0.25">
      <c r="A3885"/>
      <c r="D3885"/>
      <c r="E3885"/>
      <c r="H3885"/>
    </row>
    <row r="3886" spans="1:8" s="4" customFormat="1" x14ac:dyDescent="0.25">
      <c r="A3886"/>
      <c r="D3886"/>
      <c r="E3886"/>
      <c r="H3886"/>
    </row>
    <row r="3887" spans="1:8" s="4" customFormat="1" x14ac:dyDescent="0.25">
      <c r="A3887"/>
      <c r="D3887"/>
      <c r="E3887"/>
      <c r="H3887"/>
    </row>
    <row r="3888" spans="1:8" s="4" customFormat="1" x14ac:dyDescent="0.25">
      <c r="A3888"/>
      <c r="D3888"/>
      <c r="E3888"/>
      <c r="H3888"/>
    </row>
    <row r="3889" spans="1:8" s="4" customFormat="1" x14ac:dyDescent="0.25">
      <c r="A3889"/>
      <c r="D3889"/>
      <c r="E3889"/>
      <c r="H3889"/>
    </row>
    <row r="3890" spans="1:8" s="4" customFormat="1" x14ac:dyDescent="0.25">
      <c r="A3890"/>
      <c r="D3890"/>
      <c r="E3890"/>
      <c r="H3890"/>
    </row>
    <row r="3891" spans="1:8" s="4" customFormat="1" x14ac:dyDescent="0.25">
      <c r="A3891"/>
      <c r="D3891"/>
      <c r="E3891"/>
      <c r="H3891"/>
    </row>
    <row r="3892" spans="1:8" s="4" customFormat="1" x14ac:dyDescent="0.25">
      <c r="A3892"/>
      <c r="D3892"/>
      <c r="E3892"/>
      <c r="H3892"/>
    </row>
    <row r="3893" spans="1:8" s="4" customFormat="1" x14ac:dyDescent="0.25">
      <c r="A3893"/>
      <c r="D3893"/>
      <c r="E3893"/>
      <c r="H3893"/>
    </row>
    <row r="3894" spans="1:8" s="4" customFormat="1" x14ac:dyDescent="0.25">
      <c r="A3894"/>
      <c r="D3894"/>
      <c r="E3894"/>
      <c r="H3894"/>
    </row>
    <row r="3895" spans="1:8" s="4" customFormat="1" x14ac:dyDescent="0.25">
      <c r="A3895"/>
      <c r="D3895"/>
      <c r="E3895"/>
      <c r="H3895"/>
    </row>
    <row r="3896" spans="1:8" s="4" customFormat="1" x14ac:dyDescent="0.25">
      <c r="A3896"/>
      <c r="D3896"/>
      <c r="E3896"/>
      <c r="H3896"/>
    </row>
    <row r="3897" spans="1:8" s="4" customFormat="1" x14ac:dyDescent="0.25">
      <c r="A3897"/>
      <c r="D3897"/>
      <c r="E3897"/>
      <c r="H3897"/>
    </row>
    <row r="3898" spans="1:8" s="4" customFormat="1" x14ac:dyDescent="0.25">
      <c r="A3898"/>
      <c r="D3898"/>
      <c r="E3898"/>
      <c r="H3898"/>
    </row>
    <row r="3899" spans="1:8" s="4" customFormat="1" x14ac:dyDescent="0.25">
      <c r="A3899"/>
      <c r="D3899"/>
      <c r="E3899"/>
      <c r="H3899"/>
    </row>
    <row r="3900" spans="1:8" s="4" customFormat="1" x14ac:dyDescent="0.25">
      <c r="A3900"/>
      <c r="D3900"/>
      <c r="E3900"/>
      <c r="H3900"/>
    </row>
    <row r="3901" spans="1:8" s="4" customFormat="1" x14ac:dyDescent="0.25">
      <c r="A3901"/>
      <c r="D3901"/>
      <c r="E3901"/>
      <c r="H3901"/>
    </row>
    <row r="3902" spans="1:8" s="4" customFormat="1" x14ac:dyDescent="0.25">
      <c r="A3902"/>
      <c r="D3902"/>
      <c r="E3902"/>
      <c r="H3902"/>
    </row>
    <row r="3903" spans="1:8" s="4" customFormat="1" x14ac:dyDescent="0.25">
      <c r="A3903"/>
      <c r="D3903"/>
      <c r="E3903"/>
      <c r="H3903"/>
    </row>
    <row r="3904" spans="1:8" s="4" customFormat="1" x14ac:dyDescent="0.25">
      <c r="A3904"/>
      <c r="D3904"/>
      <c r="E3904"/>
      <c r="H3904"/>
    </row>
    <row r="3905" spans="1:8" s="4" customFormat="1" x14ac:dyDescent="0.25">
      <c r="A3905"/>
      <c r="D3905"/>
      <c r="E3905"/>
      <c r="H3905"/>
    </row>
    <row r="3906" spans="1:8" s="4" customFormat="1" x14ac:dyDescent="0.25">
      <c r="A3906"/>
      <c r="D3906"/>
      <c r="E3906"/>
      <c r="H3906"/>
    </row>
    <row r="3907" spans="1:8" s="4" customFormat="1" x14ac:dyDescent="0.25">
      <c r="A3907"/>
      <c r="D3907"/>
      <c r="E3907"/>
      <c r="H3907"/>
    </row>
    <row r="3908" spans="1:8" s="4" customFormat="1" x14ac:dyDescent="0.25">
      <c r="A3908"/>
      <c r="D3908"/>
      <c r="E3908"/>
      <c r="H3908"/>
    </row>
    <row r="3909" spans="1:8" s="4" customFormat="1" x14ac:dyDescent="0.25">
      <c r="A3909"/>
      <c r="D3909"/>
      <c r="E3909"/>
      <c r="H3909"/>
    </row>
    <row r="3910" spans="1:8" s="4" customFormat="1" x14ac:dyDescent="0.25">
      <c r="A3910"/>
      <c r="D3910"/>
      <c r="E3910"/>
      <c r="H3910"/>
    </row>
    <row r="3911" spans="1:8" s="4" customFormat="1" x14ac:dyDescent="0.25">
      <c r="A3911"/>
      <c r="D3911"/>
      <c r="E3911"/>
      <c r="H3911"/>
    </row>
    <row r="3912" spans="1:8" s="4" customFormat="1" x14ac:dyDescent="0.25">
      <c r="A3912"/>
      <c r="D3912"/>
      <c r="E3912"/>
      <c r="H3912"/>
    </row>
    <row r="3913" spans="1:8" s="4" customFormat="1" x14ac:dyDescent="0.25">
      <c r="A3913"/>
      <c r="D3913"/>
      <c r="E3913"/>
      <c r="H3913"/>
    </row>
    <row r="3914" spans="1:8" s="4" customFormat="1" x14ac:dyDescent="0.25">
      <c r="A3914"/>
      <c r="D3914"/>
      <c r="E3914"/>
      <c r="H3914"/>
    </row>
    <row r="3915" spans="1:8" s="4" customFormat="1" x14ac:dyDescent="0.25">
      <c r="A3915"/>
      <c r="D3915"/>
      <c r="E3915"/>
      <c r="H3915"/>
    </row>
    <row r="3916" spans="1:8" s="4" customFormat="1" x14ac:dyDescent="0.25">
      <c r="A3916"/>
      <c r="D3916"/>
      <c r="E3916"/>
      <c r="H3916"/>
    </row>
    <row r="3917" spans="1:8" s="4" customFormat="1" x14ac:dyDescent="0.25">
      <c r="A3917"/>
      <c r="D3917"/>
      <c r="E3917"/>
      <c r="H3917"/>
    </row>
    <row r="3918" spans="1:8" s="4" customFormat="1" x14ac:dyDescent="0.25">
      <c r="A3918"/>
      <c r="D3918"/>
      <c r="E3918"/>
      <c r="H3918"/>
    </row>
    <row r="3919" spans="1:8" s="4" customFormat="1" x14ac:dyDescent="0.25">
      <c r="A3919"/>
      <c r="D3919"/>
      <c r="E3919"/>
      <c r="H3919"/>
    </row>
    <row r="3920" spans="1:8" s="4" customFormat="1" x14ac:dyDescent="0.25">
      <c r="A3920"/>
      <c r="D3920"/>
      <c r="E3920"/>
      <c r="H3920"/>
    </row>
    <row r="3921" spans="1:8" s="4" customFormat="1" x14ac:dyDescent="0.25">
      <c r="A3921"/>
      <c r="D3921"/>
      <c r="E3921"/>
      <c r="H3921"/>
    </row>
    <row r="3922" spans="1:8" s="4" customFormat="1" x14ac:dyDescent="0.25">
      <c r="A3922"/>
      <c r="D3922"/>
      <c r="E3922"/>
      <c r="H3922"/>
    </row>
    <row r="3923" spans="1:8" s="4" customFormat="1" x14ac:dyDescent="0.25">
      <c r="A3923"/>
      <c r="D3923"/>
      <c r="E3923"/>
      <c r="H3923"/>
    </row>
    <row r="3924" spans="1:8" s="4" customFormat="1" x14ac:dyDescent="0.25">
      <c r="A3924"/>
      <c r="D3924"/>
      <c r="E3924"/>
      <c r="H3924"/>
    </row>
    <row r="3925" spans="1:8" s="4" customFormat="1" x14ac:dyDescent="0.25">
      <c r="A3925"/>
      <c r="D3925"/>
      <c r="E3925"/>
      <c r="H3925"/>
    </row>
    <row r="3926" spans="1:8" s="4" customFormat="1" x14ac:dyDescent="0.25">
      <c r="A3926"/>
      <c r="D3926"/>
      <c r="E3926"/>
      <c r="H3926"/>
    </row>
    <row r="3927" spans="1:8" s="4" customFormat="1" x14ac:dyDescent="0.25">
      <c r="A3927"/>
      <c r="D3927"/>
      <c r="E3927"/>
      <c r="H3927"/>
    </row>
    <row r="3928" spans="1:8" s="4" customFormat="1" x14ac:dyDescent="0.25">
      <c r="A3928"/>
      <c r="D3928"/>
      <c r="E3928"/>
      <c r="H3928"/>
    </row>
    <row r="3929" spans="1:8" s="4" customFormat="1" x14ac:dyDescent="0.25">
      <c r="A3929"/>
      <c r="D3929"/>
      <c r="E3929"/>
      <c r="H3929"/>
    </row>
    <row r="3930" spans="1:8" s="4" customFormat="1" x14ac:dyDescent="0.25">
      <c r="A3930"/>
      <c r="D3930"/>
      <c r="E3930"/>
      <c r="H3930"/>
    </row>
    <row r="3931" spans="1:8" s="4" customFormat="1" x14ac:dyDescent="0.25">
      <c r="A3931"/>
      <c r="D3931"/>
      <c r="E3931"/>
      <c r="H3931"/>
    </row>
    <row r="3932" spans="1:8" s="4" customFormat="1" x14ac:dyDescent="0.25">
      <c r="A3932"/>
      <c r="D3932"/>
      <c r="E3932"/>
      <c r="H3932"/>
    </row>
    <row r="3933" spans="1:8" s="4" customFormat="1" x14ac:dyDescent="0.25">
      <c r="A3933"/>
      <c r="D3933"/>
      <c r="E3933"/>
      <c r="H3933"/>
    </row>
    <row r="3934" spans="1:8" s="4" customFormat="1" x14ac:dyDescent="0.25">
      <c r="A3934"/>
      <c r="D3934"/>
      <c r="E3934"/>
      <c r="H3934"/>
    </row>
    <row r="3935" spans="1:8" s="4" customFormat="1" x14ac:dyDescent="0.25">
      <c r="A3935"/>
      <c r="D3935"/>
      <c r="E3935"/>
      <c r="H3935"/>
    </row>
    <row r="3936" spans="1:8" s="4" customFormat="1" x14ac:dyDescent="0.25">
      <c r="A3936"/>
      <c r="D3936"/>
      <c r="E3936"/>
      <c r="H3936"/>
    </row>
    <row r="3937" spans="1:8" s="4" customFormat="1" x14ac:dyDescent="0.25">
      <c r="A3937"/>
      <c r="D3937"/>
      <c r="E3937"/>
      <c r="H3937"/>
    </row>
    <row r="3938" spans="1:8" s="4" customFormat="1" x14ac:dyDescent="0.25">
      <c r="A3938"/>
      <c r="D3938"/>
      <c r="E3938"/>
      <c r="H3938"/>
    </row>
    <row r="3939" spans="1:8" s="4" customFormat="1" x14ac:dyDescent="0.25">
      <c r="A3939"/>
      <c r="D3939"/>
      <c r="E3939"/>
      <c r="H3939"/>
    </row>
    <row r="3940" spans="1:8" s="4" customFormat="1" x14ac:dyDescent="0.25">
      <c r="A3940"/>
      <c r="D3940"/>
      <c r="E3940"/>
      <c r="H3940"/>
    </row>
    <row r="3941" spans="1:8" s="4" customFormat="1" x14ac:dyDescent="0.25">
      <c r="A3941"/>
      <c r="D3941"/>
      <c r="E3941"/>
      <c r="H3941"/>
    </row>
    <row r="3942" spans="1:8" s="4" customFormat="1" x14ac:dyDescent="0.25">
      <c r="A3942"/>
      <c r="D3942"/>
      <c r="E3942"/>
      <c r="H3942"/>
    </row>
    <row r="3943" spans="1:8" s="4" customFormat="1" x14ac:dyDescent="0.25">
      <c r="A3943"/>
      <c r="D3943"/>
      <c r="E3943"/>
      <c r="H3943"/>
    </row>
    <row r="3944" spans="1:8" s="4" customFormat="1" x14ac:dyDescent="0.25">
      <c r="A3944"/>
      <c r="D3944"/>
      <c r="E3944"/>
      <c r="H3944"/>
    </row>
    <row r="3945" spans="1:8" s="4" customFormat="1" x14ac:dyDescent="0.25">
      <c r="A3945"/>
      <c r="D3945"/>
      <c r="E3945"/>
      <c r="H3945"/>
    </row>
    <row r="3946" spans="1:8" s="4" customFormat="1" x14ac:dyDescent="0.25">
      <c r="A3946"/>
      <c r="D3946"/>
      <c r="E3946"/>
      <c r="H3946"/>
    </row>
    <row r="3947" spans="1:8" s="4" customFormat="1" x14ac:dyDescent="0.25">
      <c r="A3947"/>
      <c r="D3947"/>
      <c r="E3947"/>
      <c r="H3947"/>
    </row>
    <row r="3948" spans="1:8" s="4" customFormat="1" x14ac:dyDescent="0.25">
      <c r="A3948"/>
      <c r="D3948"/>
      <c r="E3948"/>
      <c r="H3948"/>
    </row>
    <row r="3949" spans="1:8" s="4" customFormat="1" x14ac:dyDescent="0.25">
      <c r="A3949"/>
      <c r="D3949"/>
      <c r="E3949"/>
      <c r="H3949"/>
    </row>
    <row r="3950" spans="1:8" s="4" customFormat="1" x14ac:dyDescent="0.25">
      <c r="A3950"/>
      <c r="D3950"/>
      <c r="E3950"/>
      <c r="H3950"/>
    </row>
    <row r="3951" spans="1:8" s="4" customFormat="1" x14ac:dyDescent="0.25">
      <c r="A3951"/>
      <c r="D3951"/>
      <c r="E3951"/>
      <c r="H3951"/>
    </row>
    <row r="3952" spans="1:8" s="4" customFormat="1" x14ac:dyDescent="0.25">
      <c r="A3952"/>
      <c r="D3952"/>
      <c r="E3952"/>
      <c r="H3952"/>
    </row>
    <row r="3953" spans="1:8" s="4" customFormat="1" x14ac:dyDescent="0.25">
      <c r="A3953"/>
      <c r="D3953"/>
      <c r="E3953"/>
      <c r="H3953"/>
    </row>
    <row r="3954" spans="1:8" s="4" customFormat="1" x14ac:dyDescent="0.25">
      <c r="A3954"/>
      <c r="D3954"/>
      <c r="E3954"/>
      <c r="H3954"/>
    </row>
    <row r="3955" spans="1:8" s="4" customFormat="1" x14ac:dyDescent="0.25">
      <c r="A3955"/>
      <c r="D3955"/>
      <c r="E3955"/>
      <c r="H3955"/>
    </row>
    <row r="3956" spans="1:8" s="4" customFormat="1" x14ac:dyDescent="0.25">
      <c r="A3956"/>
      <c r="D3956"/>
      <c r="E3956"/>
      <c r="H3956"/>
    </row>
    <row r="3957" spans="1:8" s="4" customFormat="1" x14ac:dyDescent="0.25">
      <c r="A3957"/>
      <c r="D3957"/>
      <c r="E3957"/>
      <c r="H3957"/>
    </row>
    <row r="3958" spans="1:8" s="4" customFormat="1" x14ac:dyDescent="0.25">
      <c r="A3958"/>
      <c r="D3958"/>
      <c r="E3958"/>
      <c r="H3958"/>
    </row>
    <row r="3959" spans="1:8" s="4" customFormat="1" x14ac:dyDescent="0.25">
      <c r="A3959"/>
      <c r="D3959"/>
      <c r="E3959"/>
      <c r="H3959"/>
    </row>
    <row r="3960" spans="1:8" s="4" customFormat="1" x14ac:dyDescent="0.25">
      <c r="A3960"/>
      <c r="D3960"/>
      <c r="E3960"/>
      <c r="H3960"/>
    </row>
    <row r="3961" spans="1:8" s="4" customFormat="1" x14ac:dyDescent="0.25">
      <c r="A3961"/>
      <c r="D3961"/>
      <c r="E3961"/>
      <c r="H3961"/>
    </row>
    <row r="3962" spans="1:8" s="4" customFormat="1" x14ac:dyDescent="0.25">
      <c r="A3962"/>
      <c r="D3962"/>
      <c r="E3962"/>
      <c r="H3962"/>
    </row>
    <row r="3963" spans="1:8" s="4" customFormat="1" x14ac:dyDescent="0.25">
      <c r="A3963"/>
      <c r="D3963"/>
      <c r="E3963"/>
      <c r="H3963"/>
    </row>
    <row r="3964" spans="1:8" s="4" customFormat="1" x14ac:dyDescent="0.25">
      <c r="A3964"/>
      <c r="D3964"/>
      <c r="E3964"/>
      <c r="H3964"/>
    </row>
    <row r="3965" spans="1:8" s="4" customFormat="1" x14ac:dyDescent="0.25">
      <c r="A3965"/>
      <c r="D3965"/>
      <c r="E3965"/>
      <c r="H3965"/>
    </row>
    <row r="3966" spans="1:8" s="4" customFormat="1" x14ac:dyDescent="0.25">
      <c r="A3966"/>
      <c r="D3966"/>
      <c r="E3966"/>
      <c r="H3966"/>
    </row>
    <row r="3967" spans="1:8" s="4" customFormat="1" x14ac:dyDescent="0.25">
      <c r="A3967"/>
      <c r="D3967"/>
      <c r="E3967"/>
      <c r="H3967"/>
    </row>
    <row r="3968" spans="1:8" s="4" customFormat="1" x14ac:dyDescent="0.25">
      <c r="A3968"/>
      <c r="D3968"/>
      <c r="E3968"/>
      <c r="H3968"/>
    </row>
    <row r="3969" spans="1:8" s="4" customFormat="1" x14ac:dyDescent="0.25">
      <c r="A3969"/>
      <c r="D3969"/>
      <c r="E3969"/>
      <c r="H3969"/>
    </row>
    <row r="3970" spans="1:8" s="4" customFormat="1" x14ac:dyDescent="0.25">
      <c r="A3970"/>
      <c r="D3970"/>
      <c r="E3970"/>
      <c r="H3970"/>
    </row>
    <row r="3971" spans="1:8" s="4" customFormat="1" x14ac:dyDescent="0.25">
      <c r="A3971"/>
      <c r="D3971"/>
      <c r="E3971"/>
      <c r="H3971"/>
    </row>
    <row r="3972" spans="1:8" s="4" customFormat="1" x14ac:dyDescent="0.25">
      <c r="A3972"/>
      <c r="D3972"/>
      <c r="E3972"/>
      <c r="H3972"/>
    </row>
    <row r="3973" spans="1:8" s="4" customFormat="1" x14ac:dyDescent="0.25">
      <c r="A3973"/>
      <c r="D3973"/>
      <c r="E3973"/>
      <c r="H3973"/>
    </row>
    <row r="3974" spans="1:8" s="4" customFormat="1" x14ac:dyDescent="0.25">
      <c r="A3974"/>
      <c r="D3974"/>
      <c r="E3974"/>
      <c r="H3974"/>
    </row>
    <row r="3975" spans="1:8" s="4" customFormat="1" x14ac:dyDescent="0.25">
      <c r="A3975"/>
      <c r="D3975"/>
      <c r="E3975"/>
      <c r="H3975"/>
    </row>
    <row r="3976" spans="1:8" s="4" customFormat="1" x14ac:dyDescent="0.25">
      <c r="A3976"/>
      <c r="D3976"/>
      <c r="E3976"/>
      <c r="H3976"/>
    </row>
    <row r="3977" spans="1:8" s="4" customFormat="1" x14ac:dyDescent="0.25">
      <c r="A3977"/>
      <c r="D3977"/>
      <c r="E3977"/>
      <c r="H3977"/>
    </row>
    <row r="3978" spans="1:8" s="4" customFormat="1" x14ac:dyDescent="0.25">
      <c r="A3978"/>
      <c r="D3978"/>
      <c r="E3978"/>
      <c r="H3978"/>
    </row>
    <row r="3979" spans="1:8" s="4" customFormat="1" x14ac:dyDescent="0.25">
      <c r="A3979"/>
      <c r="D3979"/>
      <c r="E3979"/>
      <c r="H3979"/>
    </row>
    <row r="3980" spans="1:8" s="4" customFormat="1" x14ac:dyDescent="0.25">
      <c r="A3980"/>
      <c r="D3980"/>
      <c r="E3980"/>
      <c r="H3980"/>
    </row>
    <row r="3981" spans="1:8" s="4" customFormat="1" x14ac:dyDescent="0.25">
      <c r="A3981"/>
      <c r="D3981"/>
      <c r="E3981"/>
      <c r="H3981"/>
    </row>
    <row r="3982" spans="1:8" s="4" customFormat="1" x14ac:dyDescent="0.25">
      <c r="A3982"/>
      <c r="D3982"/>
      <c r="E3982"/>
      <c r="H3982"/>
    </row>
    <row r="3983" spans="1:8" s="4" customFormat="1" x14ac:dyDescent="0.25">
      <c r="A3983"/>
      <c r="D3983"/>
      <c r="E3983"/>
      <c r="H3983"/>
    </row>
    <row r="3984" spans="1:8" s="4" customFormat="1" x14ac:dyDescent="0.25">
      <c r="A3984"/>
      <c r="D3984"/>
      <c r="E3984"/>
      <c r="H3984"/>
    </row>
    <row r="3985" spans="1:8" s="4" customFormat="1" x14ac:dyDescent="0.25">
      <c r="A3985"/>
      <c r="D3985"/>
      <c r="E3985"/>
      <c r="H3985"/>
    </row>
    <row r="3986" spans="1:8" s="4" customFormat="1" x14ac:dyDescent="0.25">
      <c r="A3986"/>
      <c r="D3986"/>
      <c r="E3986"/>
      <c r="H3986"/>
    </row>
    <row r="3987" spans="1:8" s="4" customFormat="1" x14ac:dyDescent="0.25">
      <c r="A3987"/>
      <c r="D3987"/>
      <c r="E3987"/>
      <c r="H3987"/>
    </row>
    <row r="3988" spans="1:8" s="4" customFormat="1" x14ac:dyDescent="0.25">
      <c r="A3988"/>
      <c r="D3988"/>
      <c r="E3988"/>
      <c r="H3988"/>
    </row>
    <row r="3989" spans="1:8" s="4" customFormat="1" x14ac:dyDescent="0.25">
      <c r="A3989"/>
      <c r="D3989"/>
      <c r="E3989"/>
      <c r="H3989"/>
    </row>
    <row r="3990" spans="1:8" s="4" customFormat="1" x14ac:dyDescent="0.25">
      <c r="A3990"/>
      <c r="D3990"/>
      <c r="E3990"/>
      <c r="H3990"/>
    </row>
    <row r="3991" spans="1:8" s="4" customFormat="1" x14ac:dyDescent="0.25">
      <c r="A3991"/>
      <c r="D3991"/>
      <c r="E3991"/>
      <c r="H3991"/>
    </row>
    <row r="3992" spans="1:8" s="4" customFormat="1" x14ac:dyDescent="0.25">
      <c r="A3992"/>
      <c r="D3992"/>
      <c r="E3992"/>
      <c r="H3992"/>
    </row>
    <row r="3993" spans="1:8" s="4" customFormat="1" x14ac:dyDescent="0.25">
      <c r="A3993"/>
      <c r="D3993"/>
      <c r="E3993"/>
      <c r="H3993"/>
    </row>
    <row r="3994" spans="1:8" s="4" customFormat="1" x14ac:dyDescent="0.25">
      <c r="A3994"/>
      <c r="D3994"/>
      <c r="E3994"/>
      <c r="H3994"/>
    </row>
    <row r="3995" spans="1:8" s="4" customFormat="1" x14ac:dyDescent="0.25">
      <c r="A3995"/>
      <c r="D3995"/>
      <c r="E3995"/>
      <c r="H3995"/>
    </row>
    <row r="3996" spans="1:8" s="4" customFormat="1" x14ac:dyDescent="0.25">
      <c r="A3996"/>
      <c r="D3996"/>
      <c r="E3996"/>
      <c r="H3996"/>
    </row>
    <row r="3997" spans="1:8" s="4" customFormat="1" x14ac:dyDescent="0.25">
      <c r="A3997"/>
      <c r="D3997"/>
      <c r="E3997"/>
      <c r="H3997"/>
    </row>
    <row r="3998" spans="1:8" s="4" customFormat="1" x14ac:dyDescent="0.25">
      <c r="A3998"/>
      <c r="D3998"/>
      <c r="E3998"/>
      <c r="H3998"/>
    </row>
    <row r="3999" spans="1:8" s="4" customFormat="1" x14ac:dyDescent="0.25">
      <c r="A3999"/>
      <c r="D3999"/>
      <c r="E3999"/>
      <c r="H3999"/>
    </row>
    <row r="4000" spans="1:8" s="4" customFormat="1" x14ac:dyDescent="0.25">
      <c r="A4000"/>
      <c r="D4000"/>
      <c r="E4000"/>
      <c r="H4000"/>
    </row>
    <row r="4001" spans="1:8" s="4" customFormat="1" x14ac:dyDescent="0.25">
      <c r="A4001"/>
      <c r="D4001"/>
      <c r="E4001"/>
      <c r="H4001"/>
    </row>
    <row r="4002" spans="1:8" s="4" customFormat="1" x14ac:dyDescent="0.25">
      <c r="A4002"/>
      <c r="D4002"/>
      <c r="E4002"/>
      <c r="H4002"/>
    </row>
    <row r="4003" spans="1:8" s="4" customFormat="1" x14ac:dyDescent="0.25">
      <c r="A4003"/>
      <c r="D4003"/>
      <c r="E4003"/>
      <c r="H4003"/>
    </row>
    <row r="4004" spans="1:8" s="4" customFormat="1" x14ac:dyDescent="0.25">
      <c r="A4004"/>
      <c r="D4004"/>
      <c r="E4004"/>
      <c r="H4004"/>
    </row>
    <row r="4005" spans="1:8" s="4" customFormat="1" x14ac:dyDescent="0.25">
      <c r="A4005"/>
      <c r="D4005"/>
      <c r="E4005"/>
      <c r="H4005"/>
    </row>
    <row r="4006" spans="1:8" s="4" customFormat="1" x14ac:dyDescent="0.25">
      <c r="A4006"/>
      <c r="D4006"/>
      <c r="E4006"/>
      <c r="H4006"/>
    </row>
    <row r="4007" spans="1:8" s="4" customFormat="1" x14ac:dyDescent="0.25">
      <c r="A4007"/>
      <c r="D4007"/>
      <c r="E4007"/>
      <c r="H4007"/>
    </row>
    <row r="4008" spans="1:8" s="4" customFormat="1" x14ac:dyDescent="0.25">
      <c r="A4008"/>
      <c r="D4008"/>
      <c r="E4008"/>
      <c r="H4008"/>
    </row>
    <row r="4009" spans="1:8" s="4" customFormat="1" x14ac:dyDescent="0.25">
      <c r="A4009"/>
      <c r="D4009"/>
      <c r="E4009"/>
      <c r="H4009"/>
    </row>
    <row r="4010" spans="1:8" s="4" customFormat="1" x14ac:dyDescent="0.25">
      <c r="A4010"/>
      <c r="D4010"/>
      <c r="E4010"/>
      <c r="H4010"/>
    </row>
    <row r="4011" spans="1:8" s="4" customFormat="1" x14ac:dyDescent="0.25">
      <c r="A4011"/>
      <c r="D4011"/>
      <c r="E4011"/>
      <c r="H4011"/>
    </row>
    <row r="4012" spans="1:8" s="4" customFormat="1" x14ac:dyDescent="0.25">
      <c r="A4012"/>
      <c r="D4012"/>
      <c r="E4012"/>
      <c r="H4012"/>
    </row>
    <row r="4013" spans="1:8" s="4" customFormat="1" x14ac:dyDescent="0.25">
      <c r="A4013"/>
      <c r="D4013"/>
      <c r="E4013"/>
      <c r="H4013"/>
    </row>
    <row r="4014" spans="1:8" s="4" customFormat="1" x14ac:dyDescent="0.25">
      <c r="A4014"/>
      <c r="D4014"/>
      <c r="E4014"/>
      <c r="H4014"/>
    </row>
    <row r="4015" spans="1:8" s="4" customFormat="1" x14ac:dyDescent="0.25">
      <c r="A4015"/>
      <c r="D4015"/>
      <c r="E4015"/>
      <c r="H4015"/>
    </row>
    <row r="4016" spans="1:8" s="4" customFormat="1" x14ac:dyDescent="0.25">
      <c r="A4016"/>
      <c r="D4016"/>
      <c r="E4016"/>
      <c r="H4016"/>
    </row>
    <row r="4017" spans="1:8" s="4" customFormat="1" x14ac:dyDescent="0.25">
      <c r="A4017"/>
      <c r="D4017"/>
      <c r="E4017"/>
      <c r="H4017"/>
    </row>
    <row r="4018" spans="1:8" s="4" customFormat="1" x14ac:dyDescent="0.25">
      <c r="A4018"/>
      <c r="D4018"/>
      <c r="E4018"/>
      <c r="H4018"/>
    </row>
    <row r="4019" spans="1:8" s="4" customFormat="1" x14ac:dyDescent="0.25">
      <c r="A4019"/>
      <c r="D4019"/>
      <c r="E4019"/>
      <c r="H4019"/>
    </row>
    <row r="4020" spans="1:8" s="4" customFormat="1" x14ac:dyDescent="0.25">
      <c r="A4020"/>
      <c r="D4020"/>
      <c r="E4020"/>
      <c r="H4020"/>
    </row>
    <row r="4021" spans="1:8" s="4" customFormat="1" x14ac:dyDescent="0.25">
      <c r="A4021"/>
      <c r="D4021"/>
      <c r="E4021"/>
      <c r="H4021"/>
    </row>
    <row r="4022" spans="1:8" s="4" customFormat="1" x14ac:dyDescent="0.25">
      <c r="A4022"/>
      <c r="D4022"/>
      <c r="E4022"/>
      <c r="H4022"/>
    </row>
    <row r="4023" spans="1:8" s="4" customFormat="1" x14ac:dyDescent="0.25">
      <c r="A4023"/>
      <c r="D4023"/>
      <c r="E4023"/>
      <c r="H4023"/>
    </row>
    <row r="4024" spans="1:8" s="4" customFormat="1" x14ac:dyDescent="0.25">
      <c r="A4024"/>
      <c r="D4024"/>
      <c r="E4024"/>
      <c r="H4024"/>
    </row>
    <row r="4025" spans="1:8" s="4" customFormat="1" x14ac:dyDescent="0.25">
      <c r="A4025"/>
      <c r="D4025"/>
      <c r="E4025"/>
      <c r="H4025"/>
    </row>
    <row r="4026" spans="1:8" s="4" customFormat="1" x14ac:dyDescent="0.25">
      <c r="A4026"/>
      <c r="D4026"/>
      <c r="E4026"/>
      <c r="H4026"/>
    </row>
    <row r="4027" spans="1:8" s="4" customFormat="1" x14ac:dyDescent="0.25">
      <c r="A4027"/>
      <c r="D4027"/>
      <c r="E4027"/>
      <c r="H4027"/>
    </row>
    <row r="4028" spans="1:8" s="4" customFormat="1" x14ac:dyDescent="0.25">
      <c r="A4028"/>
      <c r="D4028"/>
      <c r="E4028"/>
      <c r="H4028"/>
    </row>
    <row r="4029" spans="1:8" s="4" customFormat="1" x14ac:dyDescent="0.25">
      <c r="A4029"/>
      <c r="D4029"/>
      <c r="E4029"/>
      <c r="H4029"/>
    </row>
    <row r="4030" spans="1:8" s="4" customFormat="1" x14ac:dyDescent="0.25">
      <c r="A4030"/>
      <c r="D4030"/>
      <c r="E4030"/>
      <c r="H4030"/>
    </row>
    <row r="4031" spans="1:8" s="4" customFormat="1" x14ac:dyDescent="0.25">
      <c r="A4031"/>
      <c r="D4031"/>
      <c r="E4031"/>
      <c r="H4031"/>
    </row>
    <row r="4032" spans="1:8" s="4" customFormat="1" x14ac:dyDescent="0.25">
      <c r="A4032"/>
      <c r="D4032"/>
      <c r="E4032"/>
      <c r="H4032"/>
    </row>
    <row r="4033" spans="1:8" s="4" customFormat="1" x14ac:dyDescent="0.25">
      <c r="A4033"/>
      <c r="D4033"/>
      <c r="E4033"/>
      <c r="H4033"/>
    </row>
    <row r="4034" spans="1:8" s="4" customFormat="1" x14ac:dyDescent="0.25">
      <c r="A4034"/>
      <c r="D4034"/>
      <c r="E4034"/>
      <c r="H4034"/>
    </row>
    <row r="4035" spans="1:8" s="4" customFormat="1" x14ac:dyDescent="0.25">
      <c r="A4035"/>
      <c r="D4035"/>
      <c r="E4035"/>
      <c r="H4035"/>
    </row>
    <row r="4036" spans="1:8" s="4" customFormat="1" x14ac:dyDescent="0.25">
      <c r="A4036"/>
      <c r="D4036"/>
      <c r="E4036"/>
      <c r="H4036"/>
    </row>
    <row r="4037" spans="1:8" s="4" customFormat="1" x14ac:dyDescent="0.25">
      <c r="A4037"/>
      <c r="D4037"/>
      <c r="E4037"/>
      <c r="H4037"/>
    </row>
    <row r="4038" spans="1:8" s="4" customFormat="1" x14ac:dyDescent="0.25">
      <c r="A4038"/>
      <c r="D4038"/>
      <c r="E4038"/>
      <c r="H4038"/>
    </row>
    <row r="4039" spans="1:8" s="4" customFormat="1" x14ac:dyDescent="0.25">
      <c r="A4039"/>
      <c r="D4039"/>
      <c r="E4039"/>
      <c r="H4039"/>
    </row>
    <row r="4040" spans="1:8" s="4" customFormat="1" x14ac:dyDescent="0.25">
      <c r="A4040"/>
      <c r="D4040"/>
      <c r="E4040"/>
      <c r="H4040"/>
    </row>
    <row r="4041" spans="1:8" s="4" customFormat="1" x14ac:dyDescent="0.25">
      <c r="A4041"/>
      <c r="D4041"/>
      <c r="E4041"/>
      <c r="H4041"/>
    </row>
    <row r="4042" spans="1:8" s="4" customFormat="1" x14ac:dyDescent="0.25">
      <c r="A4042"/>
      <c r="D4042"/>
      <c r="E4042"/>
      <c r="H4042"/>
    </row>
    <row r="4043" spans="1:8" s="4" customFormat="1" x14ac:dyDescent="0.25">
      <c r="A4043"/>
      <c r="D4043"/>
      <c r="E4043"/>
      <c r="H4043"/>
    </row>
    <row r="4044" spans="1:8" s="4" customFormat="1" x14ac:dyDescent="0.25">
      <c r="A4044"/>
      <c r="D4044"/>
      <c r="E4044"/>
      <c r="H4044"/>
    </row>
    <row r="4045" spans="1:8" s="4" customFormat="1" x14ac:dyDescent="0.25">
      <c r="A4045"/>
      <c r="D4045"/>
      <c r="E4045"/>
      <c r="H4045"/>
    </row>
    <row r="4046" spans="1:8" s="4" customFormat="1" x14ac:dyDescent="0.25">
      <c r="A4046"/>
      <c r="D4046"/>
      <c r="E4046"/>
      <c r="H4046"/>
    </row>
    <row r="4047" spans="1:8" s="4" customFormat="1" x14ac:dyDescent="0.25">
      <c r="A4047"/>
      <c r="D4047"/>
      <c r="E4047"/>
      <c r="H4047"/>
    </row>
    <row r="4048" spans="1:8" s="4" customFormat="1" x14ac:dyDescent="0.25">
      <c r="A4048"/>
      <c r="D4048"/>
      <c r="E4048"/>
      <c r="H4048"/>
    </row>
    <row r="4049" spans="1:8" s="4" customFormat="1" x14ac:dyDescent="0.25">
      <c r="A4049"/>
      <c r="D4049"/>
      <c r="E4049"/>
      <c r="H4049"/>
    </row>
    <row r="4050" spans="1:8" s="4" customFormat="1" x14ac:dyDescent="0.25">
      <c r="A4050"/>
      <c r="D4050"/>
      <c r="E4050"/>
      <c r="H4050"/>
    </row>
    <row r="4051" spans="1:8" s="4" customFormat="1" x14ac:dyDescent="0.25">
      <c r="A4051"/>
      <c r="D4051"/>
      <c r="E4051"/>
      <c r="H4051"/>
    </row>
    <row r="4052" spans="1:8" s="4" customFormat="1" x14ac:dyDescent="0.25">
      <c r="A4052"/>
      <c r="D4052"/>
      <c r="E4052"/>
      <c r="H4052"/>
    </row>
    <row r="4053" spans="1:8" s="4" customFormat="1" x14ac:dyDescent="0.25">
      <c r="A4053"/>
      <c r="D4053"/>
      <c r="E4053"/>
      <c r="H4053"/>
    </row>
    <row r="4054" spans="1:8" s="4" customFormat="1" x14ac:dyDescent="0.25">
      <c r="A4054"/>
      <c r="D4054"/>
      <c r="E4054"/>
      <c r="H4054"/>
    </row>
    <row r="4055" spans="1:8" s="4" customFormat="1" x14ac:dyDescent="0.25">
      <c r="A4055"/>
      <c r="D4055"/>
      <c r="E4055"/>
      <c r="H4055"/>
    </row>
    <row r="4056" spans="1:8" s="4" customFormat="1" x14ac:dyDescent="0.25">
      <c r="A4056"/>
      <c r="D4056"/>
      <c r="E4056"/>
      <c r="H4056"/>
    </row>
    <row r="4057" spans="1:8" s="4" customFormat="1" x14ac:dyDescent="0.25">
      <c r="A4057"/>
      <c r="D4057"/>
      <c r="E4057"/>
      <c r="H4057"/>
    </row>
    <row r="4058" spans="1:8" s="4" customFormat="1" x14ac:dyDescent="0.25">
      <c r="A4058"/>
      <c r="D4058"/>
      <c r="E4058"/>
      <c r="H4058"/>
    </row>
    <row r="4059" spans="1:8" s="4" customFormat="1" x14ac:dyDescent="0.25">
      <c r="A4059"/>
      <c r="D4059"/>
      <c r="E4059"/>
      <c r="H4059"/>
    </row>
    <row r="4060" spans="1:8" s="4" customFormat="1" x14ac:dyDescent="0.25">
      <c r="A4060"/>
      <c r="D4060"/>
      <c r="E4060"/>
      <c r="H4060"/>
    </row>
    <row r="4061" spans="1:8" s="4" customFormat="1" x14ac:dyDescent="0.25">
      <c r="A4061"/>
      <c r="D4061"/>
      <c r="E4061"/>
      <c r="H4061"/>
    </row>
    <row r="4062" spans="1:8" s="4" customFormat="1" x14ac:dyDescent="0.25">
      <c r="A4062"/>
      <c r="D4062"/>
      <c r="E4062"/>
      <c r="H4062"/>
    </row>
    <row r="4063" spans="1:8" s="4" customFormat="1" x14ac:dyDescent="0.25">
      <c r="A4063"/>
      <c r="D4063"/>
      <c r="E4063"/>
      <c r="H4063"/>
    </row>
    <row r="4064" spans="1:8" s="4" customFormat="1" x14ac:dyDescent="0.25">
      <c r="A4064"/>
      <c r="D4064"/>
      <c r="E4064"/>
      <c r="H4064"/>
    </row>
    <row r="4065" spans="1:8" s="4" customFormat="1" x14ac:dyDescent="0.25">
      <c r="A4065"/>
      <c r="D4065"/>
      <c r="E4065"/>
      <c r="H4065"/>
    </row>
    <row r="4066" spans="1:8" s="4" customFormat="1" x14ac:dyDescent="0.25">
      <c r="A4066"/>
      <c r="D4066"/>
      <c r="E4066"/>
      <c r="H4066"/>
    </row>
    <row r="4067" spans="1:8" s="4" customFormat="1" x14ac:dyDescent="0.25">
      <c r="A4067"/>
      <c r="D4067"/>
      <c r="E4067"/>
      <c r="H4067"/>
    </row>
    <row r="4068" spans="1:8" s="4" customFormat="1" x14ac:dyDescent="0.25">
      <c r="A4068"/>
      <c r="D4068"/>
      <c r="E4068"/>
      <c r="H4068"/>
    </row>
    <row r="4069" spans="1:8" s="4" customFormat="1" x14ac:dyDescent="0.25">
      <c r="A4069"/>
      <c r="D4069"/>
      <c r="E4069"/>
      <c r="H4069"/>
    </row>
    <row r="4070" spans="1:8" s="4" customFormat="1" x14ac:dyDescent="0.25">
      <c r="A4070"/>
      <c r="D4070"/>
      <c r="E4070"/>
      <c r="H4070"/>
    </row>
    <row r="4071" spans="1:8" s="4" customFormat="1" x14ac:dyDescent="0.25">
      <c r="A4071"/>
      <c r="D4071"/>
      <c r="E4071"/>
      <c r="H4071"/>
    </row>
    <row r="4072" spans="1:8" s="4" customFormat="1" x14ac:dyDescent="0.25">
      <c r="A4072"/>
      <c r="D4072"/>
      <c r="E4072"/>
      <c r="H4072"/>
    </row>
    <row r="4073" spans="1:8" s="4" customFormat="1" x14ac:dyDescent="0.25">
      <c r="A4073"/>
      <c r="D4073"/>
      <c r="E4073"/>
      <c r="H4073"/>
    </row>
    <row r="4074" spans="1:8" s="4" customFormat="1" x14ac:dyDescent="0.25">
      <c r="A4074"/>
      <c r="D4074"/>
      <c r="E4074"/>
      <c r="H4074"/>
    </row>
    <row r="4075" spans="1:8" s="4" customFormat="1" x14ac:dyDescent="0.25">
      <c r="A4075"/>
      <c r="D4075"/>
      <c r="E4075"/>
      <c r="H4075"/>
    </row>
    <row r="4076" spans="1:8" s="4" customFormat="1" x14ac:dyDescent="0.25">
      <c r="A4076"/>
      <c r="D4076"/>
      <c r="E4076"/>
      <c r="H4076"/>
    </row>
    <row r="4077" spans="1:8" s="4" customFormat="1" x14ac:dyDescent="0.25">
      <c r="A4077"/>
      <c r="D4077"/>
      <c r="E4077"/>
      <c r="H4077"/>
    </row>
    <row r="4078" spans="1:8" s="4" customFormat="1" x14ac:dyDescent="0.25">
      <c r="A4078"/>
      <c r="D4078"/>
      <c r="E4078"/>
      <c r="H4078"/>
    </row>
    <row r="4079" spans="1:8" s="4" customFormat="1" x14ac:dyDescent="0.25">
      <c r="A4079"/>
      <c r="D4079"/>
      <c r="E4079"/>
      <c r="H4079"/>
    </row>
    <row r="4080" spans="1:8" s="4" customFormat="1" x14ac:dyDescent="0.25">
      <c r="A4080"/>
      <c r="D4080"/>
      <c r="E4080"/>
      <c r="H4080"/>
    </row>
    <row r="4081" spans="1:8" s="4" customFormat="1" x14ac:dyDescent="0.25">
      <c r="A4081"/>
      <c r="D4081"/>
      <c r="E4081"/>
      <c r="H4081"/>
    </row>
    <row r="4082" spans="1:8" s="4" customFormat="1" x14ac:dyDescent="0.25">
      <c r="A4082"/>
      <c r="D4082"/>
      <c r="E4082"/>
      <c r="H4082"/>
    </row>
    <row r="4083" spans="1:8" s="4" customFormat="1" x14ac:dyDescent="0.25">
      <c r="A4083"/>
      <c r="D4083"/>
      <c r="E4083"/>
      <c r="H4083"/>
    </row>
    <row r="4084" spans="1:8" s="4" customFormat="1" x14ac:dyDescent="0.25">
      <c r="A4084"/>
      <c r="D4084"/>
      <c r="E4084"/>
      <c r="H4084"/>
    </row>
    <row r="4085" spans="1:8" s="4" customFormat="1" x14ac:dyDescent="0.25">
      <c r="A4085"/>
      <c r="D4085"/>
      <c r="E4085"/>
      <c r="H4085"/>
    </row>
    <row r="4086" spans="1:8" s="4" customFormat="1" x14ac:dyDescent="0.25">
      <c r="A4086"/>
      <c r="D4086"/>
      <c r="E4086"/>
      <c r="H4086"/>
    </row>
    <row r="4087" spans="1:8" s="4" customFormat="1" x14ac:dyDescent="0.25">
      <c r="A4087"/>
      <c r="D4087"/>
      <c r="E4087"/>
      <c r="H4087"/>
    </row>
    <row r="4088" spans="1:8" s="4" customFormat="1" x14ac:dyDescent="0.25">
      <c r="A4088"/>
      <c r="D4088"/>
      <c r="E4088"/>
      <c r="H4088"/>
    </row>
    <row r="4089" spans="1:8" s="4" customFormat="1" x14ac:dyDescent="0.25">
      <c r="A4089"/>
      <c r="D4089"/>
      <c r="E4089"/>
      <c r="H4089"/>
    </row>
    <row r="4090" spans="1:8" s="4" customFormat="1" x14ac:dyDescent="0.25">
      <c r="A4090"/>
      <c r="D4090"/>
      <c r="E4090"/>
      <c r="H4090"/>
    </row>
    <row r="4091" spans="1:8" s="4" customFormat="1" x14ac:dyDescent="0.25">
      <c r="A4091"/>
      <c r="D4091"/>
      <c r="E4091"/>
      <c r="H4091"/>
    </row>
    <row r="4092" spans="1:8" s="4" customFormat="1" x14ac:dyDescent="0.25">
      <c r="A4092"/>
      <c r="D4092"/>
      <c r="E4092"/>
      <c r="H4092"/>
    </row>
    <row r="4093" spans="1:8" s="4" customFormat="1" x14ac:dyDescent="0.25">
      <c r="A4093"/>
      <c r="D4093"/>
      <c r="E4093"/>
      <c r="H4093"/>
    </row>
    <row r="4094" spans="1:8" s="4" customFormat="1" x14ac:dyDescent="0.25">
      <c r="A4094"/>
      <c r="D4094"/>
      <c r="E4094"/>
      <c r="H4094"/>
    </row>
    <row r="4095" spans="1:8" s="4" customFormat="1" x14ac:dyDescent="0.25">
      <c r="A4095"/>
      <c r="D4095"/>
      <c r="E4095"/>
      <c r="H4095"/>
    </row>
    <row r="4096" spans="1:8" s="4" customFormat="1" x14ac:dyDescent="0.25">
      <c r="A4096"/>
      <c r="D4096"/>
      <c r="E4096"/>
      <c r="H4096"/>
    </row>
    <row r="4097" spans="1:8" s="4" customFormat="1" x14ac:dyDescent="0.25">
      <c r="A4097"/>
      <c r="D4097"/>
      <c r="E4097"/>
      <c r="H4097"/>
    </row>
    <row r="4098" spans="1:8" s="4" customFormat="1" x14ac:dyDescent="0.25">
      <c r="A4098"/>
      <c r="D4098"/>
      <c r="E4098"/>
      <c r="H4098"/>
    </row>
    <row r="4099" spans="1:8" s="4" customFormat="1" x14ac:dyDescent="0.25">
      <c r="A4099"/>
      <c r="D4099"/>
      <c r="E4099"/>
      <c r="H4099"/>
    </row>
    <row r="4100" spans="1:8" s="4" customFormat="1" x14ac:dyDescent="0.25">
      <c r="A4100"/>
      <c r="D4100"/>
      <c r="E4100"/>
      <c r="H4100"/>
    </row>
    <row r="4101" spans="1:8" s="4" customFormat="1" x14ac:dyDescent="0.25">
      <c r="A4101"/>
      <c r="D4101"/>
      <c r="E4101"/>
      <c r="H4101"/>
    </row>
    <row r="4102" spans="1:8" s="4" customFormat="1" x14ac:dyDescent="0.25">
      <c r="A4102"/>
      <c r="D4102"/>
      <c r="E4102"/>
      <c r="H4102"/>
    </row>
    <row r="4103" spans="1:8" s="4" customFormat="1" x14ac:dyDescent="0.25">
      <c r="A4103"/>
      <c r="D4103"/>
      <c r="E4103"/>
      <c r="H4103"/>
    </row>
    <row r="4104" spans="1:8" s="4" customFormat="1" x14ac:dyDescent="0.25">
      <c r="A4104"/>
      <c r="D4104"/>
      <c r="E4104"/>
      <c r="H4104"/>
    </row>
    <row r="4105" spans="1:8" s="4" customFormat="1" x14ac:dyDescent="0.25">
      <c r="A4105"/>
      <c r="D4105"/>
      <c r="E4105"/>
      <c r="H4105"/>
    </row>
    <row r="4106" spans="1:8" s="4" customFormat="1" x14ac:dyDescent="0.25">
      <c r="A4106"/>
      <c r="D4106"/>
      <c r="E4106"/>
      <c r="H4106"/>
    </row>
    <row r="4107" spans="1:8" s="4" customFormat="1" x14ac:dyDescent="0.25">
      <c r="A4107"/>
      <c r="D4107"/>
      <c r="E4107"/>
      <c r="H4107"/>
    </row>
    <row r="4108" spans="1:8" s="4" customFormat="1" x14ac:dyDescent="0.25">
      <c r="A4108"/>
      <c r="D4108"/>
      <c r="E4108"/>
      <c r="H4108"/>
    </row>
    <row r="4109" spans="1:8" s="4" customFormat="1" x14ac:dyDescent="0.25">
      <c r="A4109"/>
      <c r="D4109"/>
      <c r="E4109"/>
      <c r="H4109"/>
    </row>
    <row r="4110" spans="1:8" s="4" customFormat="1" x14ac:dyDescent="0.25">
      <c r="A4110"/>
      <c r="D4110"/>
      <c r="E4110"/>
      <c r="H4110"/>
    </row>
    <row r="4111" spans="1:8" s="4" customFormat="1" x14ac:dyDescent="0.25">
      <c r="A4111"/>
      <c r="D4111"/>
      <c r="E4111"/>
      <c r="H4111"/>
    </row>
    <row r="4112" spans="1:8" s="4" customFormat="1" x14ac:dyDescent="0.25">
      <c r="A4112"/>
      <c r="D4112"/>
      <c r="E4112"/>
      <c r="H4112"/>
    </row>
    <row r="4113" spans="1:8" s="4" customFormat="1" x14ac:dyDescent="0.25">
      <c r="A4113"/>
      <c r="D4113"/>
      <c r="E4113"/>
      <c r="H4113"/>
    </row>
    <row r="4114" spans="1:8" s="4" customFormat="1" x14ac:dyDescent="0.25">
      <c r="A4114"/>
      <c r="D4114"/>
      <c r="E4114"/>
      <c r="H4114"/>
    </row>
    <row r="4115" spans="1:8" s="4" customFormat="1" x14ac:dyDescent="0.25">
      <c r="A4115"/>
      <c r="D4115"/>
      <c r="E4115"/>
      <c r="H4115"/>
    </row>
    <row r="4116" spans="1:8" s="4" customFormat="1" x14ac:dyDescent="0.25">
      <c r="A4116"/>
      <c r="D4116"/>
      <c r="E4116"/>
      <c r="H4116"/>
    </row>
    <row r="4117" spans="1:8" s="4" customFormat="1" x14ac:dyDescent="0.25">
      <c r="A4117"/>
      <c r="D4117"/>
      <c r="E4117"/>
      <c r="H4117"/>
    </row>
    <row r="4118" spans="1:8" s="4" customFormat="1" x14ac:dyDescent="0.25">
      <c r="A4118"/>
      <c r="D4118"/>
      <c r="E4118"/>
      <c r="H4118"/>
    </row>
    <row r="4119" spans="1:8" s="4" customFormat="1" x14ac:dyDescent="0.25">
      <c r="A4119"/>
      <c r="D4119"/>
      <c r="E4119"/>
      <c r="H4119"/>
    </row>
    <row r="4120" spans="1:8" s="4" customFormat="1" x14ac:dyDescent="0.25">
      <c r="A4120"/>
      <c r="D4120"/>
      <c r="E4120"/>
      <c r="H4120"/>
    </row>
    <row r="4121" spans="1:8" s="4" customFormat="1" x14ac:dyDescent="0.25">
      <c r="A4121"/>
      <c r="D4121"/>
      <c r="E4121"/>
      <c r="H4121"/>
    </row>
    <row r="4122" spans="1:8" s="4" customFormat="1" x14ac:dyDescent="0.25">
      <c r="A4122"/>
      <c r="D4122"/>
      <c r="E4122"/>
      <c r="H4122"/>
    </row>
    <row r="4123" spans="1:8" s="4" customFormat="1" x14ac:dyDescent="0.25">
      <c r="A4123"/>
      <c r="D4123"/>
      <c r="E4123"/>
      <c r="H4123"/>
    </row>
    <row r="4124" spans="1:8" s="4" customFormat="1" x14ac:dyDescent="0.25">
      <c r="A4124"/>
      <c r="D4124"/>
      <c r="E4124"/>
      <c r="H4124"/>
    </row>
    <row r="4125" spans="1:8" s="4" customFormat="1" x14ac:dyDescent="0.25">
      <c r="A4125"/>
      <c r="D4125"/>
      <c r="E4125"/>
      <c r="H4125"/>
    </row>
    <row r="4126" spans="1:8" s="4" customFormat="1" x14ac:dyDescent="0.25">
      <c r="A4126"/>
      <c r="D4126"/>
      <c r="E4126"/>
      <c r="H4126"/>
    </row>
    <row r="4127" spans="1:8" s="4" customFormat="1" x14ac:dyDescent="0.25">
      <c r="A4127"/>
      <c r="D4127"/>
      <c r="E4127"/>
      <c r="H4127"/>
    </row>
    <row r="4128" spans="1:8" s="4" customFormat="1" x14ac:dyDescent="0.25">
      <c r="A4128"/>
      <c r="D4128"/>
      <c r="E4128"/>
      <c r="H4128"/>
    </row>
    <row r="4129" spans="1:8" s="4" customFormat="1" x14ac:dyDescent="0.25">
      <c r="A4129"/>
      <c r="D4129"/>
      <c r="E4129"/>
      <c r="H4129"/>
    </row>
    <row r="4130" spans="1:8" s="4" customFormat="1" x14ac:dyDescent="0.25">
      <c r="A4130"/>
      <c r="D4130"/>
      <c r="E4130"/>
      <c r="H4130"/>
    </row>
    <row r="4131" spans="1:8" s="4" customFormat="1" x14ac:dyDescent="0.25">
      <c r="A4131"/>
      <c r="D4131"/>
      <c r="E4131"/>
      <c r="H4131"/>
    </row>
    <row r="4132" spans="1:8" s="4" customFormat="1" x14ac:dyDescent="0.25">
      <c r="A4132"/>
      <c r="D4132"/>
      <c r="E4132"/>
      <c r="H4132"/>
    </row>
    <row r="4133" spans="1:8" s="4" customFormat="1" x14ac:dyDescent="0.25">
      <c r="A4133"/>
      <c r="D4133"/>
      <c r="E4133"/>
      <c r="H4133"/>
    </row>
    <row r="4134" spans="1:8" s="4" customFormat="1" x14ac:dyDescent="0.25">
      <c r="A4134"/>
      <c r="D4134"/>
      <c r="E4134"/>
      <c r="H4134"/>
    </row>
    <row r="4135" spans="1:8" s="4" customFormat="1" x14ac:dyDescent="0.25">
      <c r="A4135"/>
      <c r="D4135"/>
      <c r="E4135"/>
      <c r="H4135"/>
    </row>
    <row r="4136" spans="1:8" s="4" customFormat="1" x14ac:dyDescent="0.25">
      <c r="A4136"/>
      <c r="D4136"/>
      <c r="E4136"/>
      <c r="H4136"/>
    </row>
    <row r="4137" spans="1:8" s="4" customFormat="1" x14ac:dyDescent="0.25">
      <c r="A4137"/>
      <c r="D4137"/>
      <c r="E4137"/>
      <c r="H4137"/>
    </row>
    <row r="4138" spans="1:8" s="4" customFormat="1" x14ac:dyDescent="0.25">
      <c r="A4138"/>
      <c r="D4138"/>
      <c r="E4138"/>
      <c r="H4138"/>
    </row>
    <row r="4139" spans="1:8" s="4" customFormat="1" x14ac:dyDescent="0.25">
      <c r="A4139"/>
      <c r="D4139"/>
      <c r="E4139"/>
      <c r="H4139"/>
    </row>
    <row r="4140" spans="1:8" s="4" customFormat="1" x14ac:dyDescent="0.25">
      <c r="A4140"/>
      <c r="D4140"/>
      <c r="E4140"/>
      <c r="H4140"/>
    </row>
    <row r="4141" spans="1:8" s="4" customFormat="1" x14ac:dyDescent="0.25">
      <c r="A4141"/>
      <c r="D4141"/>
      <c r="E4141"/>
      <c r="H4141"/>
    </row>
    <row r="4142" spans="1:8" s="4" customFormat="1" x14ac:dyDescent="0.25">
      <c r="A4142"/>
      <c r="D4142"/>
      <c r="E4142"/>
      <c r="H4142"/>
    </row>
    <row r="4143" spans="1:8" s="4" customFormat="1" x14ac:dyDescent="0.25">
      <c r="A4143"/>
      <c r="D4143"/>
      <c r="E4143"/>
      <c r="H4143"/>
    </row>
    <row r="4144" spans="1:8" s="4" customFormat="1" x14ac:dyDescent="0.25">
      <c r="A4144"/>
      <c r="D4144"/>
      <c r="E4144"/>
      <c r="H4144"/>
    </row>
    <row r="4145" spans="1:8" s="4" customFormat="1" x14ac:dyDescent="0.25">
      <c r="A4145"/>
      <c r="D4145"/>
      <c r="E4145"/>
      <c r="H4145"/>
    </row>
    <row r="4146" spans="1:8" s="4" customFormat="1" x14ac:dyDescent="0.25">
      <c r="A4146"/>
      <c r="D4146"/>
      <c r="E4146"/>
      <c r="H4146"/>
    </row>
    <row r="4147" spans="1:8" s="4" customFormat="1" x14ac:dyDescent="0.25">
      <c r="A4147"/>
      <c r="D4147"/>
      <c r="E4147"/>
      <c r="H4147"/>
    </row>
    <row r="4148" spans="1:8" s="4" customFormat="1" x14ac:dyDescent="0.25">
      <c r="A4148"/>
      <c r="D4148"/>
      <c r="E4148"/>
      <c r="H4148"/>
    </row>
    <row r="4149" spans="1:8" s="4" customFormat="1" x14ac:dyDescent="0.25">
      <c r="A4149"/>
      <c r="D4149"/>
      <c r="E4149"/>
      <c r="H4149"/>
    </row>
    <row r="4150" spans="1:8" s="4" customFormat="1" x14ac:dyDescent="0.25">
      <c r="A4150"/>
      <c r="D4150"/>
      <c r="E4150"/>
      <c r="H4150"/>
    </row>
    <row r="4151" spans="1:8" s="4" customFormat="1" x14ac:dyDescent="0.25">
      <c r="A4151"/>
      <c r="D4151"/>
      <c r="E4151"/>
      <c r="H4151"/>
    </row>
    <row r="4152" spans="1:8" s="4" customFormat="1" x14ac:dyDescent="0.25">
      <c r="A4152"/>
      <c r="D4152"/>
      <c r="E4152"/>
      <c r="H4152"/>
    </row>
    <row r="4153" spans="1:8" s="4" customFormat="1" x14ac:dyDescent="0.25">
      <c r="A4153"/>
      <c r="D4153"/>
      <c r="E4153"/>
      <c r="H4153"/>
    </row>
    <row r="4154" spans="1:8" s="4" customFormat="1" x14ac:dyDescent="0.25">
      <c r="A4154"/>
      <c r="D4154"/>
      <c r="E4154"/>
      <c r="H4154"/>
    </row>
    <row r="4155" spans="1:8" s="4" customFormat="1" x14ac:dyDescent="0.25">
      <c r="A4155"/>
      <c r="D4155"/>
      <c r="E4155"/>
      <c r="H4155"/>
    </row>
    <row r="4156" spans="1:8" s="4" customFormat="1" x14ac:dyDescent="0.25">
      <c r="A4156"/>
      <c r="D4156"/>
      <c r="E4156"/>
      <c r="H4156"/>
    </row>
    <row r="4157" spans="1:8" s="4" customFormat="1" x14ac:dyDescent="0.25">
      <c r="A4157"/>
      <c r="D4157"/>
      <c r="E4157"/>
      <c r="H4157"/>
    </row>
    <row r="4158" spans="1:8" s="4" customFormat="1" x14ac:dyDescent="0.25">
      <c r="A4158"/>
      <c r="D4158"/>
      <c r="E4158"/>
      <c r="H4158"/>
    </row>
    <row r="4159" spans="1:8" s="4" customFormat="1" x14ac:dyDescent="0.25">
      <c r="A4159"/>
      <c r="D4159"/>
      <c r="E4159"/>
      <c r="H4159"/>
    </row>
    <row r="4160" spans="1:8" s="4" customFormat="1" x14ac:dyDescent="0.25">
      <c r="A4160"/>
      <c r="D4160"/>
      <c r="E4160"/>
      <c r="H4160"/>
    </row>
    <row r="4161" spans="1:8" s="4" customFormat="1" x14ac:dyDescent="0.25">
      <c r="A4161"/>
      <c r="D4161"/>
      <c r="E4161"/>
      <c r="H4161"/>
    </row>
    <row r="4162" spans="1:8" s="4" customFormat="1" x14ac:dyDescent="0.25">
      <c r="A4162"/>
      <c r="D4162"/>
      <c r="E4162"/>
      <c r="H4162"/>
    </row>
    <row r="4163" spans="1:8" s="4" customFormat="1" x14ac:dyDescent="0.25">
      <c r="A4163"/>
      <c r="D4163"/>
      <c r="E4163"/>
      <c r="H4163"/>
    </row>
    <row r="4164" spans="1:8" s="4" customFormat="1" x14ac:dyDescent="0.25">
      <c r="A4164"/>
      <c r="D4164"/>
      <c r="E4164"/>
      <c r="H4164"/>
    </row>
    <row r="4165" spans="1:8" s="4" customFormat="1" x14ac:dyDescent="0.25">
      <c r="A4165"/>
      <c r="D4165"/>
      <c r="E4165"/>
      <c r="H4165"/>
    </row>
    <row r="4166" spans="1:8" s="4" customFormat="1" x14ac:dyDescent="0.25">
      <c r="A4166"/>
      <c r="D4166"/>
      <c r="E4166"/>
      <c r="H4166"/>
    </row>
    <row r="4167" spans="1:8" s="4" customFormat="1" x14ac:dyDescent="0.25">
      <c r="A4167"/>
      <c r="D4167"/>
      <c r="E4167"/>
      <c r="H4167"/>
    </row>
    <row r="4168" spans="1:8" s="4" customFormat="1" x14ac:dyDescent="0.25">
      <c r="A4168"/>
      <c r="D4168"/>
      <c r="E4168"/>
      <c r="H4168"/>
    </row>
    <row r="4169" spans="1:8" s="4" customFormat="1" x14ac:dyDescent="0.25">
      <c r="A4169"/>
      <c r="D4169"/>
      <c r="E4169"/>
      <c r="H4169"/>
    </row>
    <row r="4170" spans="1:8" s="4" customFormat="1" x14ac:dyDescent="0.25">
      <c r="A4170"/>
      <c r="D4170"/>
      <c r="E4170"/>
      <c r="H4170"/>
    </row>
    <row r="4171" spans="1:8" s="4" customFormat="1" x14ac:dyDescent="0.25">
      <c r="A4171"/>
      <c r="D4171"/>
      <c r="E4171"/>
      <c r="H4171"/>
    </row>
    <row r="4172" spans="1:8" s="4" customFormat="1" x14ac:dyDescent="0.25">
      <c r="A4172"/>
      <c r="D4172"/>
      <c r="E4172"/>
      <c r="H4172"/>
    </row>
    <row r="4173" spans="1:8" s="4" customFormat="1" x14ac:dyDescent="0.25">
      <c r="A4173"/>
      <c r="D4173"/>
      <c r="E4173"/>
      <c r="H4173"/>
    </row>
    <row r="4174" spans="1:8" s="4" customFormat="1" x14ac:dyDescent="0.25">
      <c r="A4174"/>
      <c r="D4174"/>
      <c r="E4174"/>
      <c r="H4174"/>
    </row>
    <row r="4175" spans="1:8" s="4" customFormat="1" x14ac:dyDescent="0.25">
      <c r="A4175"/>
      <c r="D4175"/>
      <c r="E4175"/>
      <c r="H4175"/>
    </row>
    <row r="4176" spans="1:8" s="4" customFormat="1" x14ac:dyDescent="0.25">
      <c r="A4176"/>
      <c r="D4176"/>
      <c r="E4176"/>
      <c r="H4176"/>
    </row>
    <row r="4177" spans="1:8" s="4" customFormat="1" x14ac:dyDescent="0.25">
      <c r="A4177"/>
      <c r="D4177"/>
      <c r="E4177"/>
      <c r="H4177"/>
    </row>
    <row r="4178" spans="1:8" s="4" customFormat="1" x14ac:dyDescent="0.25">
      <c r="A4178"/>
      <c r="D4178"/>
      <c r="E4178"/>
      <c r="H4178"/>
    </row>
    <row r="4179" spans="1:8" s="4" customFormat="1" x14ac:dyDescent="0.25">
      <c r="A4179"/>
      <c r="D4179"/>
      <c r="E4179"/>
      <c r="H4179"/>
    </row>
    <row r="4180" spans="1:8" s="4" customFormat="1" x14ac:dyDescent="0.25">
      <c r="A4180"/>
      <c r="D4180"/>
      <c r="E4180"/>
      <c r="H4180"/>
    </row>
    <row r="4181" spans="1:8" s="4" customFormat="1" x14ac:dyDescent="0.25">
      <c r="A4181"/>
      <c r="D4181"/>
      <c r="E4181"/>
      <c r="H4181"/>
    </row>
    <row r="4182" spans="1:8" s="4" customFormat="1" x14ac:dyDescent="0.25">
      <c r="A4182"/>
      <c r="D4182"/>
      <c r="E4182"/>
      <c r="H4182"/>
    </row>
    <row r="4183" spans="1:8" s="4" customFormat="1" x14ac:dyDescent="0.25">
      <c r="A4183"/>
      <c r="D4183"/>
      <c r="E4183"/>
      <c r="H4183"/>
    </row>
    <row r="4184" spans="1:8" s="4" customFormat="1" x14ac:dyDescent="0.25">
      <c r="A4184"/>
      <c r="D4184"/>
      <c r="E4184"/>
      <c r="H4184"/>
    </row>
    <row r="4185" spans="1:8" s="4" customFormat="1" x14ac:dyDescent="0.25">
      <c r="A4185"/>
      <c r="D4185"/>
      <c r="E4185"/>
      <c r="H4185"/>
    </row>
    <row r="4186" spans="1:8" s="4" customFormat="1" x14ac:dyDescent="0.25">
      <c r="A4186"/>
      <c r="D4186"/>
      <c r="E4186"/>
      <c r="H4186"/>
    </row>
    <row r="4187" spans="1:8" s="4" customFormat="1" x14ac:dyDescent="0.25">
      <c r="A4187"/>
      <c r="D4187"/>
      <c r="E4187"/>
      <c r="H4187"/>
    </row>
    <row r="4188" spans="1:8" s="4" customFormat="1" x14ac:dyDescent="0.25">
      <c r="A4188"/>
      <c r="D4188"/>
      <c r="E4188"/>
      <c r="H4188"/>
    </row>
    <row r="4189" spans="1:8" s="4" customFormat="1" x14ac:dyDescent="0.25">
      <c r="A4189"/>
      <c r="D4189"/>
      <c r="E4189"/>
      <c r="H4189"/>
    </row>
    <row r="4190" spans="1:8" s="4" customFormat="1" x14ac:dyDescent="0.25">
      <c r="A4190"/>
      <c r="D4190"/>
      <c r="E4190"/>
      <c r="H4190"/>
    </row>
    <row r="4191" spans="1:8" s="4" customFormat="1" x14ac:dyDescent="0.25">
      <c r="A4191"/>
      <c r="D4191"/>
      <c r="E4191"/>
      <c r="H4191"/>
    </row>
    <row r="4192" spans="1:8" s="4" customFormat="1" x14ac:dyDescent="0.25">
      <c r="A4192"/>
      <c r="D4192"/>
      <c r="E4192"/>
      <c r="H4192"/>
    </row>
    <row r="4193" spans="1:8" s="4" customFormat="1" x14ac:dyDescent="0.25">
      <c r="A4193"/>
      <c r="D4193"/>
      <c r="E4193"/>
      <c r="H4193"/>
    </row>
    <row r="4194" spans="1:8" s="4" customFormat="1" x14ac:dyDescent="0.25">
      <c r="A4194"/>
      <c r="D4194"/>
      <c r="E4194"/>
      <c r="H4194"/>
    </row>
    <row r="4195" spans="1:8" s="4" customFormat="1" x14ac:dyDescent="0.25">
      <c r="A4195"/>
      <c r="D4195"/>
      <c r="E4195"/>
      <c r="H4195"/>
    </row>
    <row r="4196" spans="1:8" s="4" customFormat="1" x14ac:dyDescent="0.25">
      <c r="A4196"/>
      <c r="D4196"/>
      <c r="E4196"/>
      <c r="H4196"/>
    </row>
    <row r="4197" spans="1:8" s="4" customFormat="1" x14ac:dyDescent="0.25">
      <c r="A4197"/>
      <c r="D4197"/>
      <c r="E4197"/>
      <c r="H4197"/>
    </row>
    <row r="4198" spans="1:8" s="4" customFormat="1" x14ac:dyDescent="0.25">
      <c r="A4198"/>
      <c r="D4198"/>
      <c r="E4198"/>
      <c r="H4198"/>
    </row>
    <row r="4199" spans="1:8" s="4" customFormat="1" x14ac:dyDescent="0.25">
      <c r="A4199"/>
      <c r="D4199"/>
      <c r="E4199"/>
      <c r="H4199"/>
    </row>
    <row r="4200" spans="1:8" s="4" customFormat="1" x14ac:dyDescent="0.25">
      <c r="A4200"/>
      <c r="D4200"/>
      <c r="E4200"/>
      <c r="H4200"/>
    </row>
    <row r="4201" spans="1:8" s="4" customFormat="1" x14ac:dyDescent="0.25">
      <c r="A4201"/>
      <c r="D4201"/>
      <c r="E4201"/>
      <c r="H4201"/>
    </row>
    <row r="4202" spans="1:8" s="4" customFormat="1" x14ac:dyDescent="0.25">
      <c r="A4202"/>
      <c r="D4202"/>
      <c r="E4202"/>
      <c r="H4202"/>
    </row>
    <row r="4203" spans="1:8" s="4" customFormat="1" x14ac:dyDescent="0.25">
      <c r="A4203"/>
      <c r="D4203"/>
      <c r="E4203"/>
      <c r="H4203"/>
    </row>
    <row r="4204" spans="1:8" s="4" customFormat="1" x14ac:dyDescent="0.25">
      <c r="A4204"/>
      <c r="D4204"/>
      <c r="E4204"/>
      <c r="H4204"/>
    </row>
    <row r="4205" spans="1:8" s="4" customFormat="1" x14ac:dyDescent="0.25">
      <c r="A4205"/>
      <c r="D4205"/>
      <c r="E4205"/>
      <c r="H4205"/>
    </row>
    <row r="4206" spans="1:8" s="4" customFormat="1" x14ac:dyDescent="0.25">
      <c r="A4206"/>
      <c r="D4206"/>
      <c r="E4206"/>
      <c r="H4206"/>
    </row>
    <row r="4207" spans="1:8" s="4" customFormat="1" x14ac:dyDescent="0.25">
      <c r="A4207"/>
      <c r="D4207"/>
      <c r="E4207"/>
      <c r="H4207"/>
    </row>
    <row r="4208" spans="1:8" s="4" customFormat="1" x14ac:dyDescent="0.25">
      <c r="A4208"/>
      <c r="D4208"/>
      <c r="E4208"/>
      <c r="H4208"/>
    </row>
    <row r="4209" spans="1:8" s="4" customFormat="1" x14ac:dyDescent="0.25">
      <c r="A4209"/>
      <c r="D4209"/>
      <c r="E4209"/>
      <c r="H4209"/>
    </row>
    <row r="4210" spans="1:8" s="4" customFormat="1" x14ac:dyDescent="0.25">
      <c r="A4210"/>
      <c r="D4210"/>
      <c r="E4210"/>
      <c r="H4210"/>
    </row>
    <row r="4211" spans="1:8" s="4" customFormat="1" x14ac:dyDescent="0.25">
      <c r="A4211"/>
      <c r="D4211"/>
      <c r="E4211"/>
      <c r="H4211"/>
    </row>
    <row r="4212" spans="1:8" s="4" customFormat="1" x14ac:dyDescent="0.25">
      <c r="A4212"/>
      <c r="D4212"/>
      <c r="E4212"/>
      <c r="H4212"/>
    </row>
    <row r="4213" spans="1:8" s="4" customFormat="1" x14ac:dyDescent="0.25">
      <c r="A4213"/>
      <c r="D4213"/>
      <c r="E4213"/>
      <c r="H4213"/>
    </row>
    <row r="4214" spans="1:8" s="4" customFormat="1" x14ac:dyDescent="0.25">
      <c r="A4214"/>
      <c r="D4214"/>
      <c r="E4214"/>
      <c r="H4214"/>
    </row>
    <row r="4215" spans="1:8" s="4" customFormat="1" x14ac:dyDescent="0.25">
      <c r="A4215"/>
      <c r="D4215"/>
      <c r="E4215"/>
      <c r="H4215"/>
    </row>
    <row r="4216" spans="1:8" s="4" customFormat="1" x14ac:dyDescent="0.25">
      <c r="A4216"/>
      <c r="D4216"/>
      <c r="E4216"/>
      <c r="H4216"/>
    </row>
    <row r="4217" spans="1:8" s="4" customFormat="1" x14ac:dyDescent="0.25">
      <c r="A4217"/>
      <c r="D4217"/>
      <c r="E4217"/>
      <c r="H4217"/>
    </row>
    <row r="4218" spans="1:8" s="4" customFormat="1" x14ac:dyDescent="0.25">
      <c r="A4218"/>
      <c r="D4218"/>
      <c r="E4218"/>
      <c r="H4218"/>
    </row>
    <row r="4219" spans="1:8" s="4" customFormat="1" x14ac:dyDescent="0.25">
      <c r="A4219"/>
      <c r="D4219"/>
      <c r="E4219"/>
      <c r="H4219"/>
    </row>
    <row r="4220" spans="1:8" s="4" customFormat="1" x14ac:dyDescent="0.25">
      <c r="A4220"/>
      <c r="D4220"/>
      <c r="E4220"/>
      <c r="H4220"/>
    </row>
    <row r="4221" spans="1:8" s="4" customFormat="1" x14ac:dyDescent="0.25">
      <c r="A4221"/>
      <c r="D4221"/>
      <c r="E4221"/>
      <c r="H4221"/>
    </row>
    <row r="4222" spans="1:8" s="4" customFormat="1" x14ac:dyDescent="0.25">
      <c r="A4222"/>
      <c r="D4222"/>
      <c r="E4222"/>
      <c r="H4222"/>
    </row>
    <row r="4223" spans="1:8" s="4" customFormat="1" x14ac:dyDescent="0.25">
      <c r="A4223"/>
      <c r="D4223"/>
      <c r="E4223"/>
      <c r="H4223"/>
    </row>
    <row r="4224" spans="1:8" s="4" customFormat="1" x14ac:dyDescent="0.25">
      <c r="A4224"/>
      <c r="D4224"/>
      <c r="E4224"/>
      <c r="H4224"/>
    </row>
    <row r="4225" spans="1:8" s="4" customFormat="1" x14ac:dyDescent="0.25">
      <c r="A4225"/>
      <c r="D4225"/>
      <c r="E4225"/>
      <c r="H4225"/>
    </row>
    <row r="4226" spans="1:8" s="4" customFormat="1" x14ac:dyDescent="0.25">
      <c r="A4226"/>
      <c r="D4226"/>
      <c r="E4226"/>
      <c r="H4226"/>
    </row>
    <row r="4227" spans="1:8" s="4" customFormat="1" x14ac:dyDescent="0.25">
      <c r="A4227"/>
      <c r="D4227"/>
      <c r="E4227"/>
      <c r="H4227"/>
    </row>
    <row r="4228" spans="1:8" s="4" customFormat="1" x14ac:dyDescent="0.25">
      <c r="A4228"/>
      <c r="D4228"/>
      <c r="E4228"/>
      <c r="H4228"/>
    </row>
    <row r="4229" spans="1:8" s="4" customFormat="1" x14ac:dyDescent="0.25">
      <c r="A4229"/>
      <c r="D4229"/>
      <c r="E4229"/>
      <c r="H4229"/>
    </row>
    <row r="4230" spans="1:8" s="4" customFormat="1" x14ac:dyDescent="0.25">
      <c r="A4230"/>
      <c r="D4230"/>
      <c r="E4230"/>
      <c r="H4230"/>
    </row>
    <row r="4231" spans="1:8" s="4" customFormat="1" x14ac:dyDescent="0.25">
      <c r="A4231"/>
      <c r="D4231"/>
      <c r="E4231"/>
      <c r="H4231"/>
    </row>
    <row r="4232" spans="1:8" s="4" customFormat="1" x14ac:dyDescent="0.25">
      <c r="A4232"/>
      <c r="D4232"/>
      <c r="E4232"/>
      <c r="H4232"/>
    </row>
    <row r="4233" spans="1:8" s="4" customFormat="1" x14ac:dyDescent="0.25">
      <c r="A4233"/>
      <c r="D4233"/>
      <c r="E4233"/>
      <c r="H4233"/>
    </row>
    <row r="4234" spans="1:8" s="4" customFormat="1" x14ac:dyDescent="0.25">
      <c r="A4234"/>
      <c r="D4234"/>
      <c r="E4234"/>
      <c r="H4234"/>
    </row>
    <row r="4235" spans="1:8" s="4" customFormat="1" x14ac:dyDescent="0.25">
      <c r="A4235"/>
      <c r="D4235"/>
      <c r="E4235"/>
      <c r="H4235"/>
    </row>
    <row r="4236" spans="1:8" s="4" customFormat="1" x14ac:dyDescent="0.25">
      <c r="A4236"/>
      <c r="D4236"/>
      <c r="E4236"/>
      <c r="H4236"/>
    </row>
    <row r="4237" spans="1:8" s="4" customFormat="1" x14ac:dyDescent="0.25">
      <c r="A4237"/>
      <c r="D4237"/>
      <c r="E4237"/>
      <c r="H4237"/>
    </row>
    <row r="4238" spans="1:8" s="4" customFormat="1" x14ac:dyDescent="0.25">
      <c r="A4238"/>
      <c r="D4238"/>
      <c r="E4238"/>
      <c r="H4238"/>
    </row>
    <row r="4239" spans="1:8" s="4" customFormat="1" x14ac:dyDescent="0.25">
      <c r="A4239"/>
      <c r="D4239"/>
      <c r="E4239"/>
      <c r="H4239"/>
    </row>
    <row r="4240" spans="1:8" s="4" customFormat="1" x14ac:dyDescent="0.25">
      <c r="A4240"/>
      <c r="D4240"/>
      <c r="E4240"/>
      <c r="H4240"/>
    </row>
    <row r="4241" spans="1:8" s="4" customFormat="1" x14ac:dyDescent="0.25">
      <c r="A4241"/>
      <c r="D4241"/>
      <c r="E4241"/>
      <c r="H4241"/>
    </row>
    <row r="4242" spans="1:8" s="4" customFormat="1" x14ac:dyDescent="0.25">
      <c r="A4242"/>
      <c r="D4242"/>
      <c r="E4242"/>
      <c r="H4242"/>
    </row>
    <row r="4243" spans="1:8" s="4" customFormat="1" x14ac:dyDescent="0.25">
      <c r="A4243"/>
      <c r="D4243"/>
      <c r="E4243"/>
      <c r="H4243"/>
    </row>
    <row r="4244" spans="1:8" s="4" customFormat="1" x14ac:dyDescent="0.25">
      <c r="A4244"/>
      <c r="D4244"/>
      <c r="E4244"/>
      <c r="H4244"/>
    </row>
    <row r="4245" spans="1:8" s="4" customFormat="1" x14ac:dyDescent="0.25">
      <c r="A4245"/>
      <c r="D4245"/>
      <c r="E4245"/>
      <c r="H4245"/>
    </row>
    <row r="4246" spans="1:8" s="4" customFormat="1" x14ac:dyDescent="0.25">
      <c r="A4246"/>
      <c r="D4246"/>
      <c r="E4246"/>
      <c r="H4246"/>
    </row>
    <row r="4247" spans="1:8" s="4" customFormat="1" x14ac:dyDescent="0.25">
      <c r="A4247"/>
      <c r="D4247"/>
      <c r="E4247"/>
      <c r="H4247"/>
    </row>
    <row r="4248" spans="1:8" s="4" customFormat="1" x14ac:dyDescent="0.25">
      <c r="A4248"/>
      <c r="D4248"/>
      <c r="E4248"/>
      <c r="H4248"/>
    </row>
    <row r="4249" spans="1:8" s="4" customFormat="1" x14ac:dyDescent="0.25">
      <c r="A4249"/>
      <c r="D4249"/>
      <c r="E4249"/>
      <c r="H4249"/>
    </row>
    <row r="4250" spans="1:8" s="4" customFormat="1" x14ac:dyDescent="0.25">
      <c r="A4250"/>
      <c r="D4250"/>
      <c r="E4250"/>
      <c r="H4250"/>
    </row>
    <row r="4251" spans="1:8" s="4" customFormat="1" x14ac:dyDescent="0.25">
      <c r="A4251"/>
      <c r="D4251"/>
      <c r="E4251"/>
      <c r="H4251"/>
    </row>
    <row r="4252" spans="1:8" s="4" customFormat="1" x14ac:dyDescent="0.25">
      <c r="A4252"/>
      <c r="D4252"/>
      <c r="E4252"/>
      <c r="H4252"/>
    </row>
    <row r="4253" spans="1:8" s="4" customFormat="1" x14ac:dyDescent="0.25">
      <c r="A4253"/>
      <c r="D4253"/>
      <c r="E4253"/>
      <c r="H4253"/>
    </row>
    <row r="4254" spans="1:8" s="4" customFormat="1" x14ac:dyDescent="0.25">
      <c r="A4254"/>
      <c r="D4254"/>
      <c r="E4254"/>
      <c r="H4254"/>
    </row>
    <row r="4255" spans="1:8" s="4" customFormat="1" x14ac:dyDescent="0.25">
      <c r="A4255"/>
      <c r="D4255"/>
      <c r="E4255"/>
      <c r="H4255"/>
    </row>
    <row r="4256" spans="1:8" s="4" customFormat="1" x14ac:dyDescent="0.25">
      <c r="A4256"/>
      <c r="D4256"/>
      <c r="E4256"/>
      <c r="H4256"/>
    </row>
    <row r="4257" spans="1:8" s="4" customFormat="1" x14ac:dyDescent="0.25">
      <c r="A4257"/>
      <c r="D4257"/>
      <c r="E4257"/>
      <c r="H4257"/>
    </row>
    <row r="4258" spans="1:8" s="4" customFormat="1" x14ac:dyDescent="0.25">
      <c r="A4258"/>
      <c r="D4258"/>
      <c r="E4258"/>
      <c r="H4258"/>
    </row>
    <row r="4259" spans="1:8" s="4" customFormat="1" x14ac:dyDescent="0.25">
      <c r="A4259"/>
      <c r="D4259"/>
      <c r="E4259"/>
      <c r="H4259"/>
    </row>
    <row r="4260" spans="1:8" s="4" customFormat="1" x14ac:dyDescent="0.25">
      <c r="A4260"/>
      <c r="D4260"/>
      <c r="E4260"/>
      <c r="H4260"/>
    </row>
    <row r="4261" spans="1:8" s="4" customFormat="1" x14ac:dyDescent="0.25">
      <c r="A4261"/>
      <c r="D4261"/>
      <c r="E4261"/>
      <c r="H4261"/>
    </row>
    <row r="4262" spans="1:8" s="4" customFormat="1" x14ac:dyDescent="0.25">
      <c r="A4262"/>
      <c r="D4262"/>
      <c r="E4262"/>
      <c r="H4262"/>
    </row>
    <row r="4263" spans="1:8" s="4" customFormat="1" x14ac:dyDescent="0.25">
      <c r="A4263"/>
      <c r="D4263"/>
      <c r="E4263"/>
      <c r="H4263"/>
    </row>
    <row r="4264" spans="1:8" s="4" customFormat="1" x14ac:dyDescent="0.25">
      <c r="A4264"/>
      <c r="D4264"/>
      <c r="E4264"/>
      <c r="H4264"/>
    </row>
    <row r="4265" spans="1:8" s="4" customFormat="1" x14ac:dyDescent="0.25">
      <c r="A4265"/>
      <c r="D4265"/>
      <c r="E4265"/>
      <c r="H4265"/>
    </row>
    <row r="4266" spans="1:8" s="4" customFormat="1" x14ac:dyDescent="0.25">
      <c r="A4266"/>
      <c r="D4266"/>
      <c r="E4266"/>
      <c r="H4266"/>
    </row>
    <row r="4267" spans="1:8" s="4" customFormat="1" x14ac:dyDescent="0.25">
      <c r="A4267"/>
      <c r="D4267"/>
      <c r="E4267"/>
      <c r="H4267"/>
    </row>
    <row r="4268" spans="1:8" s="4" customFormat="1" x14ac:dyDescent="0.25">
      <c r="A4268"/>
      <c r="D4268"/>
      <c r="E4268"/>
      <c r="H4268"/>
    </row>
    <row r="4269" spans="1:8" s="4" customFormat="1" x14ac:dyDescent="0.25">
      <c r="A4269"/>
      <c r="D4269"/>
      <c r="E4269"/>
      <c r="H4269"/>
    </row>
    <row r="4270" spans="1:8" s="4" customFormat="1" x14ac:dyDescent="0.25">
      <c r="A4270"/>
      <c r="D4270"/>
      <c r="E4270"/>
      <c r="H4270"/>
    </row>
    <row r="4271" spans="1:8" s="4" customFormat="1" x14ac:dyDescent="0.25">
      <c r="A4271"/>
      <c r="D4271"/>
      <c r="E4271"/>
      <c r="H4271"/>
    </row>
    <row r="4272" spans="1:8" s="4" customFormat="1" x14ac:dyDescent="0.25">
      <c r="A4272"/>
      <c r="D4272"/>
      <c r="E4272"/>
      <c r="H4272"/>
    </row>
    <row r="4273" spans="1:8" s="4" customFormat="1" x14ac:dyDescent="0.25">
      <c r="A4273"/>
      <c r="D4273"/>
      <c r="E4273"/>
      <c r="H4273"/>
    </row>
    <row r="4274" spans="1:8" s="4" customFormat="1" x14ac:dyDescent="0.25">
      <c r="A4274"/>
      <c r="D4274"/>
      <c r="E4274"/>
      <c r="H4274"/>
    </row>
    <row r="4275" spans="1:8" s="4" customFormat="1" x14ac:dyDescent="0.25">
      <c r="A4275"/>
      <c r="D4275"/>
      <c r="E4275"/>
      <c r="H4275"/>
    </row>
    <row r="4276" spans="1:8" s="4" customFormat="1" x14ac:dyDescent="0.25">
      <c r="A4276"/>
      <c r="D4276"/>
      <c r="E4276"/>
      <c r="H4276"/>
    </row>
    <row r="4277" spans="1:8" s="4" customFormat="1" x14ac:dyDescent="0.25">
      <c r="A4277"/>
      <c r="D4277"/>
      <c r="E4277"/>
      <c r="H4277"/>
    </row>
    <row r="4278" spans="1:8" s="4" customFormat="1" x14ac:dyDescent="0.25">
      <c r="A4278"/>
      <c r="D4278"/>
      <c r="E4278"/>
      <c r="H4278"/>
    </row>
    <row r="4279" spans="1:8" s="4" customFormat="1" x14ac:dyDescent="0.25">
      <c r="A4279"/>
      <c r="D4279"/>
      <c r="E4279"/>
      <c r="H4279"/>
    </row>
    <row r="4280" spans="1:8" s="4" customFormat="1" x14ac:dyDescent="0.25">
      <c r="A4280"/>
      <c r="D4280"/>
      <c r="E4280"/>
      <c r="H4280"/>
    </row>
    <row r="4281" spans="1:8" s="4" customFormat="1" x14ac:dyDescent="0.25">
      <c r="A4281"/>
      <c r="D4281"/>
      <c r="E4281"/>
      <c r="H4281"/>
    </row>
    <row r="4282" spans="1:8" s="4" customFormat="1" x14ac:dyDescent="0.25">
      <c r="A4282"/>
      <c r="D4282"/>
      <c r="E4282"/>
      <c r="H4282"/>
    </row>
    <row r="4283" spans="1:8" s="4" customFormat="1" x14ac:dyDescent="0.25">
      <c r="A4283"/>
      <c r="D4283"/>
      <c r="E4283"/>
      <c r="H4283"/>
    </row>
    <row r="4284" spans="1:8" s="4" customFormat="1" x14ac:dyDescent="0.25">
      <c r="A4284"/>
      <c r="D4284"/>
      <c r="E4284"/>
      <c r="H4284"/>
    </row>
    <row r="4285" spans="1:8" s="4" customFormat="1" x14ac:dyDescent="0.25">
      <c r="A4285"/>
      <c r="D4285"/>
      <c r="E4285"/>
      <c r="H4285"/>
    </row>
    <row r="4286" spans="1:8" s="4" customFormat="1" x14ac:dyDescent="0.25">
      <c r="A4286"/>
      <c r="D4286"/>
      <c r="E4286"/>
      <c r="H4286"/>
    </row>
    <row r="4287" spans="1:8" s="4" customFormat="1" x14ac:dyDescent="0.25">
      <c r="A4287"/>
      <c r="D4287"/>
      <c r="E4287"/>
      <c r="H4287"/>
    </row>
    <row r="4288" spans="1:8" s="4" customFormat="1" x14ac:dyDescent="0.25">
      <c r="A4288"/>
      <c r="D4288"/>
      <c r="E4288"/>
      <c r="H4288"/>
    </row>
    <row r="4289" spans="1:8" s="4" customFormat="1" x14ac:dyDescent="0.25">
      <c r="A4289"/>
      <c r="D4289"/>
      <c r="E4289"/>
      <c r="H4289"/>
    </row>
    <row r="4290" spans="1:8" s="4" customFormat="1" x14ac:dyDescent="0.25">
      <c r="A4290"/>
      <c r="D4290"/>
      <c r="E4290"/>
      <c r="H4290"/>
    </row>
    <row r="4291" spans="1:8" s="4" customFormat="1" x14ac:dyDescent="0.25">
      <c r="A4291"/>
      <c r="D4291"/>
      <c r="E4291"/>
      <c r="H4291"/>
    </row>
    <row r="4292" spans="1:8" s="4" customFormat="1" x14ac:dyDescent="0.25">
      <c r="A4292"/>
      <c r="D4292"/>
      <c r="E4292"/>
      <c r="H4292"/>
    </row>
    <row r="4293" spans="1:8" s="4" customFormat="1" x14ac:dyDescent="0.25">
      <c r="A4293"/>
      <c r="D4293"/>
      <c r="E4293"/>
      <c r="H4293"/>
    </row>
    <row r="4294" spans="1:8" s="4" customFormat="1" x14ac:dyDescent="0.25">
      <c r="A4294"/>
      <c r="D4294"/>
      <c r="E4294"/>
      <c r="H4294"/>
    </row>
    <row r="4295" spans="1:8" s="4" customFormat="1" x14ac:dyDescent="0.25">
      <c r="A4295"/>
      <c r="D4295"/>
      <c r="E4295"/>
      <c r="H4295"/>
    </row>
    <row r="4296" spans="1:8" s="4" customFormat="1" x14ac:dyDescent="0.25">
      <c r="A4296"/>
      <c r="D4296"/>
      <c r="E4296"/>
      <c r="H4296"/>
    </row>
    <row r="4297" spans="1:8" s="4" customFormat="1" x14ac:dyDescent="0.25">
      <c r="A4297"/>
      <c r="D4297"/>
      <c r="E4297"/>
      <c r="H4297"/>
    </row>
    <row r="4298" spans="1:8" s="4" customFormat="1" x14ac:dyDescent="0.25">
      <c r="A4298"/>
      <c r="D4298"/>
      <c r="E4298"/>
      <c r="H4298"/>
    </row>
    <row r="4299" spans="1:8" s="4" customFormat="1" x14ac:dyDescent="0.25">
      <c r="A4299"/>
      <c r="D4299"/>
      <c r="E4299"/>
      <c r="H4299"/>
    </row>
    <row r="4300" spans="1:8" s="4" customFormat="1" x14ac:dyDescent="0.25">
      <c r="A4300"/>
      <c r="D4300"/>
      <c r="E4300"/>
      <c r="H4300"/>
    </row>
    <row r="4301" spans="1:8" s="4" customFormat="1" x14ac:dyDescent="0.25">
      <c r="A4301"/>
      <c r="D4301"/>
      <c r="E4301"/>
      <c r="H4301"/>
    </row>
    <row r="4302" spans="1:8" s="4" customFormat="1" x14ac:dyDescent="0.25">
      <c r="A4302"/>
      <c r="D4302"/>
      <c r="E4302"/>
      <c r="H4302"/>
    </row>
    <row r="4303" spans="1:8" s="4" customFormat="1" x14ac:dyDescent="0.25">
      <c r="A4303"/>
      <c r="D4303"/>
      <c r="E4303"/>
      <c r="H4303"/>
    </row>
    <row r="4304" spans="1:8" s="4" customFormat="1" x14ac:dyDescent="0.25">
      <c r="A4304"/>
      <c r="D4304"/>
      <c r="E4304"/>
      <c r="H4304"/>
    </row>
    <row r="4305" spans="1:8" s="4" customFormat="1" x14ac:dyDescent="0.25">
      <c r="A4305"/>
      <c r="D4305"/>
      <c r="E4305"/>
      <c r="H4305"/>
    </row>
    <row r="4306" spans="1:8" s="4" customFormat="1" x14ac:dyDescent="0.25">
      <c r="A4306"/>
      <c r="D4306"/>
      <c r="E4306"/>
      <c r="H4306"/>
    </row>
    <row r="4307" spans="1:8" s="4" customFormat="1" x14ac:dyDescent="0.25">
      <c r="A4307"/>
      <c r="D4307"/>
      <c r="E4307"/>
      <c r="H4307"/>
    </row>
    <row r="4308" spans="1:8" s="4" customFormat="1" x14ac:dyDescent="0.25">
      <c r="A4308"/>
      <c r="D4308"/>
      <c r="E4308"/>
      <c r="H4308"/>
    </row>
    <row r="4309" spans="1:8" s="4" customFormat="1" x14ac:dyDescent="0.25">
      <c r="A4309"/>
      <c r="D4309"/>
      <c r="E4309"/>
      <c r="H4309"/>
    </row>
    <row r="4310" spans="1:8" s="4" customFormat="1" x14ac:dyDescent="0.25">
      <c r="A4310"/>
      <c r="D4310"/>
      <c r="E4310"/>
      <c r="H4310"/>
    </row>
    <row r="4311" spans="1:8" s="4" customFormat="1" x14ac:dyDescent="0.25">
      <c r="A4311"/>
      <c r="D4311"/>
      <c r="E4311"/>
      <c r="H4311"/>
    </row>
    <row r="4312" spans="1:8" s="4" customFormat="1" x14ac:dyDescent="0.25">
      <c r="A4312"/>
      <c r="D4312"/>
      <c r="E4312"/>
      <c r="H4312"/>
    </row>
    <row r="4313" spans="1:8" s="4" customFormat="1" x14ac:dyDescent="0.25">
      <c r="A4313"/>
      <c r="D4313"/>
      <c r="E4313"/>
      <c r="H4313"/>
    </row>
    <row r="4314" spans="1:8" s="4" customFormat="1" x14ac:dyDescent="0.25">
      <c r="A4314"/>
      <c r="D4314"/>
      <c r="E4314"/>
      <c r="H4314"/>
    </row>
    <row r="4315" spans="1:8" s="4" customFormat="1" x14ac:dyDescent="0.25">
      <c r="A4315"/>
      <c r="D4315"/>
      <c r="E4315"/>
      <c r="H4315"/>
    </row>
    <row r="4316" spans="1:8" s="4" customFormat="1" x14ac:dyDescent="0.25">
      <c r="A4316"/>
      <c r="D4316"/>
      <c r="E4316"/>
      <c r="H4316"/>
    </row>
    <row r="4317" spans="1:8" s="4" customFormat="1" x14ac:dyDescent="0.25">
      <c r="A4317"/>
      <c r="D4317"/>
      <c r="E4317"/>
      <c r="H4317"/>
    </row>
    <row r="4318" spans="1:8" s="4" customFormat="1" x14ac:dyDescent="0.25">
      <c r="A4318"/>
      <c r="D4318"/>
      <c r="E4318"/>
      <c r="H4318"/>
    </row>
    <row r="4319" spans="1:8" s="4" customFormat="1" x14ac:dyDescent="0.25">
      <c r="A4319"/>
      <c r="D4319"/>
      <c r="E4319"/>
      <c r="H4319"/>
    </row>
    <row r="4320" spans="1:8" s="4" customFormat="1" x14ac:dyDescent="0.25">
      <c r="A4320"/>
      <c r="D4320"/>
      <c r="E4320"/>
      <c r="H4320"/>
    </row>
    <row r="4321" spans="1:8" s="4" customFormat="1" x14ac:dyDescent="0.25">
      <c r="A4321"/>
      <c r="D4321"/>
      <c r="E4321"/>
      <c r="H4321"/>
    </row>
    <row r="4322" spans="1:8" s="4" customFormat="1" x14ac:dyDescent="0.25">
      <c r="A4322"/>
      <c r="D4322"/>
      <c r="E4322"/>
      <c r="H4322"/>
    </row>
    <row r="4323" spans="1:8" s="4" customFormat="1" x14ac:dyDescent="0.25">
      <c r="A4323"/>
      <c r="D4323"/>
      <c r="E4323"/>
      <c r="H4323"/>
    </row>
    <row r="4324" spans="1:8" s="4" customFormat="1" x14ac:dyDescent="0.25">
      <c r="A4324"/>
      <c r="D4324"/>
      <c r="E4324"/>
      <c r="H4324"/>
    </row>
    <row r="4325" spans="1:8" s="4" customFormat="1" x14ac:dyDescent="0.25">
      <c r="A4325"/>
      <c r="D4325"/>
      <c r="E4325"/>
      <c r="H4325"/>
    </row>
    <row r="4326" spans="1:8" s="4" customFormat="1" x14ac:dyDescent="0.25">
      <c r="A4326"/>
      <c r="D4326"/>
      <c r="E4326"/>
      <c r="H4326"/>
    </row>
    <row r="4327" spans="1:8" s="4" customFormat="1" x14ac:dyDescent="0.25">
      <c r="A4327"/>
      <c r="D4327"/>
      <c r="E4327"/>
      <c r="H4327"/>
    </row>
    <row r="4328" spans="1:8" s="4" customFormat="1" x14ac:dyDescent="0.25">
      <c r="A4328"/>
      <c r="D4328"/>
      <c r="E4328"/>
      <c r="H4328"/>
    </row>
    <row r="4329" spans="1:8" s="4" customFormat="1" x14ac:dyDescent="0.25">
      <c r="A4329"/>
      <c r="D4329"/>
      <c r="E4329"/>
      <c r="H4329"/>
    </row>
    <row r="4330" spans="1:8" s="4" customFormat="1" x14ac:dyDescent="0.25">
      <c r="A4330"/>
      <c r="D4330"/>
      <c r="E4330"/>
      <c r="H4330"/>
    </row>
    <row r="4331" spans="1:8" s="4" customFormat="1" x14ac:dyDescent="0.25">
      <c r="A4331"/>
      <c r="D4331"/>
      <c r="E4331"/>
      <c r="H4331"/>
    </row>
    <row r="4332" spans="1:8" s="4" customFormat="1" x14ac:dyDescent="0.25">
      <c r="A4332"/>
      <c r="D4332"/>
      <c r="E4332"/>
      <c r="H4332"/>
    </row>
    <row r="4333" spans="1:8" s="4" customFormat="1" x14ac:dyDescent="0.25">
      <c r="A4333"/>
      <c r="D4333"/>
      <c r="E4333"/>
      <c r="H4333"/>
    </row>
    <row r="4334" spans="1:8" s="4" customFormat="1" x14ac:dyDescent="0.25">
      <c r="A4334"/>
      <c r="D4334"/>
      <c r="E4334"/>
      <c r="H4334"/>
    </row>
    <row r="4335" spans="1:8" s="4" customFormat="1" x14ac:dyDescent="0.25">
      <c r="A4335"/>
      <c r="D4335"/>
      <c r="E4335"/>
      <c r="H4335"/>
    </row>
    <row r="4336" spans="1:8" s="4" customFormat="1" x14ac:dyDescent="0.25">
      <c r="A4336"/>
      <c r="D4336"/>
      <c r="E4336"/>
      <c r="H4336"/>
    </row>
    <row r="4337" spans="1:8" s="4" customFormat="1" x14ac:dyDescent="0.25">
      <c r="A4337"/>
      <c r="D4337"/>
      <c r="E4337"/>
      <c r="H4337"/>
    </row>
    <row r="4338" spans="1:8" s="4" customFormat="1" x14ac:dyDescent="0.25">
      <c r="A4338"/>
      <c r="D4338"/>
      <c r="E4338"/>
      <c r="H4338"/>
    </row>
    <row r="4339" spans="1:8" s="4" customFormat="1" x14ac:dyDescent="0.25">
      <c r="A4339"/>
      <c r="D4339"/>
      <c r="E4339"/>
      <c r="H4339"/>
    </row>
    <row r="4340" spans="1:8" s="4" customFormat="1" x14ac:dyDescent="0.25">
      <c r="A4340"/>
      <c r="D4340"/>
      <c r="E4340"/>
      <c r="H4340"/>
    </row>
    <row r="4341" spans="1:8" s="4" customFormat="1" x14ac:dyDescent="0.25">
      <c r="A4341"/>
      <c r="D4341"/>
      <c r="E4341"/>
      <c r="H4341"/>
    </row>
    <row r="4342" spans="1:8" s="4" customFormat="1" x14ac:dyDescent="0.25">
      <c r="A4342"/>
      <c r="D4342"/>
      <c r="E4342"/>
      <c r="H4342"/>
    </row>
    <row r="4343" spans="1:8" s="4" customFormat="1" x14ac:dyDescent="0.25">
      <c r="A4343"/>
      <c r="D4343"/>
      <c r="E4343"/>
      <c r="H4343"/>
    </row>
    <row r="4344" spans="1:8" s="4" customFormat="1" x14ac:dyDescent="0.25">
      <c r="A4344"/>
      <c r="D4344"/>
      <c r="E4344"/>
      <c r="H4344"/>
    </row>
    <row r="4345" spans="1:8" s="4" customFormat="1" x14ac:dyDescent="0.25">
      <c r="A4345"/>
      <c r="D4345"/>
      <c r="E4345"/>
      <c r="H4345"/>
    </row>
    <row r="4346" spans="1:8" s="4" customFormat="1" x14ac:dyDescent="0.25">
      <c r="A4346"/>
      <c r="D4346"/>
      <c r="E4346"/>
      <c r="H4346"/>
    </row>
    <row r="4347" spans="1:8" s="4" customFormat="1" x14ac:dyDescent="0.25">
      <c r="A4347"/>
      <c r="D4347"/>
      <c r="E4347"/>
      <c r="H4347"/>
    </row>
    <row r="4348" spans="1:8" s="4" customFormat="1" x14ac:dyDescent="0.25">
      <c r="A4348"/>
      <c r="D4348"/>
      <c r="E4348"/>
      <c r="H4348"/>
    </row>
    <row r="4349" spans="1:8" s="4" customFormat="1" x14ac:dyDescent="0.25">
      <c r="A4349"/>
      <c r="D4349"/>
      <c r="E4349"/>
      <c r="H4349"/>
    </row>
    <row r="4350" spans="1:8" s="4" customFormat="1" x14ac:dyDescent="0.25">
      <c r="A4350"/>
      <c r="D4350"/>
      <c r="E4350"/>
      <c r="H4350"/>
    </row>
    <row r="4351" spans="1:8" s="4" customFormat="1" x14ac:dyDescent="0.25">
      <c r="A4351"/>
      <c r="D4351"/>
      <c r="E4351"/>
      <c r="H4351"/>
    </row>
    <row r="4352" spans="1:8" s="4" customFormat="1" x14ac:dyDescent="0.25">
      <c r="A4352"/>
      <c r="D4352"/>
      <c r="E4352"/>
      <c r="H4352"/>
    </row>
    <row r="4353" spans="1:8" s="4" customFormat="1" x14ac:dyDescent="0.25">
      <c r="A4353"/>
      <c r="D4353"/>
      <c r="E4353"/>
      <c r="H4353"/>
    </row>
    <row r="4354" spans="1:8" s="4" customFormat="1" x14ac:dyDescent="0.25">
      <c r="A4354"/>
      <c r="D4354"/>
      <c r="E4354"/>
      <c r="H4354"/>
    </row>
    <row r="4355" spans="1:8" s="4" customFormat="1" x14ac:dyDescent="0.25">
      <c r="A4355"/>
      <c r="D4355"/>
      <c r="E4355"/>
      <c r="H4355"/>
    </row>
    <row r="4356" spans="1:8" s="4" customFormat="1" x14ac:dyDescent="0.25">
      <c r="A4356"/>
      <c r="D4356"/>
      <c r="E4356"/>
      <c r="H4356"/>
    </row>
    <row r="4357" spans="1:8" s="4" customFormat="1" x14ac:dyDescent="0.25">
      <c r="A4357"/>
      <c r="D4357"/>
      <c r="E4357"/>
      <c r="H4357"/>
    </row>
    <row r="4358" spans="1:8" s="4" customFormat="1" x14ac:dyDescent="0.25">
      <c r="A4358"/>
      <c r="D4358"/>
      <c r="E4358"/>
      <c r="H4358"/>
    </row>
    <row r="4359" spans="1:8" s="4" customFormat="1" x14ac:dyDescent="0.25">
      <c r="A4359"/>
      <c r="D4359"/>
      <c r="E4359"/>
      <c r="H4359"/>
    </row>
    <row r="4360" spans="1:8" s="4" customFormat="1" x14ac:dyDescent="0.25">
      <c r="A4360"/>
      <c r="D4360"/>
      <c r="E4360"/>
      <c r="H4360"/>
    </row>
    <row r="4361" spans="1:8" s="4" customFormat="1" x14ac:dyDescent="0.25">
      <c r="A4361"/>
      <c r="D4361"/>
      <c r="E4361"/>
      <c r="H4361"/>
    </row>
    <row r="4362" spans="1:8" s="4" customFormat="1" x14ac:dyDescent="0.25">
      <c r="A4362"/>
      <c r="D4362"/>
      <c r="E4362"/>
      <c r="H4362"/>
    </row>
    <row r="4363" spans="1:8" s="4" customFormat="1" x14ac:dyDescent="0.25">
      <c r="A4363"/>
      <c r="D4363"/>
      <c r="E4363"/>
      <c r="H4363"/>
    </row>
    <row r="4364" spans="1:8" s="4" customFormat="1" x14ac:dyDescent="0.25">
      <c r="A4364"/>
      <c r="D4364"/>
      <c r="E4364"/>
      <c r="H4364"/>
    </row>
    <row r="4365" spans="1:8" s="4" customFormat="1" x14ac:dyDescent="0.25">
      <c r="A4365"/>
      <c r="D4365"/>
      <c r="E4365"/>
      <c r="H4365"/>
    </row>
    <row r="4366" spans="1:8" s="4" customFormat="1" x14ac:dyDescent="0.25">
      <c r="A4366"/>
      <c r="D4366"/>
      <c r="E4366"/>
      <c r="H4366"/>
    </row>
    <row r="4367" spans="1:8" s="4" customFormat="1" x14ac:dyDescent="0.25">
      <c r="A4367"/>
      <c r="D4367"/>
      <c r="E4367"/>
      <c r="H4367"/>
    </row>
    <row r="4368" spans="1:8" s="4" customFormat="1" x14ac:dyDescent="0.25">
      <c r="A4368"/>
      <c r="D4368"/>
      <c r="E4368"/>
      <c r="H4368"/>
    </row>
    <row r="4369" spans="1:8" s="4" customFormat="1" x14ac:dyDescent="0.25">
      <c r="A4369"/>
      <c r="D4369"/>
      <c r="E4369"/>
      <c r="H4369"/>
    </row>
    <row r="4370" spans="1:8" s="4" customFormat="1" x14ac:dyDescent="0.25">
      <c r="A4370"/>
      <c r="D4370"/>
      <c r="E4370"/>
      <c r="H4370"/>
    </row>
    <row r="4371" spans="1:8" s="4" customFormat="1" x14ac:dyDescent="0.25">
      <c r="A4371"/>
      <c r="D4371"/>
      <c r="E4371"/>
      <c r="H4371"/>
    </row>
    <row r="4372" spans="1:8" s="4" customFormat="1" x14ac:dyDescent="0.25">
      <c r="A4372"/>
      <c r="D4372"/>
      <c r="E4372"/>
      <c r="H4372"/>
    </row>
    <row r="4373" spans="1:8" s="4" customFormat="1" x14ac:dyDescent="0.25">
      <c r="A4373"/>
      <c r="D4373"/>
      <c r="E4373"/>
      <c r="H4373"/>
    </row>
    <row r="4374" spans="1:8" s="4" customFormat="1" x14ac:dyDescent="0.25">
      <c r="A4374"/>
      <c r="D4374"/>
      <c r="E4374"/>
      <c r="H4374"/>
    </row>
    <row r="4375" spans="1:8" s="4" customFormat="1" x14ac:dyDescent="0.25">
      <c r="A4375"/>
      <c r="D4375"/>
      <c r="E4375"/>
      <c r="H4375"/>
    </row>
    <row r="4376" spans="1:8" s="4" customFormat="1" x14ac:dyDescent="0.25">
      <c r="A4376"/>
      <c r="D4376"/>
      <c r="E4376"/>
      <c r="H4376"/>
    </row>
    <row r="4377" spans="1:8" s="4" customFormat="1" x14ac:dyDescent="0.25">
      <c r="A4377"/>
      <c r="D4377"/>
      <c r="E4377"/>
      <c r="H4377"/>
    </row>
    <row r="4378" spans="1:8" s="4" customFormat="1" x14ac:dyDescent="0.25">
      <c r="A4378"/>
      <c r="D4378"/>
      <c r="E4378"/>
      <c r="H4378"/>
    </row>
    <row r="4379" spans="1:8" s="4" customFormat="1" x14ac:dyDescent="0.25">
      <c r="A4379"/>
      <c r="D4379"/>
      <c r="E4379"/>
      <c r="H4379"/>
    </row>
    <row r="4380" spans="1:8" s="4" customFormat="1" x14ac:dyDescent="0.25">
      <c r="A4380"/>
      <c r="D4380"/>
      <c r="E4380"/>
      <c r="H4380"/>
    </row>
    <row r="4381" spans="1:8" s="4" customFormat="1" x14ac:dyDescent="0.25">
      <c r="A4381"/>
      <c r="D4381"/>
      <c r="E4381"/>
      <c r="H4381"/>
    </row>
    <row r="4382" spans="1:8" s="4" customFormat="1" x14ac:dyDescent="0.25">
      <c r="A4382"/>
      <c r="D4382"/>
      <c r="E4382"/>
      <c r="H4382"/>
    </row>
    <row r="4383" spans="1:8" s="4" customFormat="1" x14ac:dyDescent="0.25">
      <c r="A4383"/>
      <c r="D4383"/>
      <c r="E4383"/>
      <c r="H4383"/>
    </row>
    <row r="4384" spans="1:8" s="4" customFormat="1" x14ac:dyDescent="0.25">
      <c r="A4384"/>
      <c r="D4384"/>
      <c r="E4384"/>
      <c r="H4384"/>
    </row>
    <row r="4385" spans="1:8" s="4" customFormat="1" x14ac:dyDescent="0.25">
      <c r="A4385"/>
      <c r="D4385"/>
      <c r="E4385"/>
      <c r="H4385"/>
    </row>
    <row r="4386" spans="1:8" s="4" customFormat="1" x14ac:dyDescent="0.25">
      <c r="A4386"/>
      <c r="D4386"/>
      <c r="E4386"/>
      <c r="H4386"/>
    </row>
    <row r="4387" spans="1:8" s="4" customFormat="1" x14ac:dyDescent="0.25">
      <c r="A4387"/>
      <c r="D4387"/>
      <c r="E4387"/>
      <c r="H4387"/>
    </row>
    <row r="4388" spans="1:8" s="4" customFormat="1" x14ac:dyDescent="0.25">
      <c r="A4388"/>
      <c r="D4388"/>
      <c r="E4388"/>
      <c r="H4388"/>
    </row>
    <row r="4389" spans="1:8" s="4" customFormat="1" x14ac:dyDescent="0.25">
      <c r="A4389"/>
      <c r="D4389"/>
      <c r="E4389"/>
      <c r="H4389"/>
    </row>
    <row r="4390" spans="1:8" s="4" customFormat="1" x14ac:dyDescent="0.25">
      <c r="A4390"/>
      <c r="D4390"/>
      <c r="E4390"/>
      <c r="H4390"/>
    </row>
    <row r="4391" spans="1:8" s="4" customFormat="1" x14ac:dyDescent="0.25">
      <c r="A4391"/>
      <c r="D4391"/>
      <c r="E4391"/>
      <c r="H4391"/>
    </row>
    <row r="4392" spans="1:8" s="4" customFormat="1" x14ac:dyDescent="0.25">
      <c r="A4392"/>
      <c r="D4392"/>
      <c r="E4392"/>
      <c r="H4392"/>
    </row>
    <row r="4393" spans="1:8" s="4" customFormat="1" x14ac:dyDescent="0.25">
      <c r="A4393"/>
      <c r="D4393"/>
      <c r="E4393"/>
      <c r="H4393"/>
    </row>
    <row r="4394" spans="1:8" s="4" customFormat="1" x14ac:dyDescent="0.25">
      <c r="A4394"/>
      <c r="D4394"/>
      <c r="E4394"/>
      <c r="H4394"/>
    </row>
    <row r="4395" spans="1:8" s="4" customFormat="1" x14ac:dyDescent="0.25">
      <c r="A4395"/>
      <c r="D4395"/>
      <c r="E4395"/>
      <c r="H4395"/>
    </row>
    <row r="4396" spans="1:8" s="4" customFormat="1" x14ac:dyDescent="0.25">
      <c r="A4396"/>
      <c r="D4396"/>
      <c r="E4396"/>
      <c r="H4396"/>
    </row>
    <row r="4397" spans="1:8" s="4" customFormat="1" x14ac:dyDescent="0.25">
      <c r="A4397"/>
      <c r="D4397"/>
      <c r="E4397"/>
      <c r="H4397"/>
    </row>
    <row r="4398" spans="1:8" s="4" customFormat="1" x14ac:dyDescent="0.25">
      <c r="A4398"/>
      <c r="D4398"/>
      <c r="E4398"/>
      <c r="H4398"/>
    </row>
    <row r="4399" spans="1:8" s="4" customFormat="1" x14ac:dyDescent="0.25">
      <c r="A4399"/>
      <c r="D4399"/>
      <c r="E4399"/>
      <c r="H4399"/>
    </row>
    <row r="4400" spans="1:8" s="4" customFormat="1" x14ac:dyDescent="0.25">
      <c r="A4400"/>
      <c r="D4400"/>
      <c r="E4400"/>
      <c r="H4400"/>
    </row>
    <row r="4401" spans="1:8" s="4" customFormat="1" x14ac:dyDescent="0.25">
      <c r="A4401"/>
      <c r="D4401"/>
      <c r="E4401"/>
      <c r="H4401"/>
    </row>
    <row r="4402" spans="1:8" s="4" customFormat="1" x14ac:dyDescent="0.25">
      <c r="A4402"/>
      <c r="D4402"/>
      <c r="E4402"/>
      <c r="H4402"/>
    </row>
    <row r="4403" spans="1:8" s="4" customFormat="1" x14ac:dyDescent="0.25">
      <c r="A4403"/>
      <c r="D4403"/>
      <c r="E4403"/>
      <c r="H4403"/>
    </row>
    <row r="4404" spans="1:8" s="4" customFormat="1" x14ac:dyDescent="0.25">
      <c r="A4404"/>
      <c r="D4404"/>
      <c r="E4404"/>
      <c r="H4404"/>
    </row>
    <row r="4405" spans="1:8" s="4" customFormat="1" x14ac:dyDescent="0.25">
      <c r="A4405"/>
      <c r="D4405"/>
      <c r="E4405"/>
      <c r="H4405"/>
    </row>
    <row r="4406" spans="1:8" s="4" customFormat="1" x14ac:dyDescent="0.25">
      <c r="A4406"/>
      <c r="D4406"/>
      <c r="E4406"/>
      <c r="H4406"/>
    </row>
    <row r="4407" spans="1:8" s="4" customFormat="1" x14ac:dyDescent="0.25">
      <c r="A4407"/>
      <c r="D4407"/>
      <c r="E4407"/>
      <c r="H4407"/>
    </row>
    <row r="4408" spans="1:8" s="4" customFormat="1" x14ac:dyDescent="0.25">
      <c r="A4408"/>
      <c r="D4408"/>
      <c r="E4408"/>
      <c r="H4408"/>
    </row>
    <row r="4409" spans="1:8" s="4" customFormat="1" x14ac:dyDescent="0.25">
      <c r="A4409"/>
      <c r="D4409"/>
      <c r="E4409"/>
      <c r="H4409"/>
    </row>
    <row r="4410" spans="1:8" s="4" customFormat="1" x14ac:dyDescent="0.25">
      <c r="A4410"/>
      <c r="D4410"/>
      <c r="E4410"/>
      <c r="H4410"/>
    </row>
    <row r="4411" spans="1:8" s="4" customFormat="1" x14ac:dyDescent="0.25">
      <c r="A4411"/>
      <c r="D4411"/>
      <c r="E4411"/>
      <c r="H4411"/>
    </row>
    <row r="4412" spans="1:8" s="4" customFormat="1" x14ac:dyDescent="0.25">
      <c r="A4412"/>
      <c r="D4412"/>
      <c r="E4412"/>
      <c r="H4412"/>
    </row>
    <row r="4413" spans="1:8" s="4" customFormat="1" x14ac:dyDescent="0.25">
      <c r="A4413"/>
      <c r="D4413"/>
      <c r="E4413"/>
      <c r="H4413"/>
    </row>
    <row r="4414" spans="1:8" s="4" customFormat="1" x14ac:dyDescent="0.25">
      <c r="A4414"/>
      <c r="D4414"/>
      <c r="E4414"/>
      <c r="H4414"/>
    </row>
    <row r="4415" spans="1:8" s="4" customFormat="1" x14ac:dyDescent="0.25">
      <c r="A4415"/>
      <c r="D4415"/>
      <c r="E4415"/>
      <c r="H4415"/>
    </row>
    <row r="4416" spans="1:8" s="4" customFormat="1" x14ac:dyDescent="0.25">
      <c r="A4416"/>
      <c r="D4416"/>
      <c r="E4416"/>
      <c r="H4416"/>
    </row>
    <row r="4417" spans="1:8" s="4" customFormat="1" x14ac:dyDescent="0.25">
      <c r="A4417"/>
      <c r="D4417"/>
      <c r="E4417"/>
      <c r="H4417"/>
    </row>
    <row r="4418" spans="1:8" s="4" customFormat="1" x14ac:dyDescent="0.25">
      <c r="A4418"/>
      <c r="D4418"/>
      <c r="E4418"/>
      <c r="H4418"/>
    </row>
    <row r="4419" spans="1:8" s="4" customFormat="1" x14ac:dyDescent="0.25">
      <c r="A4419"/>
      <c r="D4419"/>
      <c r="E4419"/>
      <c r="H4419"/>
    </row>
    <row r="4420" spans="1:8" s="4" customFormat="1" x14ac:dyDescent="0.25">
      <c r="A4420"/>
      <c r="D4420"/>
      <c r="E4420"/>
      <c r="H4420"/>
    </row>
    <row r="4421" spans="1:8" s="4" customFormat="1" x14ac:dyDescent="0.25">
      <c r="A4421"/>
      <c r="D4421"/>
      <c r="E4421"/>
      <c r="H4421"/>
    </row>
    <row r="4422" spans="1:8" s="4" customFormat="1" x14ac:dyDescent="0.25">
      <c r="A4422"/>
      <c r="D4422"/>
      <c r="E4422"/>
      <c r="H4422"/>
    </row>
    <row r="4423" spans="1:8" s="4" customFormat="1" x14ac:dyDescent="0.25">
      <c r="A4423"/>
      <c r="D4423"/>
      <c r="E4423"/>
      <c r="H4423"/>
    </row>
    <row r="4424" spans="1:8" s="4" customFormat="1" x14ac:dyDescent="0.25">
      <c r="A4424"/>
      <c r="D4424"/>
      <c r="E4424"/>
      <c r="H4424"/>
    </row>
    <row r="4425" spans="1:8" s="4" customFormat="1" x14ac:dyDescent="0.25">
      <c r="A4425"/>
      <c r="D4425"/>
      <c r="E4425"/>
      <c r="H4425"/>
    </row>
    <row r="4426" spans="1:8" s="4" customFormat="1" x14ac:dyDescent="0.25">
      <c r="A4426"/>
      <c r="D4426"/>
      <c r="E4426"/>
      <c r="H4426"/>
    </row>
    <row r="4427" spans="1:8" s="4" customFormat="1" x14ac:dyDescent="0.25">
      <c r="A4427"/>
      <c r="D4427"/>
      <c r="E4427"/>
      <c r="H4427"/>
    </row>
    <row r="4428" spans="1:8" s="4" customFormat="1" x14ac:dyDescent="0.25">
      <c r="A4428"/>
      <c r="D4428"/>
      <c r="E4428"/>
      <c r="H4428"/>
    </row>
    <row r="4429" spans="1:8" s="4" customFormat="1" x14ac:dyDescent="0.25">
      <c r="A4429"/>
      <c r="D4429"/>
      <c r="E4429"/>
      <c r="H4429"/>
    </row>
    <row r="4430" spans="1:8" s="4" customFormat="1" x14ac:dyDescent="0.25">
      <c r="A4430"/>
      <c r="D4430"/>
      <c r="E4430"/>
      <c r="H4430"/>
    </row>
    <row r="4431" spans="1:8" s="4" customFormat="1" x14ac:dyDescent="0.25">
      <c r="A4431"/>
      <c r="D4431"/>
      <c r="E4431"/>
      <c r="H4431"/>
    </row>
    <row r="4432" spans="1:8" s="4" customFormat="1" x14ac:dyDescent="0.25">
      <c r="A4432"/>
      <c r="D4432"/>
      <c r="E4432"/>
      <c r="H4432"/>
    </row>
    <row r="4433" spans="1:8" s="4" customFormat="1" x14ac:dyDescent="0.25">
      <c r="A4433"/>
      <c r="D4433"/>
      <c r="E4433"/>
      <c r="H4433"/>
    </row>
    <row r="4434" spans="1:8" s="4" customFormat="1" x14ac:dyDescent="0.25">
      <c r="A4434"/>
      <c r="D4434"/>
      <c r="E4434"/>
      <c r="H4434"/>
    </row>
    <row r="4435" spans="1:8" s="4" customFormat="1" x14ac:dyDescent="0.25">
      <c r="A4435"/>
      <c r="D4435"/>
      <c r="E4435"/>
      <c r="H4435"/>
    </row>
    <row r="4436" spans="1:8" s="4" customFormat="1" x14ac:dyDescent="0.25">
      <c r="A4436"/>
      <c r="D4436"/>
      <c r="E4436"/>
      <c r="H4436"/>
    </row>
    <row r="4437" spans="1:8" s="4" customFormat="1" x14ac:dyDescent="0.25">
      <c r="A4437"/>
      <c r="D4437"/>
      <c r="E4437"/>
      <c r="H4437"/>
    </row>
    <row r="4438" spans="1:8" s="4" customFormat="1" x14ac:dyDescent="0.25">
      <c r="A4438"/>
      <c r="D4438"/>
      <c r="E4438"/>
      <c r="H4438"/>
    </row>
    <row r="4439" spans="1:8" s="4" customFormat="1" x14ac:dyDescent="0.25">
      <c r="A4439"/>
      <c r="D4439"/>
      <c r="E4439"/>
      <c r="H4439"/>
    </row>
    <row r="4440" spans="1:8" s="4" customFormat="1" x14ac:dyDescent="0.25">
      <c r="A4440"/>
      <c r="D4440"/>
      <c r="E4440"/>
      <c r="H4440"/>
    </row>
    <row r="4441" spans="1:8" s="4" customFormat="1" x14ac:dyDescent="0.25">
      <c r="A4441"/>
      <c r="D4441"/>
      <c r="E4441"/>
      <c r="H4441"/>
    </row>
    <row r="4442" spans="1:8" s="4" customFormat="1" x14ac:dyDescent="0.25">
      <c r="A4442"/>
      <c r="D4442"/>
      <c r="E4442"/>
      <c r="H4442"/>
    </row>
    <row r="4443" spans="1:8" s="4" customFormat="1" x14ac:dyDescent="0.25">
      <c r="A4443"/>
      <c r="D4443"/>
      <c r="E4443"/>
      <c r="H4443"/>
    </row>
    <row r="4444" spans="1:8" s="4" customFormat="1" x14ac:dyDescent="0.25">
      <c r="A4444"/>
      <c r="D4444"/>
      <c r="E4444"/>
      <c r="H4444"/>
    </row>
    <row r="4445" spans="1:8" s="4" customFormat="1" x14ac:dyDescent="0.25">
      <c r="A4445"/>
      <c r="D4445"/>
      <c r="E4445"/>
      <c r="H4445"/>
    </row>
    <row r="4446" spans="1:8" s="4" customFormat="1" x14ac:dyDescent="0.25">
      <c r="A4446"/>
      <c r="D4446"/>
      <c r="E4446"/>
      <c r="H4446"/>
    </row>
    <row r="4447" spans="1:8" s="4" customFormat="1" x14ac:dyDescent="0.25">
      <c r="A4447"/>
      <c r="D4447"/>
      <c r="E4447"/>
      <c r="H4447"/>
    </row>
    <row r="4448" spans="1:8" s="4" customFormat="1" x14ac:dyDescent="0.25">
      <c r="A4448"/>
      <c r="D4448"/>
      <c r="E4448"/>
      <c r="H4448"/>
    </row>
    <row r="4449" spans="1:8" s="4" customFormat="1" x14ac:dyDescent="0.25">
      <c r="A4449"/>
      <c r="D4449"/>
      <c r="E4449"/>
      <c r="H4449"/>
    </row>
    <row r="4450" spans="1:8" s="4" customFormat="1" x14ac:dyDescent="0.25">
      <c r="A4450"/>
      <c r="D4450"/>
      <c r="E4450"/>
      <c r="H4450"/>
    </row>
    <row r="4451" spans="1:8" s="4" customFormat="1" x14ac:dyDescent="0.25">
      <c r="A4451"/>
      <c r="D4451"/>
      <c r="E4451"/>
      <c r="H4451"/>
    </row>
    <row r="4452" spans="1:8" s="4" customFormat="1" x14ac:dyDescent="0.25">
      <c r="A4452"/>
      <c r="D4452"/>
      <c r="E4452"/>
      <c r="H4452"/>
    </row>
    <row r="4453" spans="1:8" s="4" customFormat="1" x14ac:dyDescent="0.25">
      <c r="A4453"/>
      <c r="D4453"/>
      <c r="E4453"/>
      <c r="H4453"/>
    </row>
    <row r="4454" spans="1:8" s="4" customFormat="1" x14ac:dyDescent="0.25">
      <c r="A4454"/>
      <c r="D4454"/>
      <c r="E4454"/>
      <c r="H4454"/>
    </row>
    <row r="4455" spans="1:8" s="4" customFormat="1" x14ac:dyDescent="0.25">
      <c r="A4455"/>
      <c r="D4455"/>
      <c r="E4455"/>
      <c r="H4455"/>
    </row>
    <row r="4456" spans="1:8" s="4" customFormat="1" x14ac:dyDescent="0.25">
      <c r="A4456"/>
      <c r="D4456"/>
      <c r="E4456"/>
      <c r="H4456"/>
    </row>
    <row r="4457" spans="1:8" s="4" customFormat="1" x14ac:dyDescent="0.25">
      <c r="A4457"/>
      <c r="D4457"/>
      <c r="E4457"/>
      <c r="H4457"/>
    </row>
    <row r="4458" spans="1:8" s="4" customFormat="1" x14ac:dyDescent="0.25">
      <c r="A4458"/>
      <c r="D4458"/>
      <c r="E4458"/>
      <c r="H4458"/>
    </row>
    <row r="4459" spans="1:8" s="4" customFormat="1" x14ac:dyDescent="0.25">
      <c r="A4459"/>
      <c r="D4459"/>
      <c r="E4459"/>
      <c r="H4459"/>
    </row>
    <row r="4460" spans="1:8" s="4" customFormat="1" x14ac:dyDescent="0.25">
      <c r="A4460"/>
      <c r="D4460"/>
      <c r="E4460"/>
      <c r="H4460"/>
    </row>
    <row r="4461" spans="1:8" s="4" customFormat="1" x14ac:dyDescent="0.25">
      <c r="A4461"/>
      <c r="D4461"/>
      <c r="E4461"/>
      <c r="H4461"/>
    </row>
    <row r="4462" spans="1:8" s="4" customFormat="1" x14ac:dyDescent="0.25">
      <c r="A4462"/>
      <c r="D4462"/>
      <c r="E4462"/>
      <c r="H4462"/>
    </row>
    <row r="4463" spans="1:8" s="4" customFormat="1" x14ac:dyDescent="0.25">
      <c r="A4463"/>
      <c r="D4463"/>
      <c r="E4463"/>
      <c r="H4463"/>
    </row>
    <row r="4464" spans="1:8" s="4" customFormat="1" x14ac:dyDescent="0.25">
      <c r="A4464"/>
      <c r="D4464"/>
      <c r="E4464"/>
      <c r="H4464"/>
    </row>
    <row r="4465" spans="1:8" s="4" customFormat="1" x14ac:dyDescent="0.25">
      <c r="A4465"/>
      <c r="D4465"/>
      <c r="E4465"/>
      <c r="H4465"/>
    </row>
    <row r="4466" spans="1:8" s="4" customFormat="1" x14ac:dyDescent="0.25">
      <c r="A4466"/>
      <c r="D4466"/>
      <c r="E4466"/>
      <c r="H4466"/>
    </row>
    <row r="4467" spans="1:8" s="4" customFormat="1" x14ac:dyDescent="0.25">
      <c r="A4467"/>
      <c r="D4467"/>
      <c r="E4467"/>
      <c r="H4467"/>
    </row>
    <row r="4468" spans="1:8" s="4" customFormat="1" x14ac:dyDescent="0.25">
      <c r="A4468"/>
      <c r="D4468"/>
      <c r="E4468"/>
      <c r="H4468"/>
    </row>
    <row r="4469" spans="1:8" s="4" customFormat="1" x14ac:dyDescent="0.25">
      <c r="A4469"/>
      <c r="D4469"/>
      <c r="E4469"/>
      <c r="H4469"/>
    </row>
    <row r="4470" spans="1:8" s="4" customFormat="1" x14ac:dyDescent="0.25">
      <c r="A4470"/>
      <c r="D4470"/>
      <c r="E4470"/>
      <c r="H4470"/>
    </row>
    <row r="4471" spans="1:8" s="4" customFormat="1" x14ac:dyDescent="0.25">
      <c r="A4471"/>
      <c r="D4471"/>
      <c r="E4471"/>
      <c r="H4471"/>
    </row>
    <row r="4472" spans="1:8" s="4" customFormat="1" x14ac:dyDescent="0.25">
      <c r="A4472"/>
      <c r="D4472"/>
      <c r="E4472"/>
      <c r="H4472"/>
    </row>
    <row r="4473" spans="1:8" s="4" customFormat="1" x14ac:dyDescent="0.25">
      <c r="A4473"/>
      <c r="D4473"/>
      <c r="E4473"/>
      <c r="H4473"/>
    </row>
    <row r="4474" spans="1:8" s="4" customFormat="1" x14ac:dyDescent="0.25">
      <c r="A4474"/>
      <c r="D4474"/>
      <c r="E4474"/>
      <c r="H4474"/>
    </row>
    <row r="4475" spans="1:8" s="4" customFormat="1" x14ac:dyDescent="0.25">
      <c r="A4475"/>
      <c r="D4475"/>
      <c r="E4475"/>
      <c r="H4475"/>
    </row>
    <row r="4476" spans="1:8" s="4" customFormat="1" x14ac:dyDescent="0.25">
      <c r="A4476"/>
      <c r="D4476"/>
      <c r="E4476"/>
      <c r="H4476"/>
    </row>
    <row r="4477" spans="1:8" s="4" customFormat="1" x14ac:dyDescent="0.25">
      <c r="A4477"/>
      <c r="D4477"/>
      <c r="E4477"/>
      <c r="H4477"/>
    </row>
    <row r="4478" spans="1:8" s="4" customFormat="1" x14ac:dyDescent="0.25">
      <c r="A4478"/>
      <c r="D4478"/>
      <c r="E4478"/>
      <c r="H4478"/>
    </row>
    <row r="4479" spans="1:8" s="4" customFormat="1" x14ac:dyDescent="0.25">
      <c r="A4479"/>
      <c r="D4479"/>
      <c r="E4479"/>
      <c r="H4479"/>
    </row>
    <row r="4480" spans="1:8" s="4" customFormat="1" x14ac:dyDescent="0.25">
      <c r="A4480"/>
      <c r="D4480"/>
      <c r="E4480"/>
      <c r="H4480"/>
    </row>
    <row r="4481" spans="1:8" s="4" customFormat="1" x14ac:dyDescent="0.25">
      <c r="A4481"/>
      <c r="D4481"/>
      <c r="E4481"/>
      <c r="H4481"/>
    </row>
    <row r="4482" spans="1:8" s="4" customFormat="1" x14ac:dyDescent="0.25">
      <c r="A4482"/>
      <c r="D4482"/>
      <c r="E4482"/>
      <c r="H4482"/>
    </row>
    <row r="4483" spans="1:8" s="4" customFormat="1" x14ac:dyDescent="0.25">
      <c r="A4483"/>
      <c r="D4483"/>
      <c r="E4483"/>
      <c r="H4483"/>
    </row>
    <row r="4484" spans="1:8" s="4" customFormat="1" x14ac:dyDescent="0.25">
      <c r="A4484"/>
      <c r="D4484"/>
      <c r="E4484"/>
      <c r="H4484"/>
    </row>
    <row r="4485" spans="1:8" s="4" customFormat="1" x14ac:dyDescent="0.25">
      <c r="A4485"/>
      <c r="D4485"/>
      <c r="E4485"/>
      <c r="H4485"/>
    </row>
    <row r="4486" spans="1:8" s="4" customFormat="1" x14ac:dyDescent="0.25">
      <c r="A4486"/>
      <c r="D4486"/>
      <c r="E4486"/>
      <c r="H4486"/>
    </row>
    <row r="4487" spans="1:8" s="4" customFormat="1" x14ac:dyDescent="0.25">
      <c r="A4487"/>
      <c r="D4487"/>
      <c r="E4487"/>
      <c r="H4487"/>
    </row>
    <row r="4488" spans="1:8" s="4" customFormat="1" x14ac:dyDescent="0.25">
      <c r="A4488"/>
      <c r="D4488"/>
      <c r="E4488"/>
      <c r="H4488"/>
    </row>
    <row r="4489" spans="1:8" s="4" customFormat="1" x14ac:dyDescent="0.25">
      <c r="A4489"/>
      <c r="D4489"/>
      <c r="E4489"/>
      <c r="H4489"/>
    </row>
    <row r="4490" spans="1:8" s="4" customFormat="1" x14ac:dyDescent="0.25">
      <c r="A4490"/>
      <c r="D4490"/>
      <c r="E4490"/>
      <c r="H4490"/>
    </row>
    <row r="4491" spans="1:8" s="4" customFormat="1" x14ac:dyDescent="0.25">
      <c r="A4491"/>
      <c r="D4491"/>
      <c r="E4491"/>
      <c r="H4491"/>
    </row>
    <row r="4492" spans="1:8" s="4" customFormat="1" x14ac:dyDescent="0.25">
      <c r="A4492"/>
      <c r="D4492"/>
      <c r="E4492"/>
      <c r="H4492"/>
    </row>
    <row r="4493" spans="1:8" s="4" customFormat="1" x14ac:dyDescent="0.25">
      <c r="A4493"/>
      <c r="D4493"/>
      <c r="E4493"/>
      <c r="H4493"/>
    </row>
    <row r="4494" spans="1:8" s="4" customFormat="1" x14ac:dyDescent="0.25">
      <c r="A4494"/>
      <c r="D4494"/>
      <c r="E4494"/>
      <c r="H4494"/>
    </row>
    <row r="4495" spans="1:8" s="4" customFormat="1" x14ac:dyDescent="0.25">
      <c r="A4495"/>
      <c r="D4495"/>
      <c r="E4495"/>
      <c r="H4495"/>
    </row>
    <row r="4496" spans="1:8" s="4" customFormat="1" x14ac:dyDescent="0.25">
      <c r="A4496"/>
      <c r="D4496"/>
      <c r="E4496"/>
      <c r="H4496"/>
    </row>
    <row r="4497" spans="1:8" s="4" customFormat="1" x14ac:dyDescent="0.25">
      <c r="A4497"/>
      <c r="D4497"/>
      <c r="E4497"/>
      <c r="H4497"/>
    </row>
    <row r="4498" spans="1:8" s="4" customFormat="1" x14ac:dyDescent="0.25">
      <c r="A4498"/>
      <c r="D4498"/>
      <c r="E4498"/>
      <c r="H4498"/>
    </row>
    <row r="4499" spans="1:8" s="4" customFormat="1" x14ac:dyDescent="0.25">
      <c r="A4499"/>
      <c r="D4499"/>
      <c r="E4499"/>
      <c r="H4499"/>
    </row>
    <row r="4500" spans="1:8" s="4" customFormat="1" x14ac:dyDescent="0.25">
      <c r="A4500"/>
      <c r="D4500"/>
      <c r="E4500"/>
      <c r="H4500"/>
    </row>
    <row r="4501" spans="1:8" s="4" customFormat="1" x14ac:dyDescent="0.25">
      <c r="A4501"/>
      <c r="D4501"/>
      <c r="E4501"/>
      <c r="H4501"/>
    </row>
    <row r="4502" spans="1:8" s="4" customFormat="1" x14ac:dyDescent="0.25">
      <c r="A4502"/>
      <c r="D4502"/>
      <c r="E4502"/>
      <c r="H4502"/>
    </row>
    <row r="4503" spans="1:8" s="4" customFormat="1" x14ac:dyDescent="0.25">
      <c r="A4503"/>
      <c r="D4503"/>
      <c r="E4503"/>
      <c r="H4503"/>
    </row>
    <row r="4504" spans="1:8" s="4" customFormat="1" x14ac:dyDescent="0.25">
      <c r="A4504"/>
      <c r="D4504"/>
      <c r="E4504"/>
      <c r="H4504"/>
    </row>
    <row r="4505" spans="1:8" s="4" customFormat="1" x14ac:dyDescent="0.25">
      <c r="A4505"/>
      <c r="D4505"/>
      <c r="E4505"/>
      <c r="H4505"/>
    </row>
    <row r="4506" spans="1:8" s="4" customFormat="1" x14ac:dyDescent="0.25">
      <c r="A4506"/>
      <c r="D4506"/>
      <c r="E4506"/>
      <c r="H4506"/>
    </row>
    <row r="4507" spans="1:8" s="4" customFormat="1" x14ac:dyDescent="0.25">
      <c r="A4507"/>
      <c r="D4507"/>
      <c r="E4507"/>
      <c r="H4507"/>
    </row>
    <row r="4508" spans="1:8" s="4" customFormat="1" x14ac:dyDescent="0.25">
      <c r="A4508"/>
      <c r="D4508"/>
      <c r="E4508"/>
      <c r="H4508"/>
    </row>
    <row r="4509" spans="1:8" s="4" customFormat="1" x14ac:dyDescent="0.25">
      <c r="A4509"/>
      <c r="D4509"/>
      <c r="E4509"/>
      <c r="H4509"/>
    </row>
    <row r="4510" spans="1:8" s="4" customFormat="1" x14ac:dyDescent="0.25">
      <c r="A4510"/>
      <c r="D4510"/>
      <c r="E4510"/>
      <c r="H4510"/>
    </row>
    <row r="4511" spans="1:8" s="4" customFormat="1" x14ac:dyDescent="0.25">
      <c r="A4511"/>
      <c r="D4511"/>
      <c r="E4511"/>
      <c r="H4511"/>
    </row>
    <row r="4512" spans="1:8" s="4" customFormat="1" x14ac:dyDescent="0.25">
      <c r="A4512"/>
      <c r="D4512"/>
      <c r="E4512"/>
      <c r="H4512"/>
    </row>
    <row r="4513" spans="1:8" s="4" customFormat="1" x14ac:dyDescent="0.25">
      <c r="A4513"/>
      <c r="D4513"/>
      <c r="E4513"/>
      <c r="H4513"/>
    </row>
    <row r="4514" spans="1:8" s="4" customFormat="1" x14ac:dyDescent="0.25">
      <c r="A4514"/>
      <c r="D4514"/>
      <c r="E4514"/>
      <c r="H4514"/>
    </row>
    <row r="4515" spans="1:8" s="4" customFormat="1" x14ac:dyDescent="0.25">
      <c r="A4515"/>
      <c r="D4515"/>
      <c r="E4515"/>
      <c r="H4515"/>
    </row>
    <row r="4516" spans="1:8" s="4" customFormat="1" x14ac:dyDescent="0.25">
      <c r="A4516"/>
      <c r="D4516"/>
      <c r="E4516"/>
      <c r="H4516"/>
    </row>
    <row r="4517" spans="1:8" s="4" customFormat="1" x14ac:dyDescent="0.25">
      <c r="A4517"/>
      <c r="D4517"/>
      <c r="E4517"/>
      <c r="H4517"/>
    </row>
    <row r="4518" spans="1:8" s="4" customFormat="1" x14ac:dyDescent="0.25">
      <c r="A4518"/>
      <c r="D4518"/>
      <c r="E4518"/>
      <c r="H4518"/>
    </row>
    <row r="4519" spans="1:8" s="4" customFormat="1" x14ac:dyDescent="0.25">
      <c r="A4519"/>
      <c r="D4519"/>
      <c r="E4519"/>
      <c r="H4519"/>
    </row>
    <row r="4520" spans="1:8" s="4" customFormat="1" x14ac:dyDescent="0.25">
      <c r="A4520"/>
      <c r="D4520"/>
      <c r="E4520"/>
      <c r="H4520"/>
    </row>
    <row r="4521" spans="1:8" s="4" customFormat="1" x14ac:dyDescent="0.25">
      <c r="A4521"/>
      <c r="D4521"/>
      <c r="E4521"/>
      <c r="H4521"/>
    </row>
    <row r="4522" spans="1:8" s="4" customFormat="1" x14ac:dyDescent="0.25">
      <c r="A4522"/>
      <c r="D4522"/>
      <c r="E4522"/>
      <c r="H4522"/>
    </row>
    <row r="4523" spans="1:8" s="4" customFormat="1" x14ac:dyDescent="0.25">
      <c r="A4523"/>
      <c r="D4523"/>
      <c r="E4523"/>
      <c r="H4523"/>
    </row>
    <row r="4524" spans="1:8" s="4" customFormat="1" x14ac:dyDescent="0.25">
      <c r="A4524"/>
      <c r="D4524"/>
      <c r="E4524"/>
      <c r="H4524"/>
    </row>
    <row r="4525" spans="1:8" s="4" customFormat="1" x14ac:dyDescent="0.25">
      <c r="A4525"/>
      <c r="D4525"/>
      <c r="E4525"/>
      <c r="H4525"/>
    </row>
    <row r="4526" spans="1:8" s="4" customFormat="1" x14ac:dyDescent="0.25">
      <c r="A4526"/>
      <c r="D4526"/>
      <c r="E4526"/>
      <c r="H4526"/>
    </row>
    <row r="4527" spans="1:8" s="4" customFormat="1" x14ac:dyDescent="0.25">
      <c r="A4527"/>
      <c r="D4527"/>
      <c r="E4527"/>
      <c r="H4527"/>
    </row>
    <row r="4528" spans="1:8" s="4" customFormat="1" x14ac:dyDescent="0.25">
      <c r="A4528"/>
      <c r="D4528"/>
      <c r="E4528"/>
      <c r="H4528"/>
    </row>
    <row r="4529" spans="1:8" s="4" customFormat="1" x14ac:dyDescent="0.25">
      <c r="A4529"/>
      <c r="D4529"/>
      <c r="E4529"/>
      <c r="H4529"/>
    </row>
    <row r="4530" spans="1:8" s="4" customFormat="1" x14ac:dyDescent="0.25">
      <c r="A4530"/>
      <c r="D4530"/>
      <c r="E4530"/>
      <c r="H4530"/>
    </row>
    <row r="4531" spans="1:8" s="4" customFormat="1" x14ac:dyDescent="0.25">
      <c r="A4531"/>
      <c r="D4531"/>
      <c r="E4531"/>
      <c r="H4531"/>
    </row>
    <row r="4532" spans="1:8" s="4" customFormat="1" x14ac:dyDescent="0.25">
      <c r="A4532"/>
      <c r="D4532"/>
      <c r="E4532"/>
      <c r="H4532"/>
    </row>
    <row r="4533" spans="1:8" s="4" customFormat="1" x14ac:dyDescent="0.25">
      <c r="A4533"/>
      <c r="D4533"/>
      <c r="E4533"/>
      <c r="H4533"/>
    </row>
    <row r="4534" spans="1:8" s="4" customFormat="1" x14ac:dyDescent="0.25">
      <c r="A4534"/>
      <c r="D4534"/>
      <c r="E4534"/>
      <c r="H4534"/>
    </row>
    <row r="4535" spans="1:8" s="4" customFormat="1" x14ac:dyDescent="0.25">
      <c r="A4535"/>
      <c r="D4535"/>
      <c r="E4535"/>
      <c r="H4535"/>
    </row>
    <row r="4536" spans="1:8" s="4" customFormat="1" x14ac:dyDescent="0.25">
      <c r="A4536"/>
      <c r="D4536"/>
      <c r="E4536"/>
      <c r="H4536"/>
    </row>
    <row r="4537" spans="1:8" s="4" customFormat="1" x14ac:dyDescent="0.25">
      <c r="A4537"/>
      <c r="D4537"/>
      <c r="E4537"/>
      <c r="H4537"/>
    </row>
    <row r="4538" spans="1:8" s="4" customFormat="1" x14ac:dyDescent="0.25">
      <c r="A4538"/>
      <c r="D4538"/>
      <c r="E4538"/>
      <c r="H4538"/>
    </row>
    <row r="4539" spans="1:8" s="4" customFormat="1" x14ac:dyDescent="0.25">
      <c r="A4539"/>
      <c r="D4539"/>
      <c r="E4539"/>
      <c r="H4539"/>
    </row>
    <row r="4540" spans="1:8" s="4" customFormat="1" x14ac:dyDescent="0.25">
      <c r="A4540"/>
      <c r="D4540"/>
      <c r="E4540"/>
      <c r="H4540"/>
    </row>
    <row r="4541" spans="1:8" s="4" customFormat="1" x14ac:dyDescent="0.25">
      <c r="A4541"/>
      <c r="D4541"/>
      <c r="E4541"/>
      <c r="H4541"/>
    </row>
    <row r="4542" spans="1:8" s="4" customFormat="1" x14ac:dyDescent="0.25">
      <c r="A4542"/>
      <c r="D4542"/>
      <c r="E4542"/>
      <c r="H4542"/>
    </row>
    <row r="4543" spans="1:8" s="4" customFormat="1" x14ac:dyDescent="0.25">
      <c r="A4543"/>
      <c r="D4543"/>
      <c r="E4543"/>
      <c r="H4543"/>
    </row>
    <row r="4544" spans="1:8" s="4" customFormat="1" x14ac:dyDescent="0.25">
      <c r="A4544"/>
      <c r="D4544"/>
      <c r="E4544"/>
      <c r="H4544"/>
    </row>
    <row r="4545" spans="1:8" s="4" customFormat="1" x14ac:dyDescent="0.25">
      <c r="A4545"/>
      <c r="D4545"/>
      <c r="E4545"/>
      <c r="H4545"/>
    </row>
    <row r="4546" spans="1:8" s="4" customFormat="1" x14ac:dyDescent="0.25">
      <c r="A4546"/>
      <c r="D4546"/>
      <c r="E4546"/>
      <c r="H4546"/>
    </row>
    <row r="4547" spans="1:8" s="4" customFormat="1" x14ac:dyDescent="0.25">
      <c r="A4547"/>
      <c r="D4547"/>
      <c r="E4547"/>
      <c r="H4547"/>
    </row>
    <row r="4548" spans="1:8" s="4" customFormat="1" x14ac:dyDescent="0.25">
      <c r="A4548"/>
      <c r="D4548"/>
      <c r="E4548"/>
      <c r="H4548"/>
    </row>
    <row r="4549" spans="1:8" s="4" customFormat="1" x14ac:dyDescent="0.25">
      <c r="A4549"/>
      <c r="D4549"/>
      <c r="E4549"/>
      <c r="H4549"/>
    </row>
    <row r="4550" spans="1:8" s="4" customFormat="1" x14ac:dyDescent="0.25">
      <c r="A4550"/>
      <c r="D4550"/>
      <c r="E4550"/>
      <c r="H4550"/>
    </row>
    <row r="4551" spans="1:8" s="4" customFormat="1" x14ac:dyDescent="0.25">
      <c r="A4551"/>
      <c r="D4551"/>
      <c r="E4551"/>
      <c r="H4551"/>
    </row>
    <row r="4552" spans="1:8" s="4" customFormat="1" x14ac:dyDescent="0.25">
      <c r="A4552"/>
      <c r="D4552"/>
      <c r="E4552"/>
      <c r="H4552"/>
    </row>
    <row r="4553" spans="1:8" s="4" customFormat="1" x14ac:dyDescent="0.25">
      <c r="A4553"/>
      <c r="D4553"/>
      <c r="E4553"/>
      <c r="H4553"/>
    </row>
    <row r="4554" spans="1:8" s="4" customFormat="1" x14ac:dyDescent="0.25">
      <c r="A4554"/>
      <c r="D4554"/>
      <c r="E4554"/>
      <c r="H4554"/>
    </row>
    <row r="4555" spans="1:8" s="4" customFormat="1" x14ac:dyDescent="0.25">
      <c r="A4555"/>
      <c r="D4555"/>
      <c r="E4555"/>
      <c r="H4555"/>
    </row>
    <row r="4556" spans="1:8" s="4" customFormat="1" x14ac:dyDescent="0.25">
      <c r="A4556"/>
      <c r="D4556"/>
      <c r="E4556"/>
      <c r="H4556"/>
    </row>
    <row r="4557" spans="1:8" s="4" customFormat="1" x14ac:dyDescent="0.25">
      <c r="A4557"/>
      <c r="D4557"/>
      <c r="E4557"/>
      <c r="H4557"/>
    </row>
    <row r="4558" spans="1:8" s="4" customFormat="1" x14ac:dyDescent="0.25">
      <c r="A4558"/>
      <c r="D4558"/>
      <c r="E4558"/>
      <c r="H4558"/>
    </row>
    <row r="4559" spans="1:8" s="4" customFormat="1" x14ac:dyDescent="0.25">
      <c r="A4559"/>
      <c r="D4559"/>
      <c r="E4559"/>
      <c r="H4559"/>
    </row>
    <row r="4560" spans="1:8" s="4" customFormat="1" x14ac:dyDescent="0.25">
      <c r="A4560"/>
      <c r="D4560"/>
      <c r="E4560"/>
      <c r="H4560"/>
    </row>
    <row r="4561" spans="1:8" s="4" customFormat="1" x14ac:dyDescent="0.25">
      <c r="A4561"/>
      <c r="D4561"/>
      <c r="E4561"/>
      <c r="H4561"/>
    </row>
    <row r="4562" spans="1:8" s="4" customFormat="1" x14ac:dyDescent="0.25">
      <c r="A4562"/>
      <c r="D4562"/>
      <c r="E4562"/>
      <c r="H4562"/>
    </row>
    <row r="4563" spans="1:8" s="4" customFormat="1" x14ac:dyDescent="0.25">
      <c r="A4563"/>
      <c r="D4563"/>
      <c r="E4563"/>
      <c r="H4563"/>
    </row>
    <row r="4564" spans="1:8" s="4" customFormat="1" x14ac:dyDescent="0.25">
      <c r="A4564"/>
      <c r="D4564"/>
      <c r="E4564"/>
      <c r="H4564"/>
    </row>
    <row r="4565" spans="1:8" s="4" customFormat="1" x14ac:dyDescent="0.25">
      <c r="A4565"/>
      <c r="D4565"/>
      <c r="E4565"/>
      <c r="H4565"/>
    </row>
    <row r="4566" spans="1:8" s="4" customFormat="1" x14ac:dyDescent="0.25">
      <c r="A4566"/>
      <c r="D4566"/>
      <c r="E4566"/>
      <c r="H4566"/>
    </row>
    <row r="4567" spans="1:8" s="4" customFormat="1" x14ac:dyDescent="0.25">
      <c r="A4567"/>
      <c r="D4567"/>
      <c r="E4567"/>
      <c r="H4567"/>
    </row>
    <row r="4568" spans="1:8" s="4" customFormat="1" x14ac:dyDescent="0.25">
      <c r="A4568"/>
      <c r="D4568"/>
      <c r="E4568"/>
      <c r="H4568"/>
    </row>
    <row r="4569" spans="1:8" s="4" customFormat="1" x14ac:dyDescent="0.25">
      <c r="A4569"/>
      <c r="D4569"/>
      <c r="E4569"/>
      <c r="H4569"/>
    </row>
    <row r="4570" spans="1:8" s="4" customFormat="1" x14ac:dyDescent="0.25">
      <c r="A4570"/>
      <c r="D4570"/>
      <c r="E4570"/>
      <c r="H4570"/>
    </row>
    <row r="4571" spans="1:8" s="4" customFormat="1" x14ac:dyDescent="0.25">
      <c r="A4571"/>
      <c r="D4571"/>
      <c r="E4571"/>
      <c r="H4571"/>
    </row>
    <row r="4572" spans="1:8" s="4" customFormat="1" x14ac:dyDescent="0.25">
      <c r="A4572"/>
      <c r="D4572"/>
      <c r="E4572"/>
      <c r="H4572"/>
    </row>
    <row r="4573" spans="1:8" s="4" customFormat="1" x14ac:dyDescent="0.25">
      <c r="A4573"/>
      <c r="D4573"/>
      <c r="E4573"/>
      <c r="H4573"/>
    </row>
    <row r="4574" spans="1:8" s="4" customFormat="1" x14ac:dyDescent="0.25">
      <c r="A4574"/>
      <c r="D4574"/>
      <c r="E4574"/>
      <c r="H4574"/>
    </row>
    <row r="4575" spans="1:8" s="4" customFormat="1" x14ac:dyDescent="0.25">
      <c r="A4575"/>
      <c r="D4575"/>
      <c r="E4575"/>
      <c r="H4575"/>
    </row>
    <row r="4576" spans="1:8" s="4" customFormat="1" x14ac:dyDescent="0.25">
      <c r="A4576"/>
      <c r="D4576"/>
      <c r="E4576"/>
      <c r="H4576"/>
    </row>
    <row r="4577" spans="1:8" s="4" customFormat="1" x14ac:dyDescent="0.25">
      <c r="A4577"/>
      <c r="D4577"/>
      <c r="E4577"/>
      <c r="H4577"/>
    </row>
    <row r="4578" spans="1:8" s="4" customFormat="1" x14ac:dyDescent="0.25">
      <c r="A4578"/>
      <c r="D4578"/>
      <c r="E4578"/>
      <c r="H4578"/>
    </row>
    <row r="4579" spans="1:8" s="4" customFormat="1" x14ac:dyDescent="0.25">
      <c r="A4579"/>
      <c r="D4579"/>
      <c r="E4579"/>
      <c r="H4579"/>
    </row>
    <row r="4580" spans="1:8" s="4" customFormat="1" x14ac:dyDescent="0.25">
      <c r="A4580"/>
      <c r="D4580"/>
      <c r="E4580"/>
      <c r="H4580"/>
    </row>
    <row r="4581" spans="1:8" s="4" customFormat="1" x14ac:dyDescent="0.25">
      <c r="A4581"/>
      <c r="D4581"/>
      <c r="E4581"/>
      <c r="H4581"/>
    </row>
    <row r="4582" spans="1:8" s="4" customFormat="1" x14ac:dyDescent="0.25">
      <c r="A4582"/>
      <c r="D4582"/>
      <c r="E4582"/>
      <c r="H4582"/>
    </row>
    <row r="4583" spans="1:8" s="4" customFormat="1" x14ac:dyDescent="0.25">
      <c r="A4583"/>
      <c r="D4583"/>
      <c r="E4583"/>
      <c r="H4583"/>
    </row>
    <row r="4584" spans="1:8" s="4" customFormat="1" x14ac:dyDescent="0.25">
      <c r="A4584"/>
      <c r="D4584"/>
      <c r="E4584"/>
      <c r="H4584"/>
    </row>
    <row r="4585" spans="1:8" s="4" customFormat="1" x14ac:dyDescent="0.25">
      <c r="A4585"/>
      <c r="D4585"/>
      <c r="E4585"/>
      <c r="H4585"/>
    </row>
    <row r="4586" spans="1:8" s="4" customFormat="1" x14ac:dyDescent="0.25">
      <c r="A4586"/>
      <c r="D4586"/>
      <c r="E4586"/>
      <c r="H4586"/>
    </row>
    <row r="4587" spans="1:8" s="4" customFormat="1" x14ac:dyDescent="0.25">
      <c r="A4587"/>
      <c r="D4587"/>
      <c r="E4587"/>
      <c r="H4587"/>
    </row>
    <row r="4588" spans="1:8" s="4" customFormat="1" x14ac:dyDescent="0.25">
      <c r="A4588"/>
      <c r="D4588"/>
      <c r="E4588"/>
      <c r="H4588"/>
    </row>
    <row r="4589" spans="1:8" s="4" customFormat="1" x14ac:dyDescent="0.25">
      <c r="A4589"/>
      <c r="D4589"/>
      <c r="E4589"/>
      <c r="H4589"/>
    </row>
    <row r="4590" spans="1:8" s="4" customFormat="1" x14ac:dyDescent="0.25">
      <c r="A4590"/>
      <c r="D4590"/>
      <c r="E4590"/>
      <c r="H4590"/>
    </row>
    <row r="4591" spans="1:8" s="4" customFormat="1" x14ac:dyDescent="0.25">
      <c r="A4591"/>
      <c r="D4591"/>
      <c r="E4591"/>
      <c r="H4591"/>
    </row>
    <row r="4592" spans="1:8" s="4" customFormat="1" x14ac:dyDescent="0.25">
      <c r="A4592"/>
      <c r="D4592"/>
      <c r="E4592"/>
      <c r="H4592"/>
    </row>
    <row r="4593" spans="1:8" s="4" customFormat="1" x14ac:dyDescent="0.25">
      <c r="A4593"/>
      <c r="D4593"/>
      <c r="E4593"/>
      <c r="H4593"/>
    </row>
    <row r="4594" spans="1:8" s="4" customFormat="1" x14ac:dyDescent="0.25">
      <c r="A4594"/>
      <c r="D4594"/>
      <c r="E4594"/>
      <c r="H4594"/>
    </row>
    <row r="4595" spans="1:8" s="4" customFormat="1" x14ac:dyDescent="0.25">
      <c r="A4595"/>
      <c r="D4595"/>
      <c r="E4595"/>
      <c r="H4595"/>
    </row>
    <row r="4596" spans="1:8" s="4" customFormat="1" x14ac:dyDescent="0.25">
      <c r="A4596"/>
      <c r="D4596"/>
      <c r="E4596"/>
      <c r="H4596"/>
    </row>
    <row r="4597" spans="1:8" s="4" customFormat="1" x14ac:dyDescent="0.25">
      <c r="A4597"/>
      <c r="D4597"/>
      <c r="E4597"/>
      <c r="H4597"/>
    </row>
    <row r="4598" spans="1:8" s="4" customFormat="1" x14ac:dyDescent="0.25">
      <c r="A4598"/>
      <c r="D4598"/>
      <c r="E4598"/>
      <c r="H4598"/>
    </row>
    <row r="4599" spans="1:8" s="4" customFormat="1" x14ac:dyDescent="0.25">
      <c r="A4599"/>
      <c r="D4599"/>
      <c r="E4599"/>
      <c r="H4599"/>
    </row>
    <row r="4600" spans="1:8" s="4" customFormat="1" x14ac:dyDescent="0.25">
      <c r="A4600"/>
      <c r="D4600"/>
      <c r="E4600"/>
      <c r="H4600"/>
    </row>
    <row r="4601" spans="1:8" s="4" customFormat="1" x14ac:dyDescent="0.25">
      <c r="A4601"/>
      <c r="D4601"/>
      <c r="E4601"/>
      <c r="H4601"/>
    </row>
    <row r="4602" spans="1:8" s="4" customFormat="1" x14ac:dyDescent="0.25">
      <c r="A4602"/>
      <c r="D4602"/>
      <c r="E4602"/>
      <c r="H4602"/>
    </row>
    <row r="4603" spans="1:8" s="4" customFormat="1" x14ac:dyDescent="0.25">
      <c r="A4603"/>
      <c r="D4603"/>
      <c r="E4603"/>
      <c r="H4603"/>
    </row>
    <row r="4604" spans="1:8" s="4" customFormat="1" x14ac:dyDescent="0.25">
      <c r="A4604"/>
      <c r="D4604"/>
      <c r="E4604"/>
      <c r="H4604"/>
    </row>
    <row r="4605" spans="1:8" s="4" customFormat="1" x14ac:dyDescent="0.25">
      <c r="A4605"/>
      <c r="D4605"/>
      <c r="E4605"/>
      <c r="H4605"/>
    </row>
    <row r="4606" spans="1:8" s="4" customFormat="1" x14ac:dyDescent="0.25">
      <c r="A4606"/>
      <c r="D4606"/>
      <c r="E4606"/>
      <c r="H4606"/>
    </row>
    <row r="4607" spans="1:8" s="4" customFormat="1" x14ac:dyDescent="0.25">
      <c r="A4607"/>
      <c r="D4607"/>
      <c r="E4607"/>
      <c r="H4607"/>
    </row>
    <row r="4608" spans="1:8" s="4" customFormat="1" x14ac:dyDescent="0.25">
      <c r="A4608"/>
      <c r="D4608"/>
      <c r="E4608"/>
      <c r="H4608"/>
    </row>
    <row r="4609" spans="1:8" s="4" customFormat="1" x14ac:dyDescent="0.25">
      <c r="A4609"/>
      <c r="D4609"/>
      <c r="E4609"/>
      <c r="H4609"/>
    </row>
    <row r="4610" spans="1:8" s="4" customFormat="1" x14ac:dyDescent="0.25">
      <c r="A4610"/>
      <c r="D4610"/>
      <c r="E4610"/>
      <c r="H4610"/>
    </row>
    <row r="4611" spans="1:8" s="4" customFormat="1" x14ac:dyDescent="0.25">
      <c r="A4611"/>
      <c r="D4611"/>
      <c r="E4611"/>
      <c r="H4611"/>
    </row>
    <row r="4612" spans="1:8" s="4" customFormat="1" x14ac:dyDescent="0.25">
      <c r="A4612"/>
      <c r="D4612"/>
      <c r="E4612"/>
      <c r="H4612"/>
    </row>
    <row r="4613" spans="1:8" s="4" customFormat="1" x14ac:dyDescent="0.25">
      <c r="A4613"/>
      <c r="D4613"/>
      <c r="E4613"/>
      <c r="H4613"/>
    </row>
    <row r="4614" spans="1:8" s="4" customFormat="1" x14ac:dyDescent="0.25">
      <c r="A4614"/>
      <c r="D4614"/>
      <c r="E4614"/>
      <c r="H4614"/>
    </row>
    <row r="4615" spans="1:8" s="4" customFormat="1" x14ac:dyDescent="0.25">
      <c r="A4615"/>
      <c r="D4615"/>
      <c r="E4615"/>
      <c r="H4615"/>
    </row>
    <row r="4616" spans="1:8" s="4" customFormat="1" x14ac:dyDescent="0.25">
      <c r="A4616"/>
      <c r="D4616"/>
      <c r="E4616"/>
      <c r="H4616"/>
    </row>
    <row r="4617" spans="1:8" s="4" customFormat="1" x14ac:dyDescent="0.25">
      <c r="A4617"/>
      <c r="D4617"/>
      <c r="E4617"/>
      <c r="H4617"/>
    </row>
    <row r="4618" spans="1:8" s="4" customFormat="1" x14ac:dyDescent="0.25">
      <c r="A4618"/>
      <c r="D4618"/>
      <c r="E4618"/>
      <c r="H4618"/>
    </row>
    <row r="4619" spans="1:8" s="4" customFormat="1" x14ac:dyDescent="0.25">
      <c r="A4619"/>
      <c r="D4619"/>
      <c r="E4619"/>
      <c r="H4619"/>
    </row>
    <row r="4620" spans="1:8" s="4" customFormat="1" x14ac:dyDescent="0.25">
      <c r="A4620"/>
      <c r="D4620"/>
      <c r="E4620"/>
      <c r="H4620"/>
    </row>
    <row r="4621" spans="1:8" s="4" customFormat="1" x14ac:dyDescent="0.25">
      <c r="A4621"/>
      <c r="D4621"/>
      <c r="E4621"/>
      <c r="H4621"/>
    </row>
    <row r="4622" spans="1:8" s="4" customFormat="1" x14ac:dyDescent="0.25">
      <c r="A4622"/>
      <c r="D4622"/>
      <c r="E4622"/>
      <c r="H4622"/>
    </row>
    <row r="4623" spans="1:8" s="4" customFormat="1" x14ac:dyDescent="0.25">
      <c r="A4623"/>
      <c r="D4623"/>
      <c r="E4623"/>
      <c r="H4623"/>
    </row>
    <row r="4624" spans="1:8" s="4" customFormat="1" x14ac:dyDescent="0.25">
      <c r="A4624"/>
      <c r="D4624"/>
      <c r="E4624"/>
      <c r="H4624"/>
    </row>
    <row r="4625" spans="1:8" s="4" customFormat="1" x14ac:dyDescent="0.25">
      <c r="A4625"/>
      <c r="D4625"/>
      <c r="E4625"/>
      <c r="H4625"/>
    </row>
    <row r="4626" spans="1:8" s="4" customFormat="1" x14ac:dyDescent="0.25">
      <c r="A4626"/>
      <c r="D4626"/>
      <c r="E4626"/>
      <c r="H4626"/>
    </row>
    <row r="4627" spans="1:8" s="4" customFormat="1" x14ac:dyDescent="0.25">
      <c r="A4627"/>
      <c r="D4627"/>
      <c r="E4627"/>
      <c r="H4627"/>
    </row>
    <row r="4628" spans="1:8" s="4" customFormat="1" x14ac:dyDescent="0.25">
      <c r="A4628"/>
      <c r="D4628"/>
      <c r="E4628"/>
      <c r="H4628"/>
    </row>
    <row r="4629" spans="1:8" s="4" customFormat="1" x14ac:dyDescent="0.25">
      <c r="A4629"/>
      <c r="D4629"/>
      <c r="E4629"/>
      <c r="H4629"/>
    </row>
    <row r="4630" spans="1:8" s="4" customFormat="1" x14ac:dyDescent="0.25">
      <c r="A4630"/>
      <c r="D4630"/>
      <c r="E4630"/>
      <c r="H4630"/>
    </row>
    <row r="4631" spans="1:8" s="4" customFormat="1" x14ac:dyDescent="0.25">
      <c r="A4631"/>
      <c r="D4631"/>
      <c r="E4631"/>
      <c r="H4631"/>
    </row>
    <row r="4632" spans="1:8" s="4" customFormat="1" x14ac:dyDescent="0.25">
      <c r="A4632"/>
      <c r="D4632"/>
      <c r="E4632"/>
      <c r="H4632"/>
    </row>
    <row r="4633" spans="1:8" s="4" customFormat="1" x14ac:dyDescent="0.25">
      <c r="A4633"/>
      <c r="D4633"/>
      <c r="E4633"/>
      <c r="H4633"/>
    </row>
    <row r="4634" spans="1:8" s="4" customFormat="1" x14ac:dyDescent="0.25">
      <c r="A4634"/>
      <c r="D4634"/>
      <c r="E4634"/>
      <c r="H4634"/>
    </row>
    <row r="4635" spans="1:8" s="4" customFormat="1" x14ac:dyDescent="0.25">
      <c r="A4635"/>
      <c r="D4635"/>
      <c r="E4635"/>
      <c r="H4635"/>
    </row>
    <row r="4636" spans="1:8" s="4" customFormat="1" x14ac:dyDescent="0.25">
      <c r="A4636"/>
      <c r="D4636"/>
      <c r="E4636"/>
      <c r="H4636"/>
    </row>
    <row r="4637" spans="1:8" s="4" customFormat="1" x14ac:dyDescent="0.25">
      <c r="A4637"/>
      <c r="D4637"/>
      <c r="E4637"/>
      <c r="H4637"/>
    </row>
    <row r="4638" spans="1:8" s="4" customFormat="1" x14ac:dyDescent="0.25">
      <c r="A4638"/>
      <c r="D4638"/>
      <c r="E4638"/>
      <c r="H4638"/>
    </row>
    <row r="4639" spans="1:8" s="4" customFormat="1" x14ac:dyDescent="0.25">
      <c r="A4639"/>
      <c r="D4639"/>
      <c r="E4639"/>
      <c r="H4639"/>
    </row>
    <row r="4640" spans="1:8" s="4" customFormat="1" x14ac:dyDescent="0.25">
      <c r="A4640"/>
      <c r="D4640"/>
      <c r="E4640"/>
      <c r="H4640"/>
    </row>
    <row r="4641" spans="1:8" s="4" customFormat="1" x14ac:dyDescent="0.25">
      <c r="A4641"/>
      <c r="D4641"/>
      <c r="E4641"/>
      <c r="H4641"/>
    </row>
    <row r="4642" spans="1:8" s="4" customFormat="1" x14ac:dyDescent="0.25">
      <c r="A4642"/>
      <c r="D4642"/>
      <c r="E4642"/>
      <c r="H4642"/>
    </row>
    <row r="4643" spans="1:8" s="4" customFormat="1" x14ac:dyDescent="0.25">
      <c r="A4643"/>
      <c r="D4643"/>
      <c r="E4643"/>
      <c r="H4643"/>
    </row>
    <row r="4644" spans="1:8" s="4" customFormat="1" x14ac:dyDescent="0.25">
      <c r="A4644"/>
      <c r="D4644"/>
      <c r="E4644"/>
      <c r="H4644"/>
    </row>
    <row r="4645" spans="1:8" s="4" customFormat="1" x14ac:dyDescent="0.25">
      <c r="A4645"/>
      <c r="D4645"/>
      <c r="E4645"/>
      <c r="H4645"/>
    </row>
    <row r="4646" spans="1:8" s="4" customFormat="1" x14ac:dyDescent="0.25">
      <c r="A4646"/>
      <c r="D4646"/>
      <c r="E4646"/>
      <c r="H4646"/>
    </row>
    <row r="4647" spans="1:8" s="4" customFormat="1" x14ac:dyDescent="0.25">
      <c r="A4647"/>
      <c r="D4647"/>
      <c r="E4647"/>
      <c r="H4647"/>
    </row>
    <row r="4648" spans="1:8" s="4" customFormat="1" x14ac:dyDescent="0.25">
      <c r="A4648"/>
      <c r="D4648"/>
      <c r="E4648"/>
      <c r="H4648"/>
    </row>
    <row r="4649" spans="1:8" s="4" customFormat="1" x14ac:dyDescent="0.25">
      <c r="A4649"/>
      <c r="D4649"/>
      <c r="E4649"/>
      <c r="H4649"/>
    </row>
    <row r="4650" spans="1:8" s="4" customFormat="1" x14ac:dyDescent="0.25">
      <c r="A4650"/>
      <c r="D4650"/>
      <c r="E4650"/>
      <c r="H4650"/>
    </row>
    <row r="4651" spans="1:8" s="4" customFormat="1" x14ac:dyDescent="0.25">
      <c r="A4651"/>
      <c r="D4651"/>
      <c r="E4651"/>
      <c r="H4651"/>
    </row>
    <row r="4652" spans="1:8" s="4" customFormat="1" x14ac:dyDescent="0.25">
      <c r="A4652"/>
      <c r="D4652"/>
      <c r="E4652"/>
      <c r="H4652"/>
    </row>
    <row r="4653" spans="1:8" s="4" customFormat="1" x14ac:dyDescent="0.25">
      <c r="A4653"/>
      <c r="D4653"/>
      <c r="E4653"/>
      <c r="H4653"/>
    </row>
    <row r="4654" spans="1:8" s="4" customFormat="1" x14ac:dyDescent="0.25">
      <c r="A4654"/>
      <c r="D4654"/>
      <c r="E4654"/>
      <c r="H4654"/>
    </row>
    <row r="4655" spans="1:8" s="4" customFormat="1" x14ac:dyDescent="0.25">
      <c r="A4655"/>
      <c r="D4655"/>
      <c r="E4655"/>
      <c r="H4655"/>
    </row>
    <row r="4656" spans="1:8" s="4" customFormat="1" x14ac:dyDescent="0.25">
      <c r="A4656"/>
      <c r="D4656"/>
      <c r="E4656"/>
      <c r="H4656"/>
    </row>
    <row r="4657" spans="1:8" s="4" customFormat="1" x14ac:dyDescent="0.25">
      <c r="A4657"/>
      <c r="D4657"/>
      <c r="E4657"/>
      <c r="H4657"/>
    </row>
    <row r="4658" spans="1:8" s="4" customFormat="1" x14ac:dyDescent="0.25">
      <c r="A4658"/>
      <c r="D4658"/>
      <c r="E4658"/>
      <c r="H4658"/>
    </row>
    <row r="4659" spans="1:8" s="4" customFormat="1" x14ac:dyDescent="0.25">
      <c r="A4659"/>
      <c r="D4659"/>
      <c r="E4659"/>
      <c r="H4659"/>
    </row>
    <row r="4660" spans="1:8" s="4" customFormat="1" x14ac:dyDescent="0.25">
      <c r="A4660"/>
      <c r="D4660"/>
      <c r="E4660"/>
      <c r="H4660"/>
    </row>
    <row r="4661" spans="1:8" s="4" customFormat="1" x14ac:dyDescent="0.25">
      <c r="A4661"/>
      <c r="D4661"/>
      <c r="E4661"/>
      <c r="H4661"/>
    </row>
    <row r="4662" spans="1:8" s="4" customFormat="1" x14ac:dyDescent="0.25">
      <c r="A4662"/>
      <c r="D4662"/>
      <c r="E4662"/>
      <c r="H4662"/>
    </row>
    <row r="4663" spans="1:8" s="4" customFormat="1" x14ac:dyDescent="0.25">
      <c r="A4663"/>
      <c r="D4663"/>
      <c r="E4663"/>
      <c r="H4663"/>
    </row>
    <row r="4664" spans="1:8" s="4" customFormat="1" x14ac:dyDescent="0.25">
      <c r="A4664"/>
      <c r="D4664"/>
      <c r="E4664"/>
      <c r="H4664"/>
    </row>
    <row r="4665" spans="1:8" s="4" customFormat="1" x14ac:dyDescent="0.25">
      <c r="A4665"/>
      <c r="D4665"/>
      <c r="E4665"/>
      <c r="H4665"/>
    </row>
    <row r="4666" spans="1:8" s="4" customFormat="1" x14ac:dyDescent="0.25">
      <c r="A4666"/>
      <c r="D4666"/>
      <c r="E4666"/>
      <c r="H4666"/>
    </row>
    <row r="4667" spans="1:8" s="4" customFormat="1" x14ac:dyDescent="0.25">
      <c r="A4667"/>
      <c r="D4667"/>
      <c r="E4667"/>
      <c r="H4667"/>
    </row>
    <row r="4668" spans="1:8" s="4" customFormat="1" x14ac:dyDescent="0.25">
      <c r="A4668"/>
      <c r="D4668"/>
      <c r="E4668"/>
      <c r="H4668"/>
    </row>
    <row r="4669" spans="1:8" s="4" customFormat="1" x14ac:dyDescent="0.25">
      <c r="A4669"/>
      <c r="D4669"/>
      <c r="E4669"/>
      <c r="H4669"/>
    </row>
    <row r="4670" spans="1:8" s="4" customFormat="1" x14ac:dyDescent="0.25">
      <c r="A4670"/>
      <c r="D4670"/>
      <c r="E4670"/>
      <c r="H4670"/>
    </row>
    <row r="4671" spans="1:8" s="4" customFormat="1" x14ac:dyDescent="0.25">
      <c r="A4671"/>
      <c r="D4671"/>
      <c r="E4671"/>
      <c r="H4671"/>
    </row>
    <row r="4672" spans="1:8" s="4" customFormat="1" x14ac:dyDescent="0.25">
      <c r="A4672"/>
      <c r="D4672"/>
      <c r="E4672"/>
      <c r="H4672"/>
    </row>
    <row r="4673" spans="1:8" s="4" customFormat="1" x14ac:dyDescent="0.25">
      <c r="A4673"/>
      <c r="D4673"/>
      <c r="E4673"/>
      <c r="H4673"/>
    </row>
    <row r="4674" spans="1:8" s="4" customFormat="1" x14ac:dyDescent="0.25">
      <c r="A4674"/>
      <c r="D4674"/>
      <c r="E4674"/>
      <c r="H4674"/>
    </row>
    <row r="4675" spans="1:8" s="4" customFormat="1" x14ac:dyDescent="0.25">
      <c r="A4675"/>
      <c r="D4675"/>
      <c r="E4675"/>
      <c r="H4675"/>
    </row>
    <row r="4676" spans="1:8" s="4" customFormat="1" x14ac:dyDescent="0.25">
      <c r="A4676"/>
      <c r="D4676"/>
      <c r="E4676"/>
      <c r="H4676"/>
    </row>
    <row r="4677" spans="1:8" s="4" customFormat="1" x14ac:dyDescent="0.25">
      <c r="A4677"/>
      <c r="D4677"/>
      <c r="E4677"/>
      <c r="H4677"/>
    </row>
    <row r="4678" spans="1:8" s="4" customFormat="1" x14ac:dyDescent="0.25">
      <c r="A4678"/>
      <c r="D4678"/>
      <c r="E4678"/>
      <c r="H4678"/>
    </row>
    <row r="4679" spans="1:8" s="4" customFormat="1" x14ac:dyDescent="0.25">
      <c r="A4679"/>
      <c r="D4679"/>
      <c r="E4679"/>
      <c r="H4679"/>
    </row>
    <row r="4680" spans="1:8" s="4" customFormat="1" x14ac:dyDescent="0.25">
      <c r="A4680"/>
      <c r="D4680"/>
      <c r="E4680"/>
      <c r="H4680"/>
    </row>
    <row r="4681" spans="1:8" s="4" customFormat="1" x14ac:dyDescent="0.25">
      <c r="A4681"/>
      <c r="D4681"/>
      <c r="E4681"/>
      <c r="H4681"/>
    </row>
    <row r="4682" spans="1:8" s="4" customFormat="1" x14ac:dyDescent="0.25">
      <c r="A4682"/>
      <c r="D4682"/>
      <c r="E4682"/>
      <c r="H4682"/>
    </row>
    <row r="4683" spans="1:8" s="4" customFormat="1" x14ac:dyDescent="0.25">
      <c r="A4683"/>
      <c r="D4683"/>
      <c r="E4683"/>
      <c r="H4683"/>
    </row>
    <row r="4684" spans="1:8" s="4" customFormat="1" x14ac:dyDescent="0.25">
      <c r="A4684"/>
      <c r="D4684"/>
      <c r="E4684"/>
      <c r="H4684"/>
    </row>
    <row r="4685" spans="1:8" s="4" customFormat="1" x14ac:dyDescent="0.25">
      <c r="A4685"/>
      <c r="D4685"/>
      <c r="E4685"/>
      <c r="H4685"/>
    </row>
    <row r="4686" spans="1:8" s="4" customFormat="1" x14ac:dyDescent="0.25">
      <c r="A4686"/>
      <c r="D4686"/>
      <c r="E4686"/>
      <c r="H4686"/>
    </row>
    <row r="4687" spans="1:8" s="4" customFormat="1" x14ac:dyDescent="0.25">
      <c r="A4687"/>
      <c r="D4687"/>
      <c r="E4687"/>
      <c r="H4687"/>
    </row>
    <row r="4688" spans="1:8" s="4" customFormat="1" x14ac:dyDescent="0.25">
      <c r="A4688"/>
      <c r="D4688"/>
      <c r="E4688"/>
      <c r="H4688"/>
    </row>
    <row r="4689" spans="1:8" s="4" customFormat="1" x14ac:dyDescent="0.25">
      <c r="A4689"/>
      <c r="D4689"/>
      <c r="E4689"/>
      <c r="H4689"/>
    </row>
    <row r="4690" spans="1:8" s="4" customFormat="1" x14ac:dyDescent="0.25">
      <c r="A4690"/>
      <c r="D4690"/>
      <c r="E4690"/>
      <c r="H4690"/>
    </row>
    <row r="4691" spans="1:8" s="4" customFormat="1" x14ac:dyDescent="0.25">
      <c r="A4691"/>
      <c r="D4691"/>
      <c r="E4691"/>
      <c r="H4691"/>
    </row>
    <row r="4692" spans="1:8" s="4" customFormat="1" x14ac:dyDescent="0.25">
      <c r="A4692"/>
      <c r="D4692"/>
      <c r="E4692"/>
      <c r="H4692"/>
    </row>
    <row r="4693" spans="1:8" s="4" customFormat="1" x14ac:dyDescent="0.25">
      <c r="A4693"/>
      <c r="D4693"/>
      <c r="E4693"/>
      <c r="H4693"/>
    </row>
    <row r="4694" spans="1:8" s="4" customFormat="1" x14ac:dyDescent="0.25">
      <c r="A4694"/>
      <c r="D4694"/>
      <c r="E4694"/>
      <c r="H4694"/>
    </row>
    <row r="4695" spans="1:8" s="4" customFormat="1" x14ac:dyDescent="0.25">
      <c r="A4695"/>
      <c r="D4695"/>
      <c r="E4695"/>
      <c r="H4695"/>
    </row>
    <row r="4696" spans="1:8" s="4" customFormat="1" x14ac:dyDescent="0.25">
      <c r="A4696"/>
      <c r="D4696"/>
      <c r="E4696"/>
      <c r="H4696"/>
    </row>
    <row r="4697" spans="1:8" s="4" customFormat="1" x14ac:dyDescent="0.25">
      <c r="A4697"/>
      <c r="D4697"/>
      <c r="E4697"/>
      <c r="H4697"/>
    </row>
    <row r="4698" spans="1:8" s="4" customFormat="1" x14ac:dyDescent="0.25">
      <c r="A4698"/>
      <c r="D4698"/>
      <c r="E4698"/>
      <c r="H4698"/>
    </row>
    <row r="4699" spans="1:8" s="4" customFormat="1" x14ac:dyDescent="0.25">
      <c r="A4699"/>
      <c r="D4699"/>
      <c r="E4699"/>
      <c r="H4699"/>
    </row>
    <row r="4700" spans="1:8" s="4" customFormat="1" x14ac:dyDescent="0.25">
      <c r="A4700"/>
      <c r="D4700"/>
      <c r="E4700"/>
      <c r="H4700"/>
    </row>
    <row r="4701" spans="1:8" s="4" customFormat="1" x14ac:dyDescent="0.25">
      <c r="A4701"/>
      <c r="D4701"/>
      <c r="E4701"/>
      <c r="H4701"/>
    </row>
    <row r="4702" spans="1:8" s="4" customFormat="1" x14ac:dyDescent="0.25">
      <c r="A4702"/>
      <c r="D4702"/>
      <c r="E4702"/>
      <c r="H4702"/>
    </row>
    <row r="4703" spans="1:8" s="4" customFormat="1" x14ac:dyDescent="0.25">
      <c r="A4703"/>
      <c r="D4703"/>
      <c r="E4703"/>
      <c r="H4703"/>
    </row>
    <row r="4704" spans="1:8" s="4" customFormat="1" x14ac:dyDescent="0.25">
      <c r="A4704"/>
      <c r="D4704"/>
      <c r="E4704"/>
      <c r="H4704"/>
    </row>
    <row r="4705" spans="1:8" s="4" customFormat="1" x14ac:dyDescent="0.25">
      <c r="A4705"/>
      <c r="D4705"/>
      <c r="E4705"/>
      <c r="H4705"/>
    </row>
    <row r="4706" spans="1:8" s="4" customFormat="1" x14ac:dyDescent="0.25">
      <c r="A4706"/>
      <c r="D4706"/>
      <c r="E4706"/>
      <c r="H4706"/>
    </row>
    <row r="4707" spans="1:8" s="4" customFormat="1" x14ac:dyDescent="0.25">
      <c r="A4707"/>
      <c r="D4707"/>
      <c r="E4707"/>
      <c r="H4707"/>
    </row>
    <row r="4708" spans="1:8" s="4" customFormat="1" x14ac:dyDescent="0.25">
      <c r="A4708"/>
      <c r="D4708"/>
      <c r="E4708"/>
      <c r="H4708"/>
    </row>
    <row r="4709" spans="1:8" s="4" customFormat="1" x14ac:dyDescent="0.25">
      <c r="A4709"/>
      <c r="D4709"/>
      <c r="E4709"/>
      <c r="H4709"/>
    </row>
    <row r="4710" spans="1:8" s="4" customFormat="1" x14ac:dyDescent="0.25">
      <c r="A4710"/>
      <c r="D4710"/>
      <c r="E4710"/>
      <c r="H4710"/>
    </row>
    <row r="4711" spans="1:8" s="4" customFormat="1" x14ac:dyDescent="0.25">
      <c r="A4711"/>
      <c r="D4711"/>
      <c r="E4711"/>
      <c r="H4711"/>
    </row>
    <row r="4712" spans="1:8" s="4" customFormat="1" x14ac:dyDescent="0.25">
      <c r="A4712"/>
      <c r="D4712"/>
      <c r="E4712"/>
      <c r="H4712"/>
    </row>
    <row r="4713" spans="1:8" s="4" customFormat="1" x14ac:dyDescent="0.25">
      <c r="A4713"/>
      <c r="D4713"/>
      <c r="E4713"/>
      <c r="H4713"/>
    </row>
    <row r="4714" spans="1:8" s="4" customFormat="1" x14ac:dyDescent="0.25">
      <c r="A4714"/>
      <c r="D4714"/>
      <c r="E4714"/>
      <c r="H4714"/>
    </row>
    <row r="4715" spans="1:8" s="4" customFormat="1" x14ac:dyDescent="0.25">
      <c r="A4715"/>
      <c r="D4715"/>
      <c r="E4715"/>
      <c r="H4715"/>
    </row>
    <row r="4716" spans="1:8" s="4" customFormat="1" x14ac:dyDescent="0.25">
      <c r="A4716"/>
      <c r="D4716"/>
      <c r="E4716"/>
      <c r="H4716"/>
    </row>
    <row r="4717" spans="1:8" s="4" customFormat="1" x14ac:dyDescent="0.25">
      <c r="A4717"/>
      <c r="D4717"/>
      <c r="E4717"/>
      <c r="H4717"/>
    </row>
    <row r="4718" spans="1:8" s="4" customFormat="1" x14ac:dyDescent="0.25">
      <c r="A4718"/>
      <c r="D4718"/>
      <c r="E4718"/>
      <c r="H4718"/>
    </row>
    <row r="4719" spans="1:8" s="4" customFormat="1" x14ac:dyDescent="0.25">
      <c r="A4719"/>
      <c r="D4719"/>
      <c r="E4719"/>
      <c r="H4719"/>
    </row>
    <row r="4720" spans="1:8" s="4" customFormat="1" x14ac:dyDescent="0.25">
      <c r="A4720"/>
      <c r="D4720"/>
      <c r="E4720"/>
      <c r="H4720"/>
    </row>
    <row r="4721" spans="1:8" s="4" customFormat="1" x14ac:dyDescent="0.25">
      <c r="A4721"/>
      <c r="D4721"/>
      <c r="E4721"/>
      <c r="H4721"/>
    </row>
    <row r="4722" spans="1:8" s="4" customFormat="1" x14ac:dyDescent="0.25">
      <c r="A4722"/>
      <c r="D4722"/>
      <c r="E4722"/>
      <c r="H4722"/>
    </row>
    <row r="4723" spans="1:8" s="4" customFormat="1" x14ac:dyDescent="0.25">
      <c r="A4723"/>
      <c r="D4723"/>
      <c r="E4723"/>
      <c r="H4723"/>
    </row>
    <row r="4724" spans="1:8" s="4" customFormat="1" x14ac:dyDescent="0.25">
      <c r="A4724"/>
      <c r="D4724"/>
      <c r="E4724"/>
      <c r="H4724"/>
    </row>
    <row r="4725" spans="1:8" s="4" customFormat="1" x14ac:dyDescent="0.25">
      <c r="A4725"/>
      <c r="D4725"/>
      <c r="E4725"/>
      <c r="H4725"/>
    </row>
    <row r="4726" spans="1:8" s="4" customFormat="1" x14ac:dyDescent="0.25">
      <c r="A4726"/>
      <c r="D4726"/>
      <c r="E4726"/>
      <c r="H4726"/>
    </row>
    <row r="4727" spans="1:8" s="4" customFormat="1" x14ac:dyDescent="0.25">
      <c r="A4727"/>
      <c r="D4727"/>
      <c r="E4727"/>
      <c r="H4727"/>
    </row>
    <row r="4728" spans="1:8" s="4" customFormat="1" x14ac:dyDescent="0.25">
      <c r="A4728"/>
      <c r="D4728"/>
      <c r="E4728"/>
      <c r="H4728"/>
    </row>
    <row r="4729" spans="1:8" s="4" customFormat="1" x14ac:dyDescent="0.25">
      <c r="A4729"/>
      <c r="D4729"/>
      <c r="E4729"/>
      <c r="H4729"/>
    </row>
    <row r="4730" spans="1:8" s="4" customFormat="1" x14ac:dyDescent="0.25">
      <c r="A4730"/>
      <c r="D4730"/>
      <c r="E4730"/>
      <c r="H4730"/>
    </row>
    <row r="4731" spans="1:8" s="4" customFormat="1" x14ac:dyDescent="0.25">
      <c r="A4731"/>
      <c r="D4731"/>
      <c r="E4731"/>
      <c r="H4731"/>
    </row>
    <row r="4732" spans="1:8" s="4" customFormat="1" x14ac:dyDescent="0.25">
      <c r="A4732"/>
      <c r="D4732"/>
      <c r="E4732"/>
      <c r="H4732"/>
    </row>
    <row r="4733" spans="1:8" s="4" customFormat="1" x14ac:dyDescent="0.25">
      <c r="A4733"/>
      <c r="D4733"/>
      <c r="E4733"/>
      <c r="H4733"/>
    </row>
    <row r="4734" spans="1:8" s="4" customFormat="1" x14ac:dyDescent="0.25">
      <c r="A4734"/>
      <c r="D4734"/>
      <c r="E4734"/>
      <c r="H4734"/>
    </row>
    <row r="4735" spans="1:8" s="4" customFormat="1" x14ac:dyDescent="0.25">
      <c r="A4735"/>
      <c r="D4735"/>
      <c r="E4735"/>
      <c r="H4735"/>
    </row>
    <row r="4736" spans="1:8" s="4" customFormat="1" x14ac:dyDescent="0.25">
      <c r="A4736"/>
      <c r="D4736"/>
      <c r="E4736"/>
      <c r="H4736"/>
    </row>
    <row r="4737" spans="1:8" s="4" customFormat="1" x14ac:dyDescent="0.25">
      <c r="A4737"/>
      <c r="D4737"/>
      <c r="E4737"/>
      <c r="H4737"/>
    </row>
    <row r="4738" spans="1:8" s="4" customFormat="1" x14ac:dyDescent="0.25">
      <c r="A4738"/>
      <c r="D4738"/>
      <c r="E4738"/>
      <c r="H4738"/>
    </row>
    <row r="4739" spans="1:8" s="4" customFormat="1" x14ac:dyDescent="0.25">
      <c r="A4739"/>
      <c r="D4739"/>
      <c r="E4739"/>
      <c r="H4739"/>
    </row>
    <row r="4740" spans="1:8" s="4" customFormat="1" x14ac:dyDescent="0.25">
      <c r="A4740"/>
      <c r="D4740"/>
      <c r="E4740"/>
      <c r="H4740"/>
    </row>
    <row r="4741" spans="1:8" s="4" customFormat="1" x14ac:dyDescent="0.25">
      <c r="A4741"/>
      <c r="D4741"/>
      <c r="E4741"/>
      <c r="H4741"/>
    </row>
    <row r="4742" spans="1:8" s="4" customFormat="1" x14ac:dyDescent="0.25">
      <c r="A4742"/>
      <c r="D4742"/>
      <c r="E4742"/>
      <c r="H4742"/>
    </row>
    <row r="4743" spans="1:8" s="4" customFormat="1" x14ac:dyDescent="0.25">
      <c r="A4743"/>
      <c r="D4743"/>
      <c r="E4743"/>
      <c r="H4743"/>
    </row>
    <row r="4744" spans="1:8" s="4" customFormat="1" x14ac:dyDescent="0.25">
      <c r="A4744"/>
      <c r="D4744"/>
      <c r="E4744"/>
      <c r="H4744"/>
    </row>
    <row r="4745" spans="1:8" s="4" customFormat="1" x14ac:dyDescent="0.25">
      <c r="A4745"/>
      <c r="D4745"/>
      <c r="E4745"/>
      <c r="H4745"/>
    </row>
    <row r="4746" spans="1:8" s="4" customFormat="1" x14ac:dyDescent="0.25">
      <c r="A4746"/>
      <c r="D4746"/>
      <c r="E4746"/>
      <c r="H4746"/>
    </row>
    <row r="4747" spans="1:8" s="4" customFormat="1" x14ac:dyDescent="0.25">
      <c r="A4747"/>
      <c r="D4747"/>
      <c r="E4747"/>
      <c r="H4747"/>
    </row>
    <row r="4748" spans="1:8" s="4" customFormat="1" x14ac:dyDescent="0.25">
      <c r="A4748"/>
      <c r="D4748"/>
      <c r="E4748"/>
      <c r="H4748"/>
    </row>
    <row r="4749" spans="1:8" s="4" customFormat="1" x14ac:dyDescent="0.25">
      <c r="A4749"/>
      <c r="D4749"/>
      <c r="E4749"/>
      <c r="H4749"/>
    </row>
    <row r="4750" spans="1:8" s="4" customFormat="1" x14ac:dyDescent="0.25">
      <c r="A4750"/>
      <c r="D4750"/>
      <c r="E4750"/>
      <c r="H4750"/>
    </row>
    <row r="4751" spans="1:8" s="4" customFormat="1" x14ac:dyDescent="0.25">
      <c r="A4751"/>
      <c r="D4751"/>
      <c r="E4751"/>
      <c r="H4751"/>
    </row>
    <row r="4752" spans="1:8" s="4" customFormat="1" x14ac:dyDescent="0.25">
      <c r="A4752"/>
      <c r="D4752"/>
      <c r="E4752"/>
      <c r="H4752"/>
    </row>
    <row r="4753" spans="1:8" s="4" customFormat="1" x14ac:dyDescent="0.25">
      <c r="A4753"/>
      <c r="D4753"/>
      <c r="E4753"/>
      <c r="H4753"/>
    </row>
    <row r="4754" spans="1:8" s="4" customFormat="1" x14ac:dyDescent="0.25">
      <c r="A4754"/>
      <c r="D4754"/>
      <c r="E4754"/>
      <c r="H4754"/>
    </row>
    <row r="4755" spans="1:8" s="4" customFormat="1" x14ac:dyDescent="0.25">
      <c r="A4755"/>
      <c r="D4755"/>
      <c r="E4755"/>
      <c r="H4755"/>
    </row>
    <row r="4756" spans="1:8" s="4" customFormat="1" x14ac:dyDescent="0.25">
      <c r="A4756"/>
      <c r="D4756"/>
      <c r="E4756"/>
      <c r="H4756"/>
    </row>
    <row r="4757" spans="1:8" s="4" customFormat="1" x14ac:dyDescent="0.25">
      <c r="A4757"/>
      <c r="D4757"/>
      <c r="E4757"/>
      <c r="H4757"/>
    </row>
    <row r="4758" spans="1:8" s="4" customFormat="1" x14ac:dyDescent="0.25">
      <c r="A4758"/>
      <c r="D4758"/>
      <c r="E4758"/>
      <c r="H4758"/>
    </row>
    <row r="4759" spans="1:8" s="4" customFormat="1" x14ac:dyDescent="0.25">
      <c r="A4759"/>
      <c r="D4759"/>
      <c r="E4759"/>
      <c r="H4759"/>
    </row>
    <row r="4760" spans="1:8" s="4" customFormat="1" x14ac:dyDescent="0.25">
      <c r="A4760"/>
      <c r="D4760"/>
      <c r="E4760"/>
      <c r="H4760"/>
    </row>
    <row r="4761" spans="1:8" s="4" customFormat="1" x14ac:dyDescent="0.25">
      <c r="A4761"/>
      <c r="D4761"/>
      <c r="E4761"/>
      <c r="H4761"/>
    </row>
    <row r="4762" spans="1:8" s="4" customFormat="1" x14ac:dyDescent="0.25">
      <c r="A4762"/>
      <c r="D4762"/>
      <c r="E4762"/>
      <c r="H4762"/>
    </row>
    <row r="4763" spans="1:8" s="4" customFormat="1" x14ac:dyDescent="0.25">
      <c r="A4763"/>
      <c r="D4763"/>
      <c r="E4763"/>
      <c r="H4763"/>
    </row>
    <row r="4764" spans="1:8" s="4" customFormat="1" x14ac:dyDescent="0.25">
      <c r="A4764"/>
      <c r="D4764"/>
      <c r="E4764"/>
      <c r="H4764"/>
    </row>
    <row r="4765" spans="1:8" s="4" customFormat="1" x14ac:dyDescent="0.25">
      <c r="A4765"/>
      <c r="D4765"/>
      <c r="E4765"/>
      <c r="H4765"/>
    </row>
    <row r="4766" spans="1:8" s="4" customFormat="1" x14ac:dyDescent="0.25">
      <c r="A4766"/>
      <c r="D4766"/>
      <c r="E4766"/>
      <c r="H4766"/>
    </row>
    <row r="4767" spans="1:8" s="4" customFormat="1" x14ac:dyDescent="0.25">
      <c r="A4767"/>
      <c r="D4767"/>
      <c r="E4767"/>
      <c r="H4767"/>
    </row>
    <row r="4768" spans="1:8" s="4" customFormat="1" x14ac:dyDescent="0.25">
      <c r="A4768"/>
      <c r="D4768"/>
      <c r="E4768"/>
      <c r="H4768"/>
    </row>
    <row r="4769" spans="1:8" s="4" customFormat="1" x14ac:dyDescent="0.25">
      <c r="A4769"/>
      <c r="D4769"/>
      <c r="E4769"/>
      <c r="H4769"/>
    </row>
    <row r="4770" spans="1:8" s="4" customFormat="1" x14ac:dyDescent="0.25">
      <c r="A4770"/>
      <c r="D4770"/>
      <c r="E4770"/>
      <c r="H4770"/>
    </row>
    <row r="4771" spans="1:8" s="4" customFormat="1" x14ac:dyDescent="0.25">
      <c r="A4771"/>
      <c r="D4771"/>
      <c r="E4771"/>
      <c r="H4771"/>
    </row>
    <row r="4772" spans="1:8" s="4" customFormat="1" x14ac:dyDescent="0.25">
      <c r="A4772"/>
      <c r="D4772"/>
      <c r="E4772"/>
      <c r="H4772"/>
    </row>
    <row r="4773" spans="1:8" s="4" customFormat="1" x14ac:dyDescent="0.25">
      <c r="A4773"/>
      <c r="D4773"/>
      <c r="E4773"/>
      <c r="H4773"/>
    </row>
    <row r="4774" spans="1:8" s="4" customFormat="1" x14ac:dyDescent="0.25">
      <c r="A4774"/>
      <c r="D4774"/>
      <c r="E4774"/>
      <c r="H4774"/>
    </row>
    <row r="4775" spans="1:8" s="4" customFormat="1" x14ac:dyDescent="0.25">
      <c r="A4775"/>
      <c r="D4775"/>
      <c r="E4775"/>
      <c r="H4775"/>
    </row>
    <row r="4776" spans="1:8" s="4" customFormat="1" x14ac:dyDescent="0.25">
      <c r="A4776"/>
      <c r="D4776"/>
      <c r="E4776"/>
      <c r="H4776"/>
    </row>
    <row r="4777" spans="1:8" s="4" customFormat="1" x14ac:dyDescent="0.25">
      <c r="A4777"/>
      <c r="D4777"/>
      <c r="E4777"/>
      <c r="H4777"/>
    </row>
    <row r="4778" spans="1:8" s="4" customFormat="1" x14ac:dyDescent="0.25">
      <c r="A4778"/>
      <c r="D4778"/>
      <c r="E4778"/>
      <c r="H4778"/>
    </row>
    <row r="4779" spans="1:8" s="4" customFormat="1" x14ac:dyDescent="0.25">
      <c r="A4779"/>
      <c r="D4779"/>
      <c r="E4779"/>
      <c r="H4779"/>
    </row>
    <row r="4780" spans="1:8" s="4" customFormat="1" x14ac:dyDescent="0.25">
      <c r="A4780"/>
      <c r="D4780"/>
      <c r="E4780"/>
      <c r="H4780"/>
    </row>
    <row r="4781" spans="1:8" s="4" customFormat="1" x14ac:dyDescent="0.25">
      <c r="A4781"/>
      <c r="D4781"/>
      <c r="E4781"/>
      <c r="H4781"/>
    </row>
    <row r="4782" spans="1:8" s="4" customFormat="1" x14ac:dyDescent="0.25">
      <c r="A4782"/>
      <c r="D4782"/>
      <c r="E4782"/>
      <c r="H4782"/>
    </row>
    <row r="4783" spans="1:8" s="4" customFormat="1" x14ac:dyDescent="0.25">
      <c r="A4783"/>
      <c r="D4783"/>
      <c r="E4783"/>
      <c r="H4783"/>
    </row>
    <row r="4784" spans="1:8" s="4" customFormat="1" x14ac:dyDescent="0.25">
      <c r="A4784"/>
      <c r="D4784"/>
      <c r="E4784"/>
      <c r="H4784"/>
    </row>
    <row r="4785" spans="1:8" s="4" customFormat="1" x14ac:dyDescent="0.25">
      <c r="A4785"/>
      <c r="D4785"/>
      <c r="E4785"/>
      <c r="H4785"/>
    </row>
    <row r="4786" spans="1:8" s="4" customFormat="1" x14ac:dyDescent="0.25">
      <c r="A4786"/>
      <c r="D4786"/>
      <c r="E4786"/>
      <c r="H4786"/>
    </row>
    <row r="4787" spans="1:8" s="4" customFormat="1" x14ac:dyDescent="0.25">
      <c r="A4787"/>
      <c r="D4787"/>
      <c r="E4787"/>
      <c r="H4787"/>
    </row>
    <row r="4788" spans="1:8" s="4" customFormat="1" x14ac:dyDescent="0.25">
      <c r="A4788"/>
      <c r="D4788"/>
      <c r="E4788"/>
      <c r="H4788"/>
    </row>
    <row r="4789" spans="1:8" s="4" customFormat="1" x14ac:dyDescent="0.25">
      <c r="A4789"/>
      <c r="D4789"/>
      <c r="E4789"/>
      <c r="H4789"/>
    </row>
    <row r="4790" spans="1:8" s="4" customFormat="1" x14ac:dyDescent="0.25">
      <c r="A4790"/>
      <c r="D4790"/>
      <c r="E4790"/>
      <c r="H4790"/>
    </row>
    <row r="4791" spans="1:8" s="4" customFormat="1" x14ac:dyDescent="0.25">
      <c r="A4791"/>
      <c r="D4791"/>
      <c r="E4791"/>
      <c r="H4791"/>
    </row>
    <row r="4792" spans="1:8" s="4" customFormat="1" x14ac:dyDescent="0.25">
      <c r="A4792"/>
      <c r="D4792"/>
      <c r="E4792"/>
      <c r="H4792"/>
    </row>
    <row r="4793" spans="1:8" s="4" customFormat="1" x14ac:dyDescent="0.25">
      <c r="A4793"/>
      <c r="D4793"/>
      <c r="E4793"/>
      <c r="H4793"/>
    </row>
    <row r="4794" spans="1:8" s="4" customFormat="1" x14ac:dyDescent="0.25">
      <c r="A4794"/>
      <c r="D4794"/>
      <c r="E4794"/>
      <c r="H4794"/>
    </row>
    <row r="4795" spans="1:8" s="4" customFormat="1" x14ac:dyDescent="0.25">
      <c r="A4795"/>
      <c r="D4795"/>
      <c r="E4795"/>
      <c r="H4795"/>
    </row>
    <row r="4796" spans="1:8" s="4" customFormat="1" x14ac:dyDescent="0.25">
      <c r="A4796"/>
      <c r="D4796"/>
      <c r="E4796"/>
      <c r="H4796"/>
    </row>
    <row r="4797" spans="1:8" s="4" customFormat="1" x14ac:dyDescent="0.25">
      <c r="A4797"/>
      <c r="D4797"/>
      <c r="E4797"/>
      <c r="H4797"/>
    </row>
    <row r="4798" spans="1:8" s="4" customFormat="1" x14ac:dyDescent="0.25">
      <c r="A4798"/>
      <c r="D4798"/>
      <c r="E4798"/>
      <c r="H4798"/>
    </row>
    <row r="4799" spans="1:8" s="4" customFormat="1" x14ac:dyDescent="0.25">
      <c r="A4799"/>
      <c r="D4799"/>
      <c r="E4799"/>
      <c r="H4799"/>
    </row>
    <row r="4800" spans="1:8" s="4" customFormat="1" x14ac:dyDescent="0.25">
      <c r="A4800"/>
      <c r="D4800"/>
      <c r="E4800"/>
      <c r="H4800"/>
    </row>
    <row r="4801" spans="1:8" s="4" customFormat="1" x14ac:dyDescent="0.25">
      <c r="A4801"/>
      <c r="D4801"/>
      <c r="E4801"/>
      <c r="H4801"/>
    </row>
    <row r="4802" spans="1:8" s="4" customFormat="1" x14ac:dyDescent="0.25">
      <c r="A4802"/>
      <c r="D4802"/>
      <c r="E4802"/>
      <c r="H4802"/>
    </row>
    <row r="4803" spans="1:8" s="4" customFormat="1" x14ac:dyDescent="0.25">
      <c r="A4803"/>
      <c r="D4803"/>
      <c r="E4803"/>
      <c r="H4803"/>
    </row>
    <row r="4804" spans="1:8" s="4" customFormat="1" x14ac:dyDescent="0.25">
      <c r="A4804"/>
      <c r="D4804"/>
      <c r="E4804"/>
      <c r="H4804"/>
    </row>
    <row r="4805" spans="1:8" s="4" customFormat="1" x14ac:dyDescent="0.25">
      <c r="A4805"/>
      <c r="D4805"/>
      <c r="E4805"/>
      <c r="H4805"/>
    </row>
    <row r="4806" spans="1:8" s="4" customFormat="1" x14ac:dyDescent="0.25">
      <c r="A4806"/>
      <c r="D4806"/>
      <c r="E4806"/>
      <c r="H4806"/>
    </row>
    <row r="4807" spans="1:8" s="4" customFormat="1" x14ac:dyDescent="0.25">
      <c r="A4807"/>
      <c r="D4807"/>
      <c r="E4807"/>
      <c r="H4807"/>
    </row>
    <row r="4808" spans="1:8" s="4" customFormat="1" x14ac:dyDescent="0.25">
      <c r="A4808"/>
      <c r="D4808"/>
      <c r="E4808"/>
      <c r="H4808"/>
    </row>
    <row r="4809" spans="1:8" s="4" customFormat="1" x14ac:dyDescent="0.25">
      <c r="A4809"/>
      <c r="D4809"/>
      <c r="E4809"/>
      <c r="H4809"/>
    </row>
    <row r="4810" spans="1:8" s="4" customFormat="1" x14ac:dyDescent="0.25">
      <c r="A4810"/>
      <c r="D4810"/>
      <c r="E4810"/>
      <c r="H4810"/>
    </row>
    <row r="4811" spans="1:8" s="4" customFormat="1" x14ac:dyDescent="0.25">
      <c r="A4811"/>
      <c r="D4811"/>
      <c r="E4811"/>
      <c r="H4811"/>
    </row>
    <row r="4812" spans="1:8" s="4" customFormat="1" x14ac:dyDescent="0.25">
      <c r="A4812"/>
      <c r="D4812"/>
      <c r="E4812"/>
      <c r="H4812"/>
    </row>
    <row r="4813" spans="1:8" s="4" customFormat="1" x14ac:dyDescent="0.25">
      <c r="A4813"/>
      <c r="D4813"/>
      <c r="E4813"/>
      <c r="H4813"/>
    </row>
    <row r="4814" spans="1:8" s="4" customFormat="1" x14ac:dyDescent="0.25">
      <c r="A4814"/>
      <c r="D4814"/>
      <c r="E4814"/>
      <c r="H4814"/>
    </row>
    <row r="4815" spans="1:8" s="4" customFormat="1" x14ac:dyDescent="0.25">
      <c r="A4815"/>
      <c r="D4815"/>
      <c r="E4815"/>
      <c r="H4815"/>
    </row>
    <row r="4816" spans="1:8" s="4" customFormat="1" x14ac:dyDescent="0.25">
      <c r="A4816"/>
      <c r="D4816"/>
      <c r="E4816"/>
      <c r="H4816"/>
    </row>
    <row r="4817" spans="1:8" s="4" customFormat="1" x14ac:dyDescent="0.25">
      <c r="A4817"/>
      <c r="D4817"/>
      <c r="E4817"/>
      <c r="H4817"/>
    </row>
    <row r="4818" spans="1:8" s="4" customFormat="1" x14ac:dyDescent="0.25">
      <c r="A4818"/>
      <c r="D4818"/>
      <c r="E4818"/>
      <c r="H4818"/>
    </row>
    <row r="4819" spans="1:8" s="4" customFormat="1" x14ac:dyDescent="0.25">
      <c r="A4819"/>
      <c r="D4819"/>
      <c r="E4819"/>
      <c r="H4819"/>
    </row>
    <row r="4820" spans="1:8" s="4" customFormat="1" x14ac:dyDescent="0.25">
      <c r="A4820"/>
      <c r="D4820"/>
      <c r="E4820"/>
      <c r="H4820"/>
    </row>
    <row r="4821" spans="1:8" s="4" customFormat="1" x14ac:dyDescent="0.25">
      <c r="A4821"/>
      <c r="D4821"/>
      <c r="E4821"/>
      <c r="H4821"/>
    </row>
    <row r="4822" spans="1:8" s="4" customFormat="1" x14ac:dyDescent="0.25">
      <c r="A4822"/>
      <c r="D4822"/>
      <c r="E4822"/>
      <c r="H4822"/>
    </row>
    <row r="4823" spans="1:8" s="4" customFormat="1" x14ac:dyDescent="0.25">
      <c r="A4823"/>
      <c r="D4823"/>
      <c r="E4823"/>
      <c r="H4823"/>
    </row>
    <row r="4824" spans="1:8" s="4" customFormat="1" x14ac:dyDescent="0.25">
      <c r="A4824"/>
      <c r="D4824"/>
      <c r="E4824"/>
      <c r="H4824"/>
    </row>
    <row r="4825" spans="1:8" s="4" customFormat="1" x14ac:dyDescent="0.25">
      <c r="A4825"/>
      <c r="D4825"/>
      <c r="E4825"/>
      <c r="H4825"/>
    </row>
    <row r="4826" spans="1:8" s="4" customFormat="1" x14ac:dyDescent="0.25">
      <c r="A4826"/>
      <c r="D4826"/>
      <c r="E4826"/>
      <c r="H4826"/>
    </row>
    <row r="4827" spans="1:8" s="4" customFormat="1" x14ac:dyDescent="0.25">
      <c r="A4827"/>
      <c r="D4827"/>
      <c r="E4827"/>
      <c r="H4827"/>
    </row>
    <row r="4828" spans="1:8" s="4" customFormat="1" x14ac:dyDescent="0.25">
      <c r="A4828"/>
      <c r="D4828"/>
      <c r="E4828"/>
      <c r="H4828"/>
    </row>
    <row r="4829" spans="1:8" s="4" customFormat="1" x14ac:dyDescent="0.25">
      <c r="A4829"/>
      <c r="D4829"/>
      <c r="E4829"/>
      <c r="H4829"/>
    </row>
    <row r="4830" spans="1:8" s="4" customFormat="1" x14ac:dyDescent="0.25">
      <c r="A4830"/>
      <c r="D4830"/>
      <c r="E4830"/>
      <c r="H4830"/>
    </row>
    <row r="4831" spans="1:8" s="4" customFormat="1" x14ac:dyDescent="0.25">
      <c r="A4831"/>
      <c r="D4831"/>
      <c r="E4831"/>
      <c r="H4831"/>
    </row>
    <row r="4832" spans="1:8" s="4" customFormat="1" x14ac:dyDescent="0.25">
      <c r="A4832"/>
      <c r="D4832"/>
      <c r="E4832"/>
      <c r="H4832"/>
    </row>
    <row r="4833" spans="1:8" s="4" customFormat="1" x14ac:dyDescent="0.25">
      <c r="A4833"/>
      <c r="D4833"/>
      <c r="E4833"/>
      <c r="H4833"/>
    </row>
    <row r="4834" spans="1:8" s="4" customFormat="1" x14ac:dyDescent="0.25">
      <c r="A4834"/>
      <c r="D4834"/>
      <c r="E4834"/>
      <c r="H4834"/>
    </row>
    <row r="4835" spans="1:8" s="4" customFormat="1" x14ac:dyDescent="0.25">
      <c r="A4835"/>
      <c r="D4835"/>
      <c r="E4835"/>
      <c r="H4835"/>
    </row>
    <row r="4836" spans="1:8" s="4" customFormat="1" x14ac:dyDescent="0.25">
      <c r="A4836"/>
      <c r="D4836"/>
      <c r="E4836"/>
      <c r="H4836"/>
    </row>
    <row r="4837" spans="1:8" s="4" customFormat="1" x14ac:dyDescent="0.25">
      <c r="A4837"/>
      <c r="D4837"/>
      <c r="E4837"/>
      <c r="H4837"/>
    </row>
    <row r="4838" spans="1:8" s="4" customFormat="1" x14ac:dyDescent="0.25">
      <c r="A4838"/>
      <c r="D4838"/>
      <c r="E4838"/>
      <c r="H4838"/>
    </row>
    <row r="4839" spans="1:8" s="4" customFormat="1" x14ac:dyDescent="0.25">
      <c r="A4839"/>
      <c r="D4839"/>
      <c r="E4839"/>
      <c r="H4839"/>
    </row>
    <row r="4840" spans="1:8" s="4" customFormat="1" x14ac:dyDescent="0.25">
      <c r="A4840"/>
      <c r="D4840"/>
      <c r="E4840"/>
      <c r="H4840"/>
    </row>
    <row r="4841" spans="1:8" s="4" customFormat="1" x14ac:dyDescent="0.25">
      <c r="A4841"/>
      <c r="D4841"/>
      <c r="E4841"/>
      <c r="H4841"/>
    </row>
    <row r="4842" spans="1:8" s="4" customFormat="1" x14ac:dyDescent="0.25">
      <c r="A4842"/>
      <c r="D4842"/>
      <c r="E4842"/>
      <c r="H4842"/>
    </row>
    <row r="4843" spans="1:8" s="4" customFormat="1" x14ac:dyDescent="0.25">
      <c r="A4843"/>
      <c r="D4843"/>
      <c r="E4843"/>
      <c r="H4843"/>
    </row>
    <row r="4844" spans="1:8" s="4" customFormat="1" x14ac:dyDescent="0.25">
      <c r="A4844"/>
      <c r="D4844"/>
      <c r="E4844"/>
      <c r="H4844"/>
    </row>
    <row r="4845" spans="1:8" s="4" customFormat="1" x14ac:dyDescent="0.25">
      <c r="A4845"/>
      <c r="D4845"/>
      <c r="E4845"/>
      <c r="H4845"/>
    </row>
    <row r="4846" spans="1:8" s="4" customFormat="1" x14ac:dyDescent="0.25">
      <c r="A4846"/>
      <c r="D4846"/>
      <c r="E4846"/>
      <c r="H4846"/>
    </row>
    <row r="4847" spans="1:8" s="4" customFormat="1" x14ac:dyDescent="0.25">
      <c r="A4847"/>
      <c r="D4847"/>
      <c r="E4847"/>
      <c r="H4847"/>
    </row>
    <row r="4848" spans="1:8" s="4" customFormat="1" x14ac:dyDescent="0.25">
      <c r="A4848"/>
      <c r="D4848"/>
      <c r="E4848"/>
      <c r="H4848"/>
    </row>
    <row r="4849" spans="1:8" s="4" customFormat="1" x14ac:dyDescent="0.25">
      <c r="A4849"/>
      <c r="D4849"/>
      <c r="E4849"/>
      <c r="H4849"/>
    </row>
    <row r="4850" spans="1:8" s="4" customFormat="1" x14ac:dyDescent="0.25">
      <c r="A4850"/>
      <c r="D4850"/>
      <c r="E4850"/>
      <c r="H4850"/>
    </row>
    <row r="4851" spans="1:8" s="4" customFormat="1" x14ac:dyDescent="0.25">
      <c r="A4851"/>
      <c r="D4851"/>
      <c r="E4851"/>
      <c r="H4851"/>
    </row>
    <row r="4852" spans="1:8" s="4" customFormat="1" x14ac:dyDescent="0.25">
      <c r="A4852"/>
      <c r="D4852"/>
      <c r="E4852"/>
      <c r="H4852"/>
    </row>
    <row r="4853" spans="1:8" s="4" customFormat="1" x14ac:dyDescent="0.25">
      <c r="A4853"/>
      <c r="D4853"/>
      <c r="E4853"/>
      <c r="H4853"/>
    </row>
    <row r="4854" spans="1:8" s="4" customFormat="1" x14ac:dyDescent="0.25">
      <c r="A4854"/>
      <c r="D4854"/>
      <c r="E4854"/>
      <c r="H4854"/>
    </row>
    <row r="4855" spans="1:8" s="4" customFormat="1" x14ac:dyDescent="0.25">
      <c r="A4855"/>
      <c r="D4855"/>
      <c r="E4855"/>
      <c r="H4855"/>
    </row>
    <row r="4856" spans="1:8" s="4" customFormat="1" x14ac:dyDescent="0.25">
      <c r="A4856"/>
      <c r="D4856"/>
      <c r="E4856"/>
      <c r="H4856"/>
    </row>
    <row r="4857" spans="1:8" s="4" customFormat="1" x14ac:dyDescent="0.25">
      <c r="A4857"/>
      <c r="D4857"/>
      <c r="E4857"/>
      <c r="H4857"/>
    </row>
    <row r="4858" spans="1:8" s="4" customFormat="1" x14ac:dyDescent="0.25">
      <c r="A4858"/>
      <c r="D4858"/>
      <c r="E4858"/>
      <c r="H4858"/>
    </row>
    <row r="4859" spans="1:8" s="4" customFormat="1" x14ac:dyDescent="0.25">
      <c r="A4859"/>
      <c r="D4859"/>
      <c r="E4859"/>
      <c r="H4859"/>
    </row>
    <row r="4860" spans="1:8" s="4" customFormat="1" x14ac:dyDescent="0.25">
      <c r="A4860"/>
      <c r="D4860"/>
      <c r="E4860"/>
      <c r="H4860"/>
    </row>
    <row r="4861" spans="1:8" s="4" customFormat="1" x14ac:dyDescent="0.25">
      <c r="A4861"/>
      <c r="D4861"/>
      <c r="E4861"/>
      <c r="H4861"/>
    </row>
    <row r="4862" spans="1:8" s="4" customFormat="1" x14ac:dyDescent="0.25">
      <c r="A4862"/>
      <c r="D4862"/>
      <c r="E4862"/>
      <c r="H4862"/>
    </row>
    <row r="4863" spans="1:8" s="4" customFormat="1" x14ac:dyDescent="0.25">
      <c r="A4863"/>
      <c r="D4863"/>
      <c r="E4863"/>
      <c r="H4863"/>
    </row>
    <row r="4864" spans="1:8" s="4" customFormat="1" x14ac:dyDescent="0.25">
      <c r="A4864"/>
      <c r="D4864"/>
      <c r="E4864"/>
      <c r="H4864"/>
    </row>
    <row r="4865" spans="1:8" s="4" customFormat="1" x14ac:dyDescent="0.25">
      <c r="A4865"/>
      <c r="D4865"/>
      <c r="E4865"/>
      <c r="H4865"/>
    </row>
    <row r="4866" spans="1:8" s="4" customFormat="1" x14ac:dyDescent="0.25">
      <c r="A4866"/>
      <c r="D4866"/>
      <c r="E4866"/>
      <c r="H4866"/>
    </row>
    <row r="4867" spans="1:8" s="4" customFormat="1" x14ac:dyDescent="0.25">
      <c r="A4867"/>
      <c r="D4867"/>
      <c r="E4867"/>
      <c r="H4867"/>
    </row>
    <row r="4868" spans="1:8" s="4" customFormat="1" x14ac:dyDescent="0.25">
      <c r="A4868"/>
      <c r="D4868"/>
      <c r="E4868"/>
      <c r="H4868"/>
    </row>
    <row r="4869" spans="1:8" s="4" customFormat="1" x14ac:dyDescent="0.25">
      <c r="A4869"/>
      <c r="D4869"/>
      <c r="E4869"/>
      <c r="H4869"/>
    </row>
    <row r="4870" spans="1:8" s="4" customFormat="1" x14ac:dyDescent="0.25">
      <c r="A4870"/>
      <c r="D4870"/>
      <c r="E4870"/>
      <c r="H4870"/>
    </row>
    <row r="4871" spans="1:8" s="4" customFormat="1" x14ac:dyDescent="0.25">
      <c r="A4871"/>
      <c r="D4871"/>
      <c r="E4871"/>
      <c r="H4871"/>
    </row>
    <row r="4872" spans="1:8" s="4" customFormat="1" x14ac:dyDescent="0.25">
      <c r="A4872"/>
      <c r="D4872"/>
      <c r="E4872"/>
      <c r="H4872"/>
    </row>
    <row r="4873" spans="1:8" s="4" customFormat="1" x14ac:dyDescent="0.25">
      <c r="A4873"/>
      <c r="D4873"/>
      <c r="E4873"/>
      <c r="H4873"/>
    </row>
    <row r="4874" spans="1:8" s="4" customFormat="1" x14ac:dyDescent="0.25">
      <c r="A4874"/>
      <c r="D4874"/>
      <c r="E4874"/>
      <c r="H4874"/>
    </row>
    <row r="4875" spans="1:8" s="4" customFormat="1" x14ac:dyDescent="0.25">
      <c r="A4875"/>
      <c r="D4875"/>
      <c r="E4875"/>
      <c r="H4875"/>
    </row>
    <row r="4876" spans="1:8" s="4" customFormat="1" x14ac:dyDescent="0.25">
      <c r="A4876"/>
      <c r="D4876"/>
      <c r="E4876"/>
      <c r="H4876"/>
    </row>
    <row r="4877" spans="1:8" s="4" customFormat="1" x14ac:dyDescent="0.25">
      <c r="A4877"/>
      <c r="D4877"/>
      <c r="E4877"/>
      <c r="H4877"/>
    </row>
    <row r="4878" spans="1:8" s="4" customFormat="1" x14ac:dyDescent="0.25">
      <c r="A4878"/>
      <c r="D4878"/>
      <c r="E4878"/>
      <c r="H4878"/>
    </row>
    <row r="4879" spans="1:8" s="4" customFormat="1" x14ac:dyDescent="0.25">
      <c r="A4879"/>
      <c r="D4879"/>
      <c r="E4879"/>
      <c r="H4879"/>
    </row>
    <row r="4880" spans="1:8" s="4" customFormat="1" x14ac:dyDescent="0.25">
      <c r="A4880"/>
      <c r="D4880"/>
      <c r="E4880"/>
      <c r="H4880"/>
    </row>
    <row r="4881" spans="1:8" s="4" customFormat="1" x14ac:dyDescent="0.25">
      <c r="A4881"/>
      <c r="D4881"/>
      <c r="E4881"/>
      <c r="H4881"/>
    </row>
    <row r="4882" spans="1:8" s="4" customFormat="1" x14ac:dyDescent="0.25">
      <c r="A4882"/>
      <c r="D4882"/>
      <c r="E4882"/>
      <c r="H4882"/>
    </row>
    <row r="4883" spans="1:8" s="4" customFormat="1" x14ac:dyDescent="0.25">
      <c r="A4883"/>
      <c r="D4883"/>
      <c r="E4883"/>
      <c r="H4883"/>
    </row>
    <row r="4884" spans="1:8" s="4" customFormat="1" x14ac:dyDescent="0.25">
      <c r="A4884"/>
      <c r="D4884"/>
      <c r="E4884"/>
      <c r="H4884"/>
    </row>
    <row r="4885" spans="1:8" s="4" customFormat="1" x14ac:dyDescent="0.25">
      <c r="A4885"/>
      <c r="D4885"/>
      <c r="E4885"/>
      <c r="H4885"/>
    </row>
    <row r="4886" spans="1:8" s="4" customFormat="1" x14ac:dyDescent="0.25">
      <c r="A4886"/>
      <c r="D4886"/>
      <c r="E4886"/>
      <c r="H4886"/>
    </row>
    <row r="4887" spans="1:8" s="4" customFormat="1" x14ac:dyDescent="0.25">
      <c r="A4887"/>
      <c r="D4887"/>
      <c r="E4887"/>
      <c r="H4887"/>
    </row>
    <row r="4888" spans="1:8" s="4" customFormat="1" x14ac:dyDescent="0.25">
      <c r="A4888"/>
      <c r="D4888"/>
      <c r="E4888"/>
      <c r="H4888"/>
    </row>
    <row r="4889" spans="1:8" s="4" customFormat="1" x14ac:dyDescent="0.25">
      <c r="A4889"/>
      <c r="D4889"/>
      <c r="E4889"/>
      <c r="H4889"/>
    </row>
    <row r="4890" spans="1:8" s="4" customFormat="1" x14ac:dyDescent="0.25">
      <c r="A4890"/>
      <c r="D4890"/>
      <c r="E4890"/>
      <c r="H4890"/>
    </row>
    <row r="4891" spans="1:8" s="4" customFormat="1" x14ac:dyDescent="0.25">
      <c r="A4891"/>
      <c r="D4891"/>
      <c r="E4891"/>
      <c r="H4891"/>
    </row>
    <row r="4892" spans="1:8" s="4" customFormat="1" x14ac:dyDescent="0.25">
      <c r="A4892"/>
      <c r="D4892"/>
      <c r="E4892"/>
      <c r="H4892"/>
    </row>
    <row r="4893" spans="1:8" s="4" customFormat="1" x14ac:dyDescent="0.25">
      <c r="A4893"/>
      <c r="D4893"/>
      <c r="E4893"/>
      <c r="H4893"/>
    </row>
    <row r="4894" spans="1:8" s="4" customFormat="1" x14ac:dyDescent="0.25">
      <c r="A4894"/>
      <c r="D4894"/>
      <c r="E4894"/>
      <c r="H4894"/>
    </row>
    <row r="4895" spans="1:8" s="4" customFormat="1" x14ac:dyDescent="0.25">
      <c r="A4895"/>
      <c r="D4895"/>
      <c r="E4895"/>
      <c r="H4895"/>
    </row>
    <row r="4896" spans="1:8" s="4" customFormat="1" x14ac:dyDescent="0.25">
      <c r="A4896"/>
      <c r="D4896"/>
      <c r="E4896"/>
      <c r="H4896"/>
    </row>
    <row r="4897" spans="1:8" s="4" customFormat="1" x14ac:dyDescent="0.25">
      <c r="A4897"/>
      <c r="D4897"/>
      <c r="E4897"/>
      <c r="H4897"/>
    </row>
    <row r="4898" spans="1:8" s="4" customFormat="1" x14ac:dyDescent="0.25">
      <c r="A4898"/>
      <c r="D4898"/>
      <c r="E4898"/>
      <c r="H4898"/>
    </row>
    <row r="4899" spans="1:8" s="4" customFormat="1" x14ac:dyDescent="0.25">
      <c r="A4899"/>
      <c r="D4899"/>
      <c r="E4899"/>
      <c r="H4899"/>
    </row>
    <row r="4900" spans="1:8" s="4" customFormat="1" x14ac:dyDescent="0.25">
      <c r="A4900"/>
      <c r="D4900"/>
      <c r="E4900"/>
      <c r="H4900"/>
    </row>
    <row r="4901" spans="1:8" s="4" customFormat="1" x14ac:dyDescent="0.25">
      <c r="A4901"/>
      <c r="D4901"/>
      <c r="E4901"/>
      <c r="H4901"/>
    </row>
    <row r="4902" spans="1:8" s="4" customFormat="1" x14ac:dyDescent="0.25">
      <c r="A4902"/>
      <c r="D4902"/>
      <c r="E4902"/>
      <c r="H4902"/>
    </row>
    <row r="4903" spans="1:8" s="4" customFormat="1" x14ac:dyDescent="0.25">
      <c r="A4903"/>
      <c r="D4903"/>
      <c r="E4903"/>
      <c r="H4903"/>
    </row>
    <row r="4904" spans="1:8" s="4" customFormat="1" x14ac:dyDescent="0.25">
      <c r="A4904"/>
      <c r="D4904"/>
      <c r="E4904"/>
      <c r="H4904"/>
    </row>
    <row r="4905" spans="1:8" s="4" customFormat="1" x14ac:dyDescent="0.25">
      <c r="A4905"/>
      <c r="D4905"/>
      <c r="E4905"/>
      <c r="H4905"/>
    </row>
    <row r="4906" spans="1:8" s="4" customFormat="1" x14ac:dyDescent="0.25">
      <c r="A4906"/>
      <c r="D4906"/>
      <c r="E4906"/>
      <c r="H4906"/>
    </row>
    <row r="4907" spans="1:8" s="4" customFormat="1" x14ac:dyDescent="0.25">
      <c r="A4907"/>
      <c r="D4907"/>
      <c r="E4907"/>
      <c r="H4907"/>
    </row>
    <row r="4908" spans="1:8" s="4" customFormat="1" x14ac:dyDescent="0.25">
      <c r="A4908"/>
      <c r="D4908"/>
      <c r="E4908"/>
      <c r="H4908"/>
    </row>
    <row r="4909" spans="1:8" s="4" customFormat="1" x14ac:dyDescent="0.25">
      <c r="A4909"/>
      <c r="D4909"/>
      <c r="E4909"/>
      <c r="H4909"/>
    </row>
    <row r="4910" spans="1:8" s="4" customFormat="1" x14ac:dyDescent="0.25">
      <c r="A4910"/>
      <c r="D4910"/>
      <c r="E4910"/>
      <c r="H4910"/>
    </row>
    <row r="4911" spans="1:8" s="4" customFormat="1" x14ac:dyDescent="0.25">
      <c r="A4911"/>
      <c r="D4911"/>
      <c r="E4911"/>
      <c r="H4911"/>
    </row>
    <row r="4912" spans="1:8" s="4" customFormat="1" x14ac:dyDescent="0.25">
      <c r="A4912"/>
      <c r="D4912"/>
      <c r="E4912"/>
      <c r="H4912"/>
    </row>
    <row r="4913" spans="1:8" s="4" customFormat="1" x14ac:dyDescent="0.25">
      <c r="A4913"/>
      <c r="D4913"/>
      <c r="E4913"/>
      <c r="H4913"/>
    </row>
    <row r="4914" spans="1:8" s="4" customFormat="1" x14ac:dyDescent="0.25">
      <c r="A4914"/>
      <c r="D4914"/>
      <c r="E4914"/>
      <c r="H4914"/>
    </row>
    <row r="4915" spans="1:8" s="4" customFormat="1" x14ac:dyDescent="0.25">
      <c r="A4915"/>
      <c r="D4915"/>
      <c r="E4915"/>
      <c r="H4915"/>
    </row>
    <row r="4916" spans="1:8" s="4" customFormat="1" x14ac:dyDescent="0.25">
      <c r="A4916"/>
      <c r="D4916"/>
      <c r="E4916"/>
      <c r="H4916"/>
    </row>
    <row r="4917" spans="1:8" s="4" customFormat="1" x14ac:dyDescent="0.25">
      <c r="A4917"/>
      <c r="D4917"/>
      <c r="E4917"/>
      <c r="H4917"/>
    </row>
    <row r="4918" spans="1:8" s="4" customFormat="1" x14ac:dyDescent="0.25">
      <c r="A4918"/>
      <c r="D4918"/>
      <c r="E4918"/>
      <c r="H4918"/>
    </row>
    <row r="4919" spans="1:8" s="4" customFormat="1" x14ac:dyDescent="0.25">
      <c r="A4919"/>
      <c r="D4919"/>
      <c r="E4919"/>
      <c r="H4919"/>
    </row>
    <row r="4920" spans="1:8" s="4" customFormat="1" x14ac:dyDescent="0.25">
      <c r="A4920"/>
      <c r="D4920"/>
      <c r="E4920"/>
      <c r="H4920"/>
    </row>
    <row r="4921" spans="1:8" s="4" customFormat="1" x14ac:dyDescent="0.25">
      <c r="A4921"/>
      <c r="D4921"/>
      <c r="E4921"/>
      <c r="H4921"/>
    </row>
    <row r="4922" spans="1:8" s="4" customFormat="1" x14ac:dyDescent="0.25">
      <c r="A4922"/>
      <c r="D4922"/>
      <c r="E4922"/>
      <c r="H4922"/>
    </row>
    <row r="4923" spans="1:8" s="4" customFormat="1" x14ac:dyDescent="0.25">
      <c r="A4923"/>
      <c r="D4923"/>
      <c r="E4923"/>
      <c r="H4923"/>
    </row>
    <row r="4924" spans="1:8" s="4" customFormat="1" x14ac:dyDescent="0.25">
      <c r="A4924"/>
      <c r="D4924"/>
      <c r="E4924"/>
      <c r="H4924"/>
    </row>
    <row r="4925" spans="1:8" s="4" customFormat="1" x14ac:dyDescent="0.25">
      <c r="A4925"/>
      <c r="D4925"/>
      <c r="E4925"/>
      <c r="H4925"/>
    </row>
    <row r="4926" spans="1:8" s="4" customFormat="1" x14ac:dyDescent="0.25">
      <c r="A4926"/>
      <c r="D4926"/>
      <c r="E4926"/>
      <c r="H4926"/>
    </row>
    <row r="4927" spans="1:8" s="4" customFormat="1" x14ac:dyDescent="0.25">
      <c r="A4927"/>
      <c r="D4927"/>
      <c r="E4927"/>
      <c r="H4927"/>
    </row>
    <row r="4928" spans="1:8" s="4" customFormat="1" x14ac:dyDescent="0.25">
      <c r="A4928"/>
      <c r="D4928"/>
      <c r="E4928"/>
      <c r="H4928"/>
    </row>
    <row r="4929" spans="1:8" s="4" customFormat="1" x14ac:dyDescent="0.25">
      <c r="A4929"/>
      <c r="D4929"/>
      <c r="E4929"/>
      <c r="H4929"/>
    </row>
    <row r="4930" spans="1:8" s="4" customFormat="1" x14ac:dyDescent="0.25">
      <c r="A4930"/>
      <c r="D4930"/>
      <c r="E4930"/>
      <c r="H4930"/>
    </row>
    <row r="4931" spans="1:8" s="4" customFormat="1" x14ac:dyDescent="0.25">
      <c r="A4931"/>
      <c r="D4931"/>
      <c r="E4931"/>
      <c r="H4931"/>
    </row>
    <row r="4932" spans="1:8" s="4" customFormat="1" x14ac:dyDescent="0.25">
      <c r="A4932"/>
      <c r="D4932"/>
      <c r="E4932"/>
      <c r="H4932"/>
    </row>
    <row r="4933" spans="1:8" s="4" customFormat="1" x14ac:dyDescent="0.25">
      <c r="A4933"/>
      <c r="D4933"/>
      <c r="E4933"/>
      <c r="H4933"/>
    </row>
    <row r="4934" spans="1:8" s="4" customFormat="1" x14ac:dyDescent="0.25">
      <c r="A4934"/>
      <c r="D4934"/>
      <c r="E4934"/>
      <c r="H4934"/>
    </row>
    <row r="4935" spans="1:8" s="4" customFormat="1" x14ac:dyDescent="0.25">
      <c r="A4935"/>
      <c r="D4935"/>
      <c r="E4935"/>
      <c r="H4935"/>
    </row>
    <row r="4936" spans="1:8" s="4" customFormat="1" x14ac:dyDescent="0.25">
      <c r="A4936"/>
      <c r="D4936"/>
      <c r="E4936"/>
      <c r="H4936"/>
    </row>
    <row r="4937" spans="1:8" s="4" customFormat="1" x14ac:dyDescent="0.25">
      <c r="A4937"/>
      <c r="D4937"/>
      <c r="E4937"/>
      <c r="H4937"/>
    </row>
    <row r="4938" spans="1:8" s="4" customFormat="1" x14ac:dyDescent="0.25">
      <c r="A4938"/>
      <c r="D4938"/>
      <c r="E4938"/>
      <c r="H4938"/>
    </row>
    <row r="4939" spans="1:8" s="4" customFormat="1" x14ac:dyDescent="0.25">
      <c r="A4939"/>
      <c r="D4939"/>
      <c r="E4939"/>
      <c r="H4939"/>
    </row>
    <row r="4940" spans="1:8" s="4" customFormat="1" x14ac:dyDescent="0.25">
      <c r="A4940"/>
      <c r="D4940"/>
      <c r="E4940"/>
      <c r="H4940"/>
    </row>
    <row r="4941" spans="1:8" s="4" customFormat="1" x14ac:dyDescent="0.25">
      <c r="A4941"/>
      <c r="D4941"/>
      <c r="E4941"/>
      <c r="H4941"/>
    </row>
    <row r="4942" spans="1:8" s="4" customFormat="1" x14ac:dyDescent="0.25">
      <c r="A4942"/>
      <c r="D4942"/>
      <c r="E4942"/>
      <c r="H4942"/>
    </row>
    <row r="4943" spans="1:8" s="4" customFormat="1" x14ac:dyDescent="0.25">
      <c r="A4943"/>
      <c r="D4943"/>
      <c r="E4943"/>
      <c r="H4943"/>
    </row>
    <row r="4944" spans="1:8" s="4" customFormat="1" x14ac:dyDescent="0.25">
      <c r="A4944"/>
      <c r="D4944"/>
      <c r="E4944"/>
      <c r="H4944"/>
    </row>
    <row r="4945" spans="1:8" s="4" customFormat="1" x14ac:dyDescent="0.25">
      <c r="A4945"/>
      <c r="D4945"/>
      <c r="E4945"/>
      <c r="H4945"/>
    </row>
    <row r="4946" spans="1:8" s="4" customFormat="1" x14ac:dyDescent="0.25">
      <c r="A4946"/>
      <c r="D4946"/>
      <c r="E4946"/>
      <c r="H4946"/>
    </row>
    <row r="4947" spans="1:8" s="4" customFormat="1" x14ac:dyDescent="0.25">
      <c r="A4947"/>
      <c r="D4947"/>
      <c r="E4947"/>
      <c r="H4947"/>
    </row>
    <row r="4948" spans="1:8" s="4" customFormat="1" x14ac:dyDescent="0.25">
      <c r="A4948"/>
      <c r="D4948"/>
      <c r="E4948"/>
      <c r="H4948"/>
    </row>
    <row r="4949" spans="1:8" s="4" customFormat="1" x14ac:dyDescent="0.25">
      <c r="A4949"/>
      <c r="D4949"/>
      <c r="E4949"/>
      <c r="H4949"/>
    </row>
    <row r="4950" spans="1:8" s="4" customFormat="1" x14ac:dyDescent="0.25">
      <c r="A4950"/>
      <c r="D4950"/>
      <c r="E4950"/>
      <c r="H4950"/>
    </row>
    <row r="4951" spans="1:8" s="4" customFormat="1" x14ac:dyDescent="0.25">
      <c r="A4951"/>
      <c r="D4951"/>
      <c r="E4951"/>
      <c r="H4951"/>
    </row>
    <row r="4952" spans="1:8" s="4" customFormat="1" x14ac:dyDescent="0.25">
      <c r="A4952"/>
      <c r="D4952"/>
      <c r="E4952"/>
      <c r="H4952"/>
    </row>
    <row r="4953" spans="1:8" s="4" customFormat="1" x14ac:dyDescent="0.25">
      <c r="A4953"/>
      <c r="D4953"/>
      <c r="E4953"/>
      <c r="H4953"/>
    </row>
    <row r="4954" spans="1:8" s="4" customFormat="1" x14ac:dyDescent="0.25">
      <c r="A4954"/>
      <c r="D4954"/>
      <c r="E4954"/>
      <c r="H4954"/>
    </row>
    <row r="4955" spans="1:8" s="4" customFormat="1" x14ac:dyDescent="0.25">
      <c r="A4955"/>
      <c r="D4955"/>
      <c r="E4955"/>
      <c r="H4955"/>
    </row>
    <row r="4956" spans="1:8" s="4" customFormat="1" x14ac:dyDescent="0.25">
      <c r="A4956"/>
      <c r="D4956"/>
      <c r="E4956"/>
      <c r="H4956"/>
    </row>
    <row r="4957" spans="1:8" s="4" customFormat="1" x14ac:dyDescent="0.25">
      <c r="A4957"/>
      <c r="D4957"/>
      <c r="E4957"/>
      <c r="H4957"/>
    </row>
    <row r="4958" spans="1:8" s="4" customFormat="1" x14ac:dyDescent="0.25">
      <c r="A4958"/>
      <c r="D4958"/>
      <c r="E4958"/>
      <c r="H4958"/>
    </row>
    <row r="4959" spans="1:8" s="4" customFormat="1" x14ac:dyDescent="0.25">
      <c r="A4959"/>
      <c r="D4959"/>
      <c r="E4959"/>
      <c r="H4959"/>
    </row>
    <row r="4960" spans="1:8" s="4" customFormat="1" x14ac:dyDescent="0.25">
      <c r="A4960"/>
      <c r="D4960"/>
      <c r="E4960"/>
      <c r="H4960"/>
    </row>
    <row r="4961" spans="1:8" s="4" customFormat="1" x14ac:dyDescent="0.25">
      <c r="A4961"/>
      <c r="D4961"/>
      <c r="E4961"/>
      <c r="H4961"/>
    </row>
    <row r="4962" spans="1:8" s="4" customFormat="1" x14ac:dyDescent="0.25">
      <c r="A4962"/>
      <c r="D4962"/>
      <c r="E4962"/>
      <c r="H4962"/>
    </row>
    <row r="4963" spans="1:8" s="4" customFormat="1" x14ac:dyDescent="0.25">
      <c r="A4963"/>
      <c r="D4963"/>
      <c r="E4963"/>
      <c r="H4963"/>
    </row>
    <row r="4964" spans="1:8" s="4" customFormat="1" x14ac:dyDescent="0.25">
      <c r="A4964"/>
      <c r="D4964"/>
      <c r="E4964"/>
      <c r="H4964"/>
    </row>
    <row r="4965" spans="1:8" s="4" customFormat="1" x14ac:dyDescent="0.25">
      <c r="A4965"/>
      <c r="D4965"/>
      <c r="E4965"/>
      <c r="H4965"/>
    </row>
    <row r="4966" spans="1:8" s="4" customFormat="1" x14ac:dyDescent="0.25">
      <c r="A4966"/>
      <c r="D4966"/>
      <c r="E4966"/>
      <c r="H4966"/>
    </row>
    <row r="4967" spans="1:8" s="4" customFormat="1" x14ac:dyDescent="0.25">
      <c r="A4967"/>
      <c r="D4967"/>
      <c r="E4967"/>
      <c r="H4967"/>
    </row>
    <row r="4968" spans="1:8" s="4" customFormat="1" x14ac:dyDescent="0.25">
      <c r="A4968"/>
      <c r="D4968"/>
      <c r="E4968"/>
      <c r="H4968"/>
    </row>
    <row r="4969" spans="1:8" s="4" customFormat="1" x14ac:dyDescent="0.25">
      <c r="A4969"/>
      <c r="D4969"/>
      <c r="E4969"/>
      <c r="H4969"/>
    </row>
    <row r="4970" spans="1:8" s="4" customFormat="1" x14ac:dyDescent="0.25">
      <c r="A4970"/>
      <c r="D4970"/>
      <c r="E4970"/>
      <c r="H4970"/>
    </row>
    <row r="4971" spans="1:8" s="4" customFormat="1" x14ac:dyDescent="0.25">
      <c r="A4971"/>
      <c r="D4971"/>
      <c r="E4971"/>
      <c r="H4971"/>
    </row>
    <row r="4972" spans="1:8" s="4" customFormat="1" x14ac:dyDescent="0.25">
      <c r="A4972"/>
      <c r="D4972"/>
      <c r="E4972"/>
      <c r="H4972"/>
    </row>
    <row r="4973" spans="1:8" s="4" customFormat="1" x14ac:dyDescent="0.25">
      <c r="A4973"/>
      <c r="D4973"/>
      <c r="E4973"/>
      <c r="H4973"/>
    </row>
    <row r="4974" spans="1:8" s="4" customFormat="1" x14ac:dyDescent="0.25">
      <c r="A4974"/>
      <c r="D4974"/>
      <c r="E4974"/>
      <c r="H4974"/>
    </row>
    <row r="4975" spans="1:8" s="4" customFormat="1" x14ac:dyDescent="0.25">
      <c r="A4975"/>
      <c r="D4975"/>
      <c r="E4975"/>
      <c r="H4975"/>
    </row>
    <row r="4976" spans="1:8" s="4" customFormat="1" x14ac:dyDescent="0.25">
      <c r="A4976"/>
      <c r="D4976"/>
      <c r="E4976"/>
      <c r="H4976"/>
    </row>
    <row r="4977" spans="1:8" s="4" customFormat="1" x14ac:dyDescent="0.25">
      <c r="A4977"/>
      <c r="D4977"/>
      <c r="E4977"/>
      <c r="H4977"/>
    </row>
    <row r="4978" spans="1:8" s="4" customFormat="1" x14ac:dyDescent="0.25">
      <c r="A4978"/>
      <c r="D4978"/>
      <c r="E4978"/>
      <c r="H4978"/>
    </row>
    <row r="4979" spans="1:8" s="4" customFormat="1" x14ac:dyDescent="0.25">
      <c r="A4979"/>
      <c r="D4979"/>
      <c r="E4979"/>
      <c r="H4979"/>
    </row>
    <row r="4980" spans="1:8" s="4" customFormat="1" x14ac:dyDescent="0.25">
      <c r="A4980"/>
      <c r="D4980"/>
      <c r="E4980"/>
      <c r="H4980"/>
    </row>
    <row r="4981" spans="1:8" s="4" customFormat="1" x14ac:dyDescent="0.25">
      <c r="A4981"/>
      <c r="D4981"/>
      <c r="E4981"/>
      <c r="H4981"/>
    </row>
    <row r="4982" spans="1:8" s="4" customFormat="1" x14ac:dyDescent="0.25">
      <c r="A4982"/>
      <c r="D4982"/>
      <c r="E4982"/>
      <c r="H4982"/>
    </row>
    <row r="4983" spans="1:8" s="4" customFormat="1" x14ac:dyDescent="0.25">
      <c r="A4983"/>
      <c r="D4983"/>
      <c r="E4983"/>
      <c r="H4983"/>
    </row>
    <row r="4984" spans="1:8" s="4" customFormat="1" x14ac:dyDescent="0.25">
      <c r="A4984"/>
      <c r="D4984"/>
      <c r="E4984"/>
      <c r="H4984"/>
    </row>
    <row r="4985" spans="1:8" s="4" customFormat="1" x14ac:dyDescent="0.25">
      <c r="A4985"/>
      <c r="D4985"/>
      <c r="E4985"/>
      <c r="H4985"/>
    </row>
    <row r="4986" spans="1:8" s="4" customFormat="1" x14ac:dyDescent="0.25">
      <c r="A4986"/>
      <c r="D4986"/>
      <c r="E4986"/>
      <c r="H4986"/>
    </row>
    <row r="4987" spans="1:8" s="4" customFormat="1" x14ac:dyDescent="0.25">
      <c r="A4987"/>
      <c r="D4987"/>
      <c r="E4987"/>
      <c r="H4987"/>
    </row>
    <row r="4988" spans="1:8" s="4" customFormat="1" x14ac:dyDescent="0.25">
      <c r="A4988"/>
      <c r="D4988"/>
      <c r="E4988"/>
      <c r="H4988"/>
    </row>
    <row r="4989" spans="1:8" s="4" customFormat="1" x14ac:dyDescent="0.25">
      <c r="A4989"/>
      <c r="D4989"/>
      <c r="E4989"/>
      <c r="H4989"/>
    </row>
    <row r="4990" spans="1:8" s="4" customFormat="1" x14ac:dyDescent="0.25">
      <c r="A4990"/>
      <c r="D4990"/>
      <c r="E4990"/>
      <c r="H4990"/>
    </row>
    <row r="4991" spans="1:8" s="4" customFormat="1" x14ac:dyDescent="0.25">
      <c r="A4991"/>
      <c r="D4991"/>
      <c r="E4991"/>
      <c r="H4991"/>
    </row>
    <row r="4992" spans="1:8" s="4" customFormat="1" x14ac:dyDescent="0.25">
      <c r="A4992"/>
      <c r="D4992"/>
      <c r="E4992"/>
      <c r="H4992"/>
    </row>
    <row r="4993" spans="1:8" s="4" customFormat="1" x14ac:dyDescent="0.25">
      <c r="A4993"/>
      <c r="D4993"/>
      <c r="E4993"/>
      <c r="H4993"/>
    </row>
    <row r="4994" spans="1:8" s="4" customFormat="1" x14ac:dyDescent="0.25">
      <c r="A4994"/>
      <c r="D4994"/>
      <c r="E4994"/>
      <c r="H4994"/>
    </row>
    <row r="4995" spans="1:8" s="4" customFormat="1" x14ac:dyDescent="0.25">
      <c r="A4995"/>
      <c r="D4995"/>
      <c r="E4995"/>
      <c r="H4995"/>
    </row>
    <row r="4996" spans="1:8" s="4" customFormat="1" x14ac:dyDescent="0.25">
      <c r="A4996"/>
      <c r="D4996"/>
      <c r="E4996"/>
      <c r="H4996"/>
    </row>
    <row r="4997" spans="1:8" s="4" customFormat="1" x14ac:dyDescent="0.25">
      <c r="A4997"/>
      <c r="D4997"/>
      <c r="E4997"/>
      <c r="H4997"/>
    </row>
    <row r="4998" spans="1:8" s="4" customFormat="1" x14ac:dyDescent="0.25">
      <c r="A4998"/>
      <c r="D4998"/>
      <c r="E4998"/>
      <c r="H4998"/>
    </row>
    <row r="4999" spans="1:8" s="4" customFormat="1" x14ac:dyDescent="0.25">
      <c r="A4999"/>
      <c r="D4999"/>
      <c r="E4999"/>
      <c r="H4999"/>
    </row>
    <row r="5000" spans="1:8" s="4" customFormat="1" x14ac:dyDescent="0.25">
      <c r="A5000"/>
      <c r="D5000"/>
      <c r="E5000"/>
      <c r="H5000"/>
    </row>
    <row r="5001" spans="1:8" s="4" customFormat="1" x14ac:dyDescent="0.25">
      <c r="A5001"/>
      <c r="D5001"/>
      <c r="E5001"/>
      <c r="H5001"/>
    </row>
    <row r="5002" spans="1:8" s="4" customFormat="1" x14ac:dyDescent="0.25">
      <c r="A5002"/>
      <c r="D5002"/>
      <c r="E5002"/>
      <c r="H5002"/>
    </row>
    <row r="5003" spans="1:8" s="4" customFormat="1" x14ac:dyDescent="0.25">
      <c r="A5003"/>
      <c r="D5003"/>
      <c r="E5003"/>
      <c r="H5003"/>
    </row>
    <row r="5004" spans="1:8" s="4" customFormat="1" x14ac:dyDescent="0.25">
      <c r="A5004"/>
      <c r="D5004"/>
      <c r="E5004"/>
      <c r="H5004"/>
    </row>
    <row r="5005" spans="1:8" s="4" customFormat="1" x14ac:dyDescent="0.25">
      <c r="A5005"/>
      <c r="D5005"/>
      <c r="E5005"/>
      <c r="H5005"/>
    </row>
    <row r="5006" spans="1:8" s="4" customFormat="1" x14ac:dyDescent="0.25">
      <c r="A5006"/>
      <c r="D5006"/>
      <c r="E5006"/>
      <c r="H5006"/>
    </row>
    <row r="5007" spans="1:8" s="4" customFormat="1" x14ac:dyDescent="0.25">
      <c r="A5007"/>
      <c r="D5007"/>
      <c r="E5007"/>
      <c r="H5007"/>
    </row>
    <row r="5008" spans="1:8" s="4" customFormat="1" x14ac:dyDescent="0.25">
      <c r="A5008"/>
      <c r="D5008"/>
      <c r="E5008"/>
      <c r="H5008"/>
    </row>
    <row r="5009" spans="1:8" s="4" customFormat="1" x14ac:dyDescent="0.25">
      <c r="A5009"/>
      <c r="D5009"/>
      <c r="E5009"/>
      <c r="H5009"/>
    </row>
    <row r="5010" spans="1:8" s="4" customFormat="1" x14ac:dyDescent="0.25">
      <c r="A5010"/>
      <c r="D5010"/>
      <c r="E5010"/>
      <c r="H5010"/>
    </row>
    <row r="5011" spans="1:8" s="4" customFormat="1" x14ac:dyDescent="0.25">
      <c r="A5011"/>
      <c r="D5011"/>
      <c r="E5011"/>
      <c r="H5011"/>
    </row>
    <row r="5012" spans="1:8" s="4" customFormat="1" x14ac:dyDescent="0.25">
      <c r="A5012"/>
      <c r="D5012"/>
      <c r="E5012"/>
      <c r="H5012"/>
    </row>
    <row r="5013" spans="1:8" s="4" customFormat="1" x14ac:dyDescent="0.25">
      <c r="A5013"/>
      <c r="D5013"/>
      <c r="E5013"/>
      <c r="H5013"/>
    </row>
    <row r="5014" spans="1:8" s="4" customFormat="1" x14ac:dyDescent="0.25">
      <c r="A5014"/>
      <c r="D5014"/>
      <c r="E5014"/>
      <c r="H5014"/>
    </row>
    <row r="5015" spans="1:8" s="4" customFormat="1" x14ac:dyDescent="0.25">
      <c r="A5015"/>
      <c r="D5015"/>
      <c r="E5015"/>
      <c r="H5015"/>
    </row>
    <row r="5016" spans="1:8" s="4" customFormat="1" x14ac:dyDescent="0.25">
      <c r="A5016"/>
      <c r="D5016"/>
      <c r="E5016"/>
      <c r="H5016"/>
    </row>
    <row r="5017" spans="1:8" s="4" customFormat="1" x14ac:dyDescent="0.25">
      <c r="A5017"/>
      <c r="D5017"/>
      <c r="E5017"/>
      <c r="H5017"/>
    </row>
    <row r="5018" spans="1:8" s="4" customFormat="1" x14ac:dyDescent="0.25">
      <c r="A5018"/>
      <c r="D5018"/>
      <c r="E5018"/>
      <c r="H5018"/>
    </row>
    <row r="5019" spans="1:8" s="4" customFormat="1" x14ac:dyDescent="0.25">
      <c r="A5019"/>
      <c r="D5019"/>
      <c r="E5019"/>
      <c r="H5019"/>
    </row>
    <row r="5020" spans="1:8" s="4" customFormat="1" x14ac:dyDescent="0.25">
      <c r="A5020"/>
      <c r="D5020"/>
      <c r="E5020"/>
      <c r="H5020"/>
    </row>
    <row r="5021" spans="1:8" s="4" customFormat="1" x14ac:dyDescent="0.25">
      <c r="A5021"/>
      <c r="D5021"/>
      <c r="E5021"/>
      <c r="H5021"/>
    </row>
    <row r="5022" spans="1:8" s="4" customFormat="1" x14ac:dyDescent="0.25">
      <c r="A5022"/>
      <c r="D5022"/>
      <c r="E5022"/>
      <c r="H5022"/>
    </row>
    <row r="5023" spans="1:8" s="4" customFormat="1" x14ac:dyDescent="0.25">
      <c r="A5023"/>
      <c r="D5023"/>
      <c r="E5023"/>
      <c r="H5023"/>
    </row>
    <row r="5024" spans="1:8" s="4" customFormat="1" x14ac:dyDescent="0.25">
      <c r="A5024"/>
      <c r="D5024"/>
      <c r="E5024"/>
      <c r="H5024"/>
    </row>
    <row r="5025" spans="1:8" s="4" customFormat="1" x14ac:dyDescent="0.25">
      <c r="A5025"/>
      <c r="D5025"/>
      <c r="E5025"/>
      <c r="H5025"/>
    </row>
    <row r="5026" spans="1:8" s="4" customFormat="1" x14ac:dyDescent="0.25">
      <c r="A5026"/>
      <c r="D5026"/>
      <c r="E5026"/>
      <c r="H5026"/>
    </row>
    <row r="5027" spans="1:8" s="4" customFormat="1" x14ac:dyDescent="0.25">
      <c r="A5027"/>
      <c r="D5027"/>
      <c r="E5027"/>
      <c r="H5027"/>
    </row>
    <row r="5028" spans="1:8" s="4" customFormat="1" x14ac:dyDescent="0.25">
      <c r="A5028"/>
      <c r="D5028"/>
      <c r="E5028"/>
      <c r="H5028"/>
    </row>
    <row r="5029" spans="1:8" s="4" customFormat="1" x14ac:dyDescent="0.25">
      <c r="A5029"/>
      <c r="D5029"/>
      <c r="E5029"/>
      <c r="H5029"/>
    </row>
    <row r="5030" spans="1:8" s="4" customFormat="1" x14ac:dyDescent="0.25">
      <c r="A5030"/>
      <c r="D5030"/>
      <c r="E5030"/>
      <c r="H5030"/>
    </row>
    <row r="5031" spans="1:8" s="4" customFormat="1" x14ac:dyDescent="0.25">
      <c r="A5031"/>
      <c r="D5031"/>
      <c r="E5031"/>
      <c r="H5031"/>
    </row>
    <row r="5032" spans="1:8" s="4" customFormat="1" x14ac:dyDescent="0.25">
      <c r="A5032"/>
      <c r="D5032"/>
      <c r="E5032"/>
      <c r="H5032"/>
    </row>
    <row r="5033" spans="1:8" s="4" customFormat="1" x14ac:dyDescent="0.25">
      <c r="A5033"/>
      <c r="D5033"/>
      <c r="E5033"/>
      <c r="H5033"/>
    </row>
    <row r="5034" spans="1:8" s="4" customFormat="1" x14ac:dyDescent="0.25">
      <c r="A5034"/>
      <c r="D5034"/>
      <c r="E5034"/>
      <c r="H5034"/>
    </row>
    <row r="5035" spans="1:8" s="4" customFormat="1" x14ac:dyDescent="0.25">
      <c r="A5035"/>
      <c r="D5035"/>
      <c r="E5035"/>
      <c r="H5035"/>
    </row>
    <row r="5036" spans="1:8" s="4" customFormat="1" x14ac:dyDescent="0.25">
      <c r="A5036"/>
      <c r="D5036"/>
      <c r="E5036"/>
      <c r="H5036"/>
    </row>
    <row r="5037" spans="1:8" s="4" customFormat="1" x14ac:dyDescent="0.25">
      <c r="A5037"/>
      <c r="D5037"/>
      <c r="E5037"/>
      <c r="H5037"/>
    </row>
    <row r="5038" spans="1:8" s="4" customFormat="1" x14ac:dyDescent="0.25">
      <c r="A5038"/>
      <c r="D5038"/>
      <c r="E5038"/>
      <c r="H5038"/>
    </row>
    <row r="5039" spans="1:8" s="4" customFormat="1" x14ac:dyDescent="0.25">
      <c r="A5039"/>
      <c r="D5039"/>
      <c r="E5039"/>
      <c r="H5039"/>
    </row>
    <row r="5040" spans="1:8" s="4" customFormat="1" x14ac:dyDescent="0.25">
      <c r="A5040"/>
      <c r="D5040"/>
      <c r="E5040"/>
      <c r="H5040"/>
    </row>
    <row r="5041" spans="1:8" s="4" customFormat="1" x14ac:dyDescent="0.25">
      <c r="A5041"/>
      <c r="D5041"/>
      <c r="E5041"/>
      <c r="H5041"/>
    </row>
    <row r="5042" spans="1:8" s="4" customFormat="1" x14ac:dyDescent="0.25">
      <c r="A5042"/>
      <c r="D5042"/>
      <c r="E5042"/>
      <c r="H5042"/>
    </row>
    <row r="5043" spans="1:8" s="4" customFormat="1" x14ac:dyDescent="0.25">
      <c r="A5043"/>
      <c r="D5043"/>
      <c r="E5043"/>
      <c r="H5043"/>
    </row>
    <row r="5044" spans="1:8" s="4" customFormat="1" x14ac:dyDescent="0.25">
      <c r="A5044"/>
      <c r="D5044"/>
      <c r="E5044"/>
      <c r="H5044"/>
    </row>
    <row r="5045" spans="1:8" s="4" customFormat="1" x14ac:dyDescent="0.25">
      <c r="A5045"/>
      <c r="D5045"/>
      <c r="E5045"/>
      <c r="H5045"/>
    </row>
    <row r="5046" spans="1:8" s="4" customFormat="1" x14ac:dyDescent="0.25">
      <c r="A5046"/>
      <c r="D5046"/>
      <c r="E5046"/>
      <c r="H5046"/>
    </row>
    <row r="5047" spans="1:8" s="4" customFormat="1" x14ac:dyDescent="0.25">
      <c r="A5047"/>
      <c r="D5047"/>
      <c r="E5047"/>
      <c r="H5047"/>
    </row>
    <row r="5048" spans="1:8" s="4" customFormat="1" x14ac:dyDescent="0.25">
      <c r="A5048"/>
      <c r="D5048"/>
      <c r="E5048"/>
      <c r="H5048"/>
    </row>
    <row r="5049" spans="1:8" s="4" customFormat="1" x14ac:dyDescent="0.25">
      <c r="A5049"/>
      <c r="D5049"/>
      <c r="E5049"/>
      <c r="H5049"/>
    </row>
    <row r="5050" spans="1:8" s="4" customFormat="1" x14ac:dyDescent="0.25">
      <c r="A5050"/>
      <c r="D5050"/>
      <c r="E5050"/>
      <c r="H5050"/>
    </row>
    <row r="5051" spans="1:8" s="4" customFormat="1" x14ac:dyDescent="0.25">
      <c r="A5051"/>
      <c r="D5051"/>
      <c r="E5051"/>
      <c r="H5051"/>
    </row>
    <row r="5052" spans="1:8" s="4" customFormat="1" x14ac:dyDescent="0.25">
      <c r="A5052"/>
      <c r="D5052"/>
      <c r="E5052"/>
      <c r="H5052"/>
    </row>
    <row r="5053" spans="1:8" s="4" customFormat="1" x14ac:dyDescent="0.25">
      <c r="A5053"/>
      <c r="D5053"/>
      <c r="E5053"/>
      <c r="H5053"/>
    </row>
    <row r="5054" spans="1:8" s="4" customFormat="1" x14ac:dyDescent="0.25">
      <c r="A5054"/>
      <c r="D5054"/>
      <c r="E5054"/>
      <c r="H5054"/>
    </row>
    <row r="5055" spans="1:8" s="4" customFormat="1" x14ac:dyDescent="0.25">
      <c r="A5055"/>
      <c r="D5055"/>
      <c r="E5055"/>
      <c r="H5055"/>
    </row>
    <row r="5056" spans="1:8" s="4" customFormat="1" x14ac:dyDescent="0.25">
      <c r="A5056"/>
      <c r="D5056"/>
      <c r="E5056"/>
      <c r="H5056"/>
    </row>
    <row r="5057" spans="1:8" s="4" customFormat="1" x14ac:dyDescent="0.25">
      <c r="A5057"/>
      <c r="D5057"/>
      <c r="E5057"/>
      <c r="H5057"/>
    </row>
    <row r="5058" spans="1:8" s="4" customFormat="1" x14ac:dyDescent="0.25">
      <c r="A5058"/>
      <c r="D5058"/>
      <c r="E5058"/>
      <c r="H5058"/>
    </row>
    <row r="5059" spans="1:8" s="4" customFormat="1" x14ac:dyDescent="0.25">
      <c r="A5059"/>
      <c r="D5059"/>
      <c r="E5059"/>
      <c r="H5059"/>
    </row>
    <row r="5060" spans="1:8" s="4" customFormat="1" x14ac:dyDescent="0.25">
      <c r="A5060"/>
      <c r="D5060"/>
      <c r="E5060"/>
      <c r="H5060"/>
    </row>
    <row r="5061" spans="1:8" s="4" customFormat="1" x14ac:dyDescent="0.25">
      <c r="A5061"/>
      <c r="D5061"/>
      <c r="E5061"/>
      <c r="H5061"/>
    </row>
    <row r="5062" spans="1:8" s="4" customFormat="1" x14ac:dyDescent="0.25">
      <c r="A5062"/>
      <c r="D5062"/>
      <c r="E5062"/>
      <c r="H5062"/>
    </row>
    <row r="5063" spans="1:8" s="4" customFormat="1" x14ac:dyDescent="0.25">
      <c r="A5063"/>
      <c r="D5063"/>
      <c r="E5063"/>
      <c r="H5063"/>
    </row>
    <row r="5064" spans="1:8" s="4" customFormat="1" x14ac:dyDescent="0.25">
      <c r="A5064"/>
      <c r="D5064"/>
      <c r="E5064"/>
      <c r="H5064"/>
    </row>
    <row r="5065" spans="1:8" s="4" customFormat="1" x14ac:dyDescent="0.25">
      <c r="A5065"/>
      <c r="D5065"/>
      <c r="E5065"/>
      <c r="H5065"/>
    </row>
    <row r="5066" spans="1:8" s="4" customFormat="1" x14ac:dyDescent="0.25">
      <c r="A5066"/>
      <c r="D5066"/>
      <c r="E5066"/>
      <c r="H5066"/>
    </row>
    <row r="5067" spans="1:8" s="4" customFormat="1" x14ac:dyDescent="0.25">
      <c r="A5067"/>
      <c r="D5067"/>
      <c r="E5067"/>
      <c r="H5067"/>
    </row>
    <row r="5068" spans="1:8" s="4" customFormat="1" x14ac:dyDescent="0.25">
      <c r="A5068"/>
      <c r="D5068"/>
      <c r="E5068"/>
      <c r="H5068"/>
    </row>
    <row r="5069" spans="1:8" s="4" customFormat="1" x14ac:dyDescent="0.25">
      <c r="A5069"/>
      <c r="D5069"/>
      <c r="E5069"/>
      <c r="H5069"/>
    </row>
    <row r="5070" spans="1:8" s="4" customFormat="1" x14ac:dyDescent="0.25">
      <c r="A5070"/>
      <c r="D5070"/>
      <c r="E5070"/>
      <c r="H5070"/>
    </row>
    <row r="5071" spans="1:8" s="4" customFormat="1" x14ac:dyDescent="0.25">
      <c r="A5071"/>
      <c r="D5071"/>
      <c r="E5071"/>
      <c r="H5071"/>
    </row>
    <row r="5072" spans="1:8" s="4" customFormat="1" x14ac:dyDescent="0.25">
      <c r="A5072"/>
      <c r="D5072"/>
      <c r="E5072"/>
      <c r="H5072"/>
    </row>
    <row r="5073" spans="1:8" s="4" customFormat="1" x14ac:dyDescent="0.25">
      <c r="A5073"/>
      <c r="D5073"/>
      <c r="E5073"/>
      <c r="H5073"/>
    </row>
    <row r="5074" spans="1:8" s="4" customFormat="1" x14ac:dyDescent="0.25">
      <c r="A5074"/>
      <c r="D5074"/>
      <c r="E5074"/>
      <c r="H5074"/>
    </row>
    <row r="5075" spans="1:8" s="4" customFormat="1" x14ac:dyDescent="0.25">
      <c r="A5075"/>
      <c r="D5075"/>
      <c r="E5075"/>
      <c r="H5075"/>
    </row>
    <row r="5076" spans="1:8" s="4" customFormat="1" x14ac:dyDescent="0.25">
      <c r="A5076"/>
      <c r="D5076"/>
      <c r="E5076"/>
      <c r="H5076"/>
    </row>
    <row r="5077" spans="1:8" s="4" customFormat="1" x14ac:dyDescent="0.25">
      <c r="A5077"/>
      <c r="D5077"/>
      <c r="E5077"/>
      <c r="H5077"/>
    </row>
    <row r="5078" spans="1:8" s="4" customFormat="1" x14ac:dyDescent="0.25">
      <c r="A5078"/>
      <c r="D5078"/>
      <c r="E5078"/>
      <c r="H5078"/>
    </row>
    <row r="5079" spans="1:8" s="4" customFormat="1" x14ac:dyDescent="0.25">
      <c r="A5079"/>
      <c r="D5079"/>
      <c r="E5079"/>
      <c r="H5079"/>
    </row>
    <row r="5080" spans="1:8" s="4" customFormat="1" x14ac:dyDescent="0.25">
      <c r="A5080"/>
      <c r="D5080"/>
      <c r="E5080"/>
      <c r="H5080"/>
    </row>
    <row r="5081" spans="1:8" s="4" customFormat="1" x14ac:dyDescent="0.25">
      <c r="A5081"/>
      <c r="D5081"/>
      <c r="E5081"/>
      <c r="H5081"/>
    </row>
    <row r="5082" spans="1:8" s="4" customFormat="1" x14ac:dyDescent="0.25">
      <c r="A5082"/>
      <c r="D5082"/>
      <c r="E5082"/>
      <c r="H5082"/>
    </row>
    <row r="5083" spans="1:8" s="4" customFormat="1" x14ac:dyDescent="0.25">
      <c r="A5083"/>
      <c r="D5083"/>
      <c r="E5083"/>
      <c r="H5083"/>
    </row>
    <row r="5084" spans="1:8" s="4" customFormat="1" x14ac:dyDescent="0.25">
      <c r="A5084"/>
      <c r="D5084"/>
      <c r="E5084"/>
      <c r="H5084"/>
    </row>
    <row r="5085" spans="1:8" s="4" customFormat="1" x14ac:dyDescent="0.25">
      <c r="A5085"/>
      <c r="D5085"/>
      <c r="E5085"/>
      <c r="H5085"/>
    </row>
    <row r="5086" spans="1:8" s="4" customFormat="1" x14ac:dyDescent="0.25">
      <c r="A5086"/>
      <c r="D5086"/>
      <c r="E5086"/>
      <c r="H5086"/>
    </row>
    <row r="5087" spans="1:8" s="4" customFormat="1" x14ac:dyDescent="0.25">
      <c r="A5087"/>
      <c r="D5087"/>
      <c r="E5087"/>
      <c r="H5087"/>
    </row>
    <row r="5088" spans="1:8" s="4" customFormat="1" x14ac:dyDescent="0.25">
      <c r="A5088"/>
      <c r="D5088"/>
      <c r="E5088"/>
      <c r="H5088"/>
    </row>
    <row r="5089" spans="1:8" s="4" customFormat="1" x14ac:dyDescent="0.25">
      <c r="A5089"/>
      <c r="D5089"/>
      <c r="E5089"/>
      <c r="H5089"/>
    </row>
    <row r="5090" spans="1:8" s="4" customFormat="1" x14ac:dyDescent="0.25">
      <c r="A5090"/>
      <c r="D5090"/>
      <c r="E5090"/>
      <c r="H5090"/>
    </row>
    <row r="5091" spans="1:8" s="4" customFormat="1" x14ac:dyDescent="0.25">
      <c r="A5091"/>
      <c r="D5091"/>
      <c r="E5091"/>
      <c r="H5091"/>
    </row>
    <row r="5092" spans="1:8" s="4" customFormat="1" x14ac:dyDescent="0.25">
      <c r="A5092"/>
      <c r="D5092"/>
      <c r="E5092"/>
      <c r="H5092"/>
    </row>
    <row r="5093" spans="1:8" s="4" customFormat="1" x14ac:dyDescent="0.25">
      <c r="A5093"/>
      <c r="D5093"/>
      <c r="E5093"/>
      <c r="H5093"/>
    </row>
    <row r="5094" spans="1:8" s="4" customFormat="1" x14ac:dyDescent="0.25">
      <c r="A5094"/>
      <c r="D5094"/>
      <c r="E5094"/>
      <c r="H5094"/>
    </row>
    <row r="5095" spans="1:8" s="4" customFormat="1" x14ac:dyDescent="0.25">
      <c r="A5095"/>
      <c r="D5095"/>
      <c r="E5095"/>
      <c r="H5095"/>
    </row>
    <row r="5096" spans="1:8" s="4" customFormat="1" x14ac:dyDescent="0.25">
      <c r="A5096"/>
      <c r="D5096"/>
      <c r="E5096"/>
      <c r="H5096"/>
    </row>
    <row r="5097" spans="1:8" s="4" customFormat="1" x14ac:dyDescent="0.25">
      <c r="A5097"/>
      <c r="D5097"/>
      <c r="E5097"/>
      <c r="H5097"/>
    </row>
    <row r="5098" spans="1:8" s="4" customFormat="1" x14ac:dyDescent="0.25">
      <c r="A5098"/>
      <c r="D5098"/>
      <c r="E5098"/>
      <c r="H5098"/>
    </row>
    <row r="5099" spans="1:8" s="4" customFormat="1" x14ac:dyDescent="0.25">
      <c r="A5099"/>
      <c r="D5099"/>
      <c r="E5099"/>
      <c r="H5099"/>
    </row>
    <row r="5100" spans="1:8" s="4" customFormat="1" x14ac:dyDescent="0.25">
      <c r="A5100"/>
      <c r="D5100"/>
      <c r="E5100"/>
      <c r="H5100"/>
    </row>
    <row r="5101" spans="1:8" s="4" customFormat="1" x14ac:dyDescent="0.25">
      <c r="A5101"/>
      <c r="D5101"/>
      <c r="E5101"/>
      <c r="H5101"/>
    </row>
    <row r="5102" spans="1:8" s="4" customFormat="1" x14ac:dyDescent="0.25">
      <c r="A5102"/>
      <c r="D5102"/>
      <c r="E5102"/>
      <c r="H5102"/>
    </row>
    <row r="5103" spans="1:8" s="4" customFormat="1" x14ac:dyDescent="0.25">
      <c r="A5103"/>
      <c r="D5103"/>
      <c r="E5103"/>
      <c r="H5103"/>
    </row>
    <row r="5104" spans="1:8" s="4" customFormat="1" x14ac:dyDescent="0.25">
      <c r="A5104"/>
      <c r="D5104"/>
      <c r="E5104"/>
      <c r="H5104"/>
    </row>
    <row r="5105" spans="1:8" s="4" customFormat="1" x14ac:dyDescent="0.25">
      <c r="A5105"/>
      <c r="D5105"/>
      <c r="E5105"/>
      <c r="H5105"/>
    </row>
    <row r="5106" spans="1:8" s="4" customFormat="1" x14ac:dyDescent="0.25">
      <c r="A5106"/>
      <c r="D5106"/>
      <c r="E5106"/>
      <c r="H5106"/>
    </row>
    <row r="5107" spans="1:8" s="4" customFormat="1" x14ac:dyDescent="0.25">
      <c r="A5107"/>
      <c r="D5107"/>
      <c r="E5107"/>
      <c r="H5107"/>
    </row>
    <row r="5108" spans="1:8" s="4" customFormat="1" x14ac:dyDescent="0.25">
      <c r="A5108"/>
      <c r="D5108"/>
      <c r="E5108"/>
      <c r="H5108"/>
    </row>
    <row r="5109" spans="1:8" s="4" customFormat="1" x14ac:dyDescent="0.25">
      <c r="A5109"/>
      <c r="D5109"/>
      <c r="E5109"/>
      <c r="H5109"/>
    </row>
    <row r="5110" spans="1:8" s="4" customFormat="1" x14ac:dyDescent="0.25">
      <c r="A5110"/>
      <c r="D5110"/>
      <c r="E5110"/>
      <c r="H5110"/>
    </row>
    <row r="5111" spans="1:8" s="4" customFormat="1" x14ac:dyDescent="0.25">
      <c r="A5111"/>
      <c r="D5111"/>
      <c r="E5111"/>
      <c r="H5111"/>
    </row>
    <row r="5112" spans="1:8" s="4" customFormat="1" x14ac:dyDescent="0.25">
      <c r="A5112"/>
      <c r="D5112"/>
      <c r="E5112"/>
      <c r="H5112"/>
    </row>
    <row r="5113" spans="1:8" s="4" customFormat="1" x14ac:dyDescent="0.25">
      <c r="A5113"/>
      <c r="D5113"/>
      <c r="E5113"/>
      <c r="H5113"/>
    </row>
    <row r="5114" spans="1:8" s="4" customFormat="1" x14ac:dyDescent="0.25">
      <c r="A5114"/>
      <c r="D5114"/>
      <c r="E5114"/>
      <c r="H5114"/>
    </row>
    <row r="5115" spans="1:8" s="4" customFormat="1" x14ac:dyDescent="0.25">
      <c r="A5115"/>
      <c r="D5115"/>
      <c r="E5115"/>
      <c r="H5115"/>
    </row>
    <row r="5116" spans="1:8" s="4" customFormat="1" x14ac:dyDescent="0.25">
      <c r="A5116"/>
      <c r="D5116"/>
      <c r="E5116"/>
      <c r="H5116"/>
    </row>
    <row r="5117" spans="1:8" s="4" customFormat="1" x14ac:dyDescent="0.25">
      <c r="A5117"/>
      <c r="D5117"/>
      <c r="E5117"/>
      <c r="H5117"/>
    </row>
    <row r="5118" spans="1:8" s="4" customFormat="1" x14ac:dyDescent="0.25">
      <c r="A5118"/>
      <c r="D5118"/>
      <c r="E5118"/>
      <c r="H5118"/>
    </row>
    <row r="5119" spans="1:8" s="4" customFormat="1" x14ac:dyDescent="0.25">
      <c r="A5119"/>
      <c r="D5119"/>
      <c r="E5119"/>
      <c r="H5119"/>
    </row>
    <row r="5120" spans="1:8" s="4" customFormat="1" x14ac:dyDescent="0.25">
      <c r="A5120"/>
      <c r="D5120"/>
      <c r="E5120"/>
      <c r="H5120"/>
    </row>
    <row r="5121" spans="1:8" s="4" customFormat="1" x14ac:dyDescent="0.25">
      <c r="A5121"/>
      <c r="D5121"/>
      <c r="E5121"/>
      <c r="H5121"/>
    </row>
    <row r="5122" spans="1:8" s="4" customFormat="1" x14ac:dyDescent="0.25">
      <c r="A5122"/>
      <c r="D5122"/>
      <c r="E5122"/>
      <c r="H5122"/>
    </row>
    <row r="5123" spans="1:8" s="4" customFormat="1" x14ac:dyDescent="0.25">
      <c r="A5123"/>
      <c r="D5123"/>
      <c r="E5123"/>
      <c r="H5123"/>
    </row>
    <row r="5124" spans="1:8" s="4" customFormat="1" x14ac:dyDescent="0.25">
      <c r="A5124"/>
      <c r="D5124"/>
      <c r="E5124"/>
      <c r="H5124"/>
    </row>
    <row r="5125" spans="1:8" s="4" customFormat="1" x14ac:dyDescent="0.25">
      <c r="A5125"/>
      <c r="D5125"/>
      <c r="E5125"/>
      <c r="H5125"/>
    </row>
    <row r="5126" spans="1:8" s="4" customFormat="1" x14ac:dyDescent="0.25">
      <c r="A5126"/>
      <c r="D5126"/>
      <c r="E5126"/>
      <c r="H5126"/>
    </row>
    <row r="5127" spans="1:8" s="4" customFormat="1" x14ac:dyDescent="0.25">
      <c r="A5127"/>
      <c r="D5127"/>
      <c r="E5127"/>
      <c r="H5127"/>
    </row>
    <row r="5128" spans="1:8" s="4" customFormat="1" x14ac:dyDescent="0.25">
      <c r="A5128"/>
      <c r="D5128"/>
      <c r="E5128"/>
      <c r="H5128"/>
    </row>
    <row r="5129" spans="1:8" s="4" customFormat="1" x14ac:dyDescent="0.25">
      <c r="A5129"/>
      <c r="D5129"/>
      <c r="E5129"/>
      <c r="H5129"/>
    </row>
    <row r="5130" spans="1:8" s="4" customFormat="1" x14ac:dyDescent="0.25">
      <c r="A5130"/>
      <c r="D5130"/>
      <c r="E5130"/>
      <c r="H5130"/>
    </row>
    <row r="5131" spans="1:8" s="4" customFormat="1" x14ac:dyDescent="0.25">
      <c r="A5131"/>
      <c r="D5131"/>
      <c r="E5131"/>
      <c r="H5131"/>
    </row>
    <row r="5132" spans="1:8" s="4" customFormat="1" x14ac:dyDescent="0.25">
      <c r="A5132"/>
      <c r="D5132"/>
      <c r="E5132"/>
      <c r="H5132"/>
    </row>
    <row r="5133" spans="1:8" s="4" customFormat="1" x14ac:dyDescent="0.25">
      <c r="A5133"/>
      <c r="D5133"/>
      <c r="E5133"/>
      <c r="H5133"/>
    </row>
    <row r="5134" spans="1:8" s="4" customFormat="1" x14ac:dyDescent="0.25">
      <c r="A5134"/>
      <c r="D5134"/>
      <c r="E5134"/>
      <c r="H5134"/>
    </row>
    <row r="5135" spans="1:8" s="4" customFormat="1" x14ac:dyDescent="0.25">
      <c r="A5135"/>
      <c r="D5135"/>
      <c r="E5135"/>
      <c r="H5135"/>
    </row>
    <row r="5136" spans="1:8" s="4" customFormat="1" x14ac:dyDescent="0.25">
      <c r="A5136"/>
      <c r="D5136"/>
      <c r="E5136"/>
      <c r="H5136"/>
    </row>
    <row r="5137" spans="1:8" s="4" customFormat="1" x14ac:dyDescent="0.25">
      <c r="A5137"/>
      <c r="D5137"/>
      <c r="E5137"/>
      <c r="H5137"/>
    </row>
    <row r="5138" spans="1:8" s="4" customFormat="1" x14ac:dyDescent="0.25">
      <c r="A5138"/>
      <c r="D5138"/>
      <c r="E5138"/>
      <c r="H5138"/>
    </row>
    <row r="5139" spans="1:8" s="4" customFormat="1" x14ac:dyDescent="0.25">
      <c r="A5139"/>
      <c r="D5139"/>
      <c r="E5139"/>
      <c r="H5139"/>
    </row>
    <row r="5140" spans="1:8" s="4" customFormat="1" x14ac:dyDescent="0.25">
      <c r="A5140"/>
      <c r="D5140"/>
      <c r="E5140"/>
      <c r="H5140"/>
    </row>
    <row r="5141" spans="1:8" s="4" customFormat="1" x14ac:dyDescent="0.25">
      <c r="A5141"/>
      <c r="D5141"/>
      <c r="E5141"/>
      <c r="H5141"/>
    </row>
    <row r="5142" spans="1:8" s="4" customFormat="1" x14ac:dyDescent="0.25">
      <c r="A5142"/>
      <c r="D5142"/>
      <c r="E5142"/>
      <c r="H5142"/>
    </row>
    <row r="5143" spans="1:8" s="4" customFormat="1" x14ac:dyDescent="0.25">
      <c r="A5143"/>
      <c r="D5143"/>
      <c r="E5143"/>
      <c r="H5143"/>
    </row>
    <row r="5144" spans="1:8" s="4" customFormat="1" x14ac:dyDescent="0.25">
      <c r="A5144"/>
      <c r="D5144"/>
      <c r="E5144"/>
      <c r="H5144"/>
    </row>
    <row r="5145" spans="1:8" s="4" customFormat="1" x14ac:dyDescent="0.25">
      <c r="A5145"/>
      <c r="D5145"/>
      <c r="E5145"/>
      <c r="H5145"/>
    </row>
    <row r="5146" spans="1:8" s="4" customFormat="1" x14ac:dyDescent="0.25">
      <c r="A5146"/>
      <c r="D5146"/>
      <c r="E5146"/>
      <c r="H5146"/>
    </row>
    <row r="5147" spans="1:8" s="4" customFormat="1" x14ac:dyDescent="0.25">
      <c r="A5147"/>
      <c r="D5147"/>
      <c r="E5147"/>
      <c r="H5147"/>
    </row>
    <row r="5148" spans="1:8" s="4" customFormat="1" x14ac:dyDescent="0.25">
      <c r="A5148"/>
      <c r="D5148"/>
      <c r="E5148"/>
      <c r="H5148"/>
    </row>
    <row r="5149" spans="1:8" s="4" customFormat="1" x14ac:dyDescent="0.25">
      <c r="A5149"/>
      <c r="D5149"/>
      <c r="E5149"/>
      <c r="H5149"/>
    </row>
    <row r="5150" spans="1:8" s="4" customFormat="1" x14ac:dyDescent="0.25">
      <c r="A5150"/>
      <c r="D5150"/>
      <c r="E5150"/>
      <c r="H5150"/>
    </row>
    <row r="5151" spans="1:8" s="4" customFormat="1" x14ac:dyDescent="0.25">
      <c r="A5151"/>
      <c r="D5151"/>
      <c r="E5151"/>
      <c r="H5151"/>
    </row>
    <row r="5152" spans="1:8" s="4" customFormat="1" x14ac:dyDescent="0.25">
      <c r="A5152"/>
      <c r="D5152"/>
      <c r="E5152"/>
      <c r="H5152"/>
    </row>
    <row r="5153" spans="1:8" s="4" customFormat="1" x14ac:dyDescent="0.25">
      <c r="A5153"/>
      <c r="D5153"/>
      <c r="E5153"/>
      <c r="H5153"/>
    </row>
    <row r="5154" spans="1:8" s="4" customFormat="1" x14ac:dyDescent="0.25">
      <c r="A5154"/>
      <c r="D5154"/>
      <c r="E5154"/>
      <c r="H5154"/>
    </row>
    <row r="5155" spans="1:8" s="4" customFormat="1" x14ac:dyDescent="0.25">
      <c r="A5155"/>
      <c r="D5155"/>
      <c r="E5155"/>
      <c r="H5155"/>
    </row>
    <row r="5156" spans="1:8" s="4" customFormat="1" x14ac:dyDescent="0.25">
      <c r="A5156"/>
      <c r="D5156"/>
      <c r="E5156"/>
      <c r="H5156"/>
    </row>
    <row r="5157" spans="1:8" s="4" customFormat="1" x14ac:dyDescent="0.25">
      <c r="A5157"/>
      <c r="D5157"/>
      <c r="E5157"/>
      <c r="H5157"/>
    </row>
    <row r="5158" spans="1:8" s="4" customFormat="1" x14ac:dyDescent="0.25">
      <c r="A5158"/>
      <c r="D5158"/>
      <c r="E5158"/>
      <c r="H5158"/>
    </row>
    <row r="5159" spans="1:8" s="4" customFormat="1" x14ac:dyDescent="0.25">
      <c r="A5159"/>
      <c r="D5159"/>
      <c r="E5159"/>
      <c r="H5159"/>
    </row>
    <row r="5160" spans="1:8" s="4" customFormat="1" x14ac:dyDescent="0.25">
      <c r="A5160"/>
      <c r="D5160"/>
      <c r="E5160"/>
      <c r="H5160"/>
    </row>
    <row r="5161" spans="1:8" s="4" customFormat="1" x14ac:dyDescent="0.25">
      <c r="A5161"/>
      <c r="D5161"/>
      <c r="E5161"/>
      <c r="H5161"/>
    </row>
    <row r="5162" spans="1:8" s="4" customFormat="1" x14ac:dyDescent="0.25">
      <c r="A5162"/>
      <c r="D5162"/>
      <c r="E5162"/>
      <c r="H5162"/>
    </row>
    <row r="5163" spans="1:8" s="4" customFormat="1" x14ac:dyDescent="0.25">
      <c r="A5163"/>
      <c r="D5163"/>
      <c r="E5163"/>
      <c r="H5163"/>
    </row>
    <row r="5164" spans="1:8" s="4" customFormat="1" x14ac:dyDescent="0.25">
      <c r="A5164"/>
      <c r="D5164"/>
      <c r="E5164"/>
      <c r="H5164"/>
    </row>
    <row r="5165" spans="1:8" s="4" customFormat="1" x14ac:dyDescent="0.25">
      <c r="A5165"/>
      <c r="D5165"/>
      <c r="E5165"/>
      <c r="H5165"/>
    </row>
    <row r="5166" spans="1:8" s="4" customFormat="1" x14ac:dyDescent="0.25">
      <c r="A5166"/>
      <c r="D5166"/>
      <c r="E5166"/>
      <c r="H5166"/>
    </row>
    <row r="5167" spans="1:8" s="4" customFormat="1" x14ac:dyDescent="0.25">
      <c r="A5167"/>
      <c r="D5167"/>
      <c r="E5167"/>
      <c r="H5167"/>
    </row>
    <row r="5168" spans="1:8" s="4" customFormat="1" x14ac:dyDescent="0.25">
      <c r="A5168"/>
      <c r="D5168"/>
      <c r="E5168"/>
      <c r="H5168"/>
    </row>
    <row r="5169" spans="1:8" s="4" customFormat="1" x14ac:dyDescent="0.25">
      <c r="A5169"/>
      <c r="D5169"/>
      <c r="E5169"/>
      <c r="H5169"/>
    </row>
    <row r="5170" spans="1:8" s="4" customFormat="1" x14ac:dyDescent="0.25">
      <c r="A5170"/>
      <c r="D5170"/>
      <c r="E5170"/>
      <c r="H5170"/>
    </row>
    <row r="5171" spans="1:8" s="4" customFormat="1" x14ac:dyDescent="0.25">
      <c r="A5171"/>
      <c r="D5171"/>
      <c r="E5171"/>
      <c r="H5171"/>
    </row>
    <row r="5172" spans="1:8" s="4" customFormat="1" x14ac:dyDescent="0.25">
      <c r="A5172"/>
      <c r="D5172"/>
      <c r="E5172"/>
      <c r="H5172"/>
    </row>
    <row r="5173" spans="1:8" s="4" customFormat="1" x14ac:dyDescent="0.25">
      <c r="A5173"/>
      <c r="D5173"/>
      <c r="E5173"/>
      <c r="H5173"/>
    </row>
    <row r="5174" spans="1:8" s="4" customFormat="1" x14ac:dyDescent="0.25">
      <c r="A5174"/>
      <c r="D5174"/>
      <c r="E5174"/>
      <c r="H5174"/>
    </row>
    <row r="5175" spans="1:8" s="4" customFormat="1" x14ac:dyDescent="0.25">
      <c r="A5175"/>
      <c r="D5175"/>
      <c r="E5175"/>
      <c r="H5175"/>
    </row>
    <row r="5176" spans="1:8" s="4" customFormat="1" x14ac:dyDescent="0.25">
      <c r="A5176"/>
      <c r="D5176"/>
      <c r="E5176"/>
      <c r="H5176"/>
    </row>
    <row r="5177" spans="1:8" s="4" customFormat="1" x14ac:dyDescent="0.25">
      <c r="A5177"/>
      <c r="D5177"/>
      <c r="E5177"/>
      <c r="H5177"/>
    </row>
    <row r="5178" spans="1:8" s="4" customFormat="1" x14ac:dyDescent="0.25">
      <c r="A5178"/>
      <c r="D5178"/>
      <c r="E5178"/>
      <c r="H5178"/>
    </row>
    <row r="5179" spans="1:8" s="4" customFormat="1" x14ac:dyDescent="0.25">
      <c r="A5179"/>
      <c r="D5179"/>
      <c r="E5179"/>
      <c r="H5179"/>
    </row>
    <row r="5180" spans="1:8" s="4" customFormat="1" x14ac:dyDescent="0.25">
      <c r="A5180"/>
      <c r="D5180"/>
      <c r="E5180"/>
      <c r="H5180"/>
    </row>
    <row r="5181" spans="1:8" s="4" customFormat="1" x14ac:dyDescent="0.25">
      <c r="A5181"/>
      <c r="D5181"/>
      <c r="E5181"/>
      <c r="H5181"/>
    </row>
    <row r="5182" spans="1:8" s="4" customFormat="1" x14ac:dyDescent="0.25">
      <c r="A5182"/>
      <c r="D5182"/>
      <c r="E5182"/>
      <c r="H5182"/>
    </row>
    <row r="5183" spans="1:8" s="4" customFormat="1" x14ac:dyDescent="0.25">
      <c r="A5183"/>
      <c r="D5183"/>
      <c r="E5183"/>
      <c r="H5183"/>
    </row>
    <row r="5184" spans="1:8" s="4" customFormat="1" x14ac:dyDescent="0.25">
      <c r="A5184"/>
      <c r="D5184"/>
      <c r="E5184"/>
      <c r="H5184"/>
    </row>
    <row r="5185" spans="1:8" s="4" customFormat="1" x14ac:dyDescent="0.25">
      <c r="A5185"/>
      <c r="D5185"/>
      <c r="E5185"/>
      <c r="H5185"/>
    </row>
    <row r="5186" spans="1:8" s="4" customFormat="1" x14ac:dyDescent="0.25">
      <c r="A5186"/>
      <c r="D5186"/>
      <c r="E5186"/>
      <c r="H5186"/>
    </row>
    <row r="5187" spans="1:8" s="4" customFormat="1" x14ac:dyDescent="0.25">
      <c r="A5187"/>
      <c r="D5187"/>
      <c r="E5187"/>
      <c r="H5187"/>
    </row>
    <row r="5188" spans="1:8" s="4" customFormat="1" x14ac:dyDescent="0.25">
      <c r="A5188"/>
      <c r="D5188"/>
      <c r="E5188"/>
      <c r="H5188"/>
    </row>
    <row r="5189" spans="1:8" s="4" customFormat="1" x14ac:dyDescent="0.25">
      <c r="A5189"/>
      <c r="D5189"/>
      <c r="E5189"/>
      <c r="H5189"/>
    </row>
    <row r="5190" spans="1:8" s="4" customFormat="1" x14ac:dyDescent="0.25">
      <c r="A5190"/>
      <c r="D5190"/>
      <c r="E5190"/>
      <c r="H5190"/>
    </row>
    <row r="5191" spans="1:8" s="4" customFormat="1" x14ac:dyDescent="0.25">
      <c r="A5191"/>
      <c r="D5191"/>
      <c r="E5191"/>
      <c r="H5191"/>
    </row>
    <row r="5192" spans="1:8" s="4" customFormat="1" x14ac:dyDescent="0.25">
      <c r="A5192"/>
      <c r="D5192"/>
      <c r="E5192"/>
      <c r="H5192"/>
    </row>
    <row r="5193" spans="1:8" s="4" customFormat="1" x14ac:dyDescent="0.25">
      <c r="A5193"/>
      <c r="D5193"/>
      <c r="E5193"/>
      <c r="H5193"/>
    </row>
    <row r="5194" spans="1:8" s="4" customFormat="1" x14ac:dyDescent="0.25">
      <c r="A5194"/>
      <c r="D5194"/>
      <c r="E5194"/>
      <c r="H5194"/>
    </row>
    <row r="5195" spans="1:8" s="4" customFormat="1" x14ac:dyDescent="0.25">
      <c r="A5195"/>
      <c r="D5195"/>
      <c r="E5195"/>
      <c r="H5195"/>
    </row>
    <row r="5196" spans="1:8" s="4" customFormat="1" x14ac:dyDescent="0.25">
      <c r="A5196"/>
      <c r="D5196"/>
      <c r="E5196"/>
      <c r="H5196"/>
    </row>
    <row r="5197" spans="1:8" s="4" customFormat="1" x14ac:dyDescent="0.25">
      <c r="A5197"/>
      <c r="D5197"/>
      <c r="E5197"/>
      <c r="H5197"/>
    </row>
    <row r="5198" spans="1:8" s="4" customFormat="1" x14ac:dyDescent="0.25">
      <c r="A5198"/>
      <c r="D5198"/>
      <c r="E5198"/>
      <c r="H5198"/>
    </row>
    <row r="5199" spans="1:8" s="4" customFormat="1" x14ac:dyDescent="0.25">
      <c r="A5199"/>
      <c r="D5199"/>
      <c r="E5199"/>
      <c r="H5199"/>
    </row>
    <row r="5200" spans="1:8" s="4" customFormat="1" x14ac:dyDescent="0.25">
      <c r="A5200"/>
      <c r="D5200"/>
      <c r="E5200"/>
      <c r="H5200"/>
    </row>
    <row r="5201" spans="1:8" s="4" customFormat="1" x14ac:dyDescent="0.25">
      <c r="A5201"/>
      <c r="D5201"/>
      <c r="E5201"/>
      <c r="H5201"/>
    </row>
    <row r="5202" spans="1:8" s="4" customFormat="1" x14ac:dyDescent="0.25">
      <c r="A5202"/>
      <c r="D5202"/>
      <c r="E5202"/>
      <c r="H5202"/>
    </row>
    <row r="5203" spans="1:8" s="4" customFormat="1" x14ac:dyDescent="0.25">
      <c r="A5203"/>
      <c r="D5203"/>
      <c r="E5203"/>
      <c r="H5203"/>
    </row>
    <row r="5204" spans="1:8" s="4" customFormat="1" x14ac:dyDescent="0.25">
      <c r="A5204"/>
      <c r="D5204"/>
      <c r="E5204"/>
      <c r="H5204"/>
    </row>
    <row r="5205" spans="1:8" s="4" customFormat="1" x14ac:dyDescent="0.25">
      <c r="A5205"/>
      <c r="D5205"/>
      <c r="E5205"/>
      <c r="H5205"/>
    </row>
    <row r="5206" spans="1:8" s="4" customFormat="1" x14ac:dyDescent="0.25">
      <c r="A5206"/>
      <c r="D5206"/>
      <c r="E5206"/>
      <c r="H5206"/>
    </row>
    <row r="5207" spans="1:8" s="4" customFormat="1" x14ac:dyDescent="0.25">
      <c r="A5207"/>
      <c r="D5207"/>
      <c r="E5207"/>
      <c r="H5207"/>
    </row>
    <row r="5208" spans="1:8" s="4" customFormat="1" x14ac:dyDescent="0.25">
      <c r="A5208"/>
      <c r="D5208"/>
      <c r="E5208"/>
      <c r="H5208"/>
    </row>
    <row r="5209" spans="1:8" s="4" customFormat="1" x14ac:dyDescent="0.25">
      <c r="A5209"/>
      <c r="D5209"/>
      <c r="E5209"/>
      <c r="H5209"/>
    </row>
    <row r="5210" spans="1:8" s="4" customFormat="1" x14ac:dyDescent="0.25">
      <c r="A5210"/>
      <c r="D5210"/>
      <c r="E5210"/>
      <c r="H5210"/>
    </row>
    <row r="5211" spans="1:8" s="4" customFormat="1" x14ac:dyDescent="0.25">
      <c r="A5211"/>
      <c r="D5211"/>
      <c r="E5211"/>
      <c r="H5211"/>
    </row>
    <row r="5212" spans="1:8" s="4" customFormat="1" x14ac:dyDescent="0.25">
      <c r="A5212"/>
      <c r="D5212"/>
      <c r="E5212"/>
      <c r="H5212"/>
    </row>
    <row r="5213" spans="1:8" s="4" customFormat="1" x14ac:dyDescent="0.25">
      <c r="A5213"/>
      <c r="D5213"/>
      <c r="E5213"/>
      <c r="H5213"/>
    </row>
    <row r="5214" spans="1:8" s="4" customFormat="1" x14ac:dyDescent="0.25">
      <c r="A5214"/>
      <c r="D5214"/>
      <c r="E5214"/>
      <c r="H5214"/>
    </row>
    <row r="5215" spans="1:8" s="4" customFormat="1" x14ac:dyDescent="0.25">
      <c r="A5215"/>
      <c r="D5215"/>
      <c r="E5215"/>
      <c r="H5215"/>
    </row>
    <row r="5216" spans="1:8" s="4" customFormat="1" x14ac:dyDescent="0.25">
      <c r="A5216"/>
      <c r="D5216"/>
      <c r="E5216"/>
      <c r="H5216"/>
    </row>
    <row r="5217" spans="1:8" s="4" customFormat="1" x14ac:dyDescent="0.25">
      <c r="A5217"/>
      <c r="D5217"/>
      <c r="E5217"/>
      <c r="H5217"/>
    </row>
    <row r="5218" spans="1:8" s="4" customFormat="1" x14ac:dyDescent="0.25">
      <c r="A5218"/>
      <c r="D5218"/>
      <c r="E5218"/>
      <c r="H5218"/>
    </row>
    <row r="5219" spans="1:8" s="4" customFormat="1" x14ac:dyDescent="0.25">
      <c r="A5219"/>
      <c r="D5219"/>
      <c r="E5219"/>
      <c r="H5219"/>
    </row>
    <row r="5220" spans="1:8" s="4" customFormat="1" x14ac:dyDescent="0.25">
      <c r="A5220"/>
      <c r="D5220"/>
      <c r="E5220"/>
      <c r="H5220"/>
    </row>
    <row r="5221" spans="1:8" s="4" customFormat="1" x14ac:dyDescent="0.25">
      <c r="A5221"/>
      <c r="D5221"/>
      <c r="E5221"/>
      <c r="H5221"/>
    </row>
    <row r="5222" spans="1:8" s="4" customFormat="1" x14ac:dyDescent="0.25">
      <c r="A5222"/>
      <c r="D5222"/>
      <c r="E5222"/>
      <c r="H5222"/>
    </row>
    <row r="5223" spans="1:8" s="4" customFormat="1" x14ac:dyDescent="0.25">
      <c r="A5223"/>
      <c r="D5223"/>
      <c r="E5223"/>
      <c r="H5223"/>
    </row>
    <row r="5224" spans="1:8" s="4" customFormat="1" x14ac:dyDescent="0.25">
      <c r="A5224"/>
      <c r="D5224"/>
      <c r="E5224"/>
      <c r="H5224"/>
    </row>
    <row r="5225" spans="1:8" s="4" customFormat="1" x14ac:dyDescent="0.25">
      <c r="A5225"/>
      <c r="D5225"/>
      <c r="E5225"/>
      <c r="H5225"/>
    </row>
    <row r="5226" spans="1:8" s="4" customFormat="1" x14ac:dyDescent="0.25">
      <c r="A5226"/>
      <c r="D5226"/>
      <c r="E5226"/>
      <c r="H5226"/>
    </row>
    <row r="5227" spans="1:8" s="4" customFormat="1" x14ac:dyDescent="0.25">
      <c r="A5227"/>
      <c r="D5227"/>
      <c r="E5227"/>
      <c r="H5227"/>
    </row>
    <row r="5228" spans="1:8" s="4" customFormat="1" x14ac:dyDescent="0.25">
      <c r="A5228"/>
      <c r="D5228"/>
      <c r="E5228"/>
      <c r="H5228"/>
    </row>
    <row r="5229" spans="1:8" s="4" customFormat="1" x14ac:dyDescent="0.25">
      <c r="A5229"/>
      <c r="D5229"/>
      <c r="E5229"/>
      <c r="H5229"/>
    </row>
    <row r="5230" spans="1:8" s="4" customFormat="1" x14ac:dyDescent="0.25">
      <c r="A5230"/>
      <c r="D5230"/>
      <c r="E5230"/>
      <c r="H5230"/>
    </row>
    <row r="5231" spans="1:8" s="4" customFormat="1" x14ac:dyDescent="0.25">
      <c r="A5231"/>
      <c r="D5231"/>
      <c r="E5231"/>
      <c r="H5231"/>
    </row>
    <row r="5232" spans="1:8" s="4" customFormat="1" x14ac:dyDescent="0.25">
      <c r="A5232"/>
      <c r="D5232"/>
      <c r="E5232"/>
      <c r="H5232"/>
    </row>
    <row r="5233" spans="1:8" s="4" customFormat="1" x14ac:dyDescent="0.25">
      <c r="A5233"/>
      <c r="D5233"/>
      <c r="E5233"/>
      <c r="H5233"/>
    </row>
    <row r="5234" spans="1:8" s="4" customFormat="1" x14ac:dyDescent="0.25">
      <c r="A5234"/>
      <c r="D5234"/>
      <c r="E5234"/>
      <c r="H5234"/>
    </row>
    <row r="5235" spans="1:8" s="4" customFormat="1" x14ac:dyDescent="0.25">
      <c r="A5235"/>
      <c r="D5235"/>
      <c r="E5235"/>
      <c r="H5235"/>
    </row>
    <row r="5236" spans="1:8" s="4" customFormat="1" x14ac:dyDescent="0.25">
      <c r="A5236"/>
      <c r="D5236"/>
      <c r="E5236"/>
      <c r="H5236"/>
    </row>
    <row r="5237" spans="1:8" s="4" customFormat="1" x14ac:dyDescent="0.25">
      <c r="A5237"/>
      <c r="D5237"/>
      <c r="E5237"/>
      <c r="H5237"/>
    </row>
    <row r="5238" spans="1:8" s="4" customFormat="1" x14ac:dyDescent="0.25">
      <c r="A5238"/>
      <c r="D5238"/>
      <c r="E5238"/>
      <c r="H5238"/>
    </row>
    <row r="5239" spans="1:8" s="4" customFormat="1" x14ac:dyDescent="0.25">
      <c r="A5239"/>
      <c r="D5239"/>
      <c r="E5239"/>
      <c r="H5239"/>
    </row>
    <row r="5240" spans="1:8" s="4" customFormat="1" x14ac:dyDescent="0.25">
      <c r="A5240"/>
      <c r="D5240"/>
      <c r="E5240"/>
      <c r="H5240"/>
    </row>
    <row r="5241" spans="1:8" s="4" customFormat="1" x14ac:dyDescent="0.25">
      <c r="A5241"/>
      <c r="D5241"/>
      <c r="E5241"/>
      <c r="H5241"/>
    </row>
    <row r="5242" spans="1:8" s="4" customFormat="1" x14ac:dyDescent="0.25">
      <c r="A5242"/>
      <c r="D5242"/>
      <c r="E5242"/>
      <c r="H5242"/>
    </row>
    <row r="5243" spans="1:8" s="4" customFormat="1" x14ac:dyDescent="0.25">
      <c r="A5243"/>
      <c r="D5243"/>
      <c r="E5243"/>
      <c r="H5243"/>
    </row>
    <row r="5244" spans="1:8" s="4" customFormat="1" x14ac:dyDescent="0.25">
      <c r="A5244"/>
      <c r="D5244"/>
      <c r="E5244"/>
      <c r="H5244"/>
    </row>
    <row r="5245" spans="1:8" s="4" customFormat="1" x14ac:dyDescent="0.25">
      <c r="A5245"/>
      <c r="D5245"/>
      <c r="E5245"/>
      <c r="H5245"/>
    </row>
    <row r="5246" spans="1:8" s="4" customFormat="1" x14ac:dyDescent="0.25">
      <c r="A5246"/>
      <c r="D5246"/>
      <c r="E5246"/>
      <c r="H5246"/>
    </row>
    <row r="5247" spans="1:8" s="4" customFormat="1" x14ac:dyDescent="0.25">
      <c r="A5247"/>
      <c r="D5247"/>
      <c r="E5247"/>
      <c r="H5247"/>
    </row>
    <row r="5248" spans="1:8" s="4" customFormat="1" x14ac:dyDescent="0.25">
      <c r="A5248"/>
      <c r="D5248"/>
      <c r="E5248"/>
      <c r="H5248"/>
    </row>
    <row r="5249" spans="1:8" s="4" customFormat="1" x14ac:dyDescent="0.25">
      <c r="A5249"/>
      <c r="D5249"/>
      <c r="E5249"/>
      <c r="H5249"/>
    </row>
    <row r="5250" spans="1:8" s="4" customFormat="1" x14ac:dyDescent="0.25">
      <c r="A5250"/>
      <c r="D5250"/>
      <c r="E5250"/>
      <c r="H5250"/>
    </row>
    <row r="5251" spans="1:8" s="4" customFormat="1" x14ac:dyDescent="0.25">
      <c r="A5251"/>
      <c r="D5251"/>
      <c r="E5251"/>
      <c r="H5251"/>
    </row>
    <row r="5252" spans="1:8" s="4" customFormat="1" x14ac:dyDescent="0.25">
      <c r="A5252"/>
      <c r="D5252"/>
      <c r="E5252"/>
      <c r="H5252"/>
    </row>
    <row r="5253" spans="1:8" s="4" customFormat="1" x14ac:dyDescent="0.25">
      <c r="A5253"/>
      <c r="D5253"/>
      <c r="E5253"/>
      <c r="H5253"/>
    </row>
    <row r="5254" spans="1:8" s="4" customFormat="1" x14ac:dyDescent="0.25">
      <c r="A5254"/>
      <c r="D5254"/>
      <c r="E5254"/>
      <c r="H5254"/>
    </row>
    <row r="5255" spans="1:8" s="4" customFormat="1" x14ac:dyDescent="0.25">
      <c r="A5255"/>
      <c r="D5255"/>
      <c r="E5255"/>
      <c r="H5255"/>
    </row>
    <row r="5256" spans="1:8" s="4" customFormat="1" x14ac:dyDescent="0.25">
      <c r="A5256"/>
      <c r="D5256"/>
      <c r="E5256"/>
      <c r="H5256"/>
    </row>
    <row r="5257" spans="1:8" s="4" customFormat="1" x14ac:dyDescent="0.25">
      <c r="A5257"/>
      <c r="D5257"/>
      <c r="E5257"/>
      <c r="H5257"/>
    </row>
    <row r="5258" spans="1:8" s="4" customFormat="1" x14ac:dyDescent="0.25">
      <c r="A5258"/>
      <c r="D5258"/>
      <c r="E5258"/>
      <c r="H5258"/>
    </row>
    <row r="5259" spans="1:8" s="4" customFormat="1" x14ac:dyDescent="0.25">
      <c r="A5259"/>
      <c r="D5259"/>
      <c r="E5259"/>
      <c r="H5259"/>
    </row>
    <row r="5260" spans="1:8" s="4" customFormat="1" x14ac:dyDescent="0.25">
      <c r="A5260"/>
      <c r="D5260"/>
      <c r="E5260"/>
      <c r="H5260"/>
    </row>
    <row r="5261" spans="1:8" s="4" customFormat="1" x14ac:dyDescent="0.25">
      <c r="A5261"/>
      <c r="D5261"/>
      <c r="E5261"/>
      <c r="H5261"/>
    </row>
    <row r="5262" spans="1:8" s="4" customFormat="1" x14ac:dyDescent="0.25">
      <c r="A5262"/>
      <c r="D5262"/>
      <c r="E5262"/>
      <c r="H5262"/>
    </row>
    <row r="5263" spans="1:8" s="4" customFormat="1" x14ac:dyDescent="0.25">
      <c r="A5263"/>
      <c r="D5263"/>
      <c r="E5263"/>
      <c r="H5263"/>
    </row>
    <row r="5264" spans="1:8" s="4" customFormat="1" x14ac:dyDescent="0.25">
      <c r="A5264"/>
      <c r="D5264"/>
      <c r="E5264"/>
      <c r="H5264"/>
    </row>
    <row r="5265" spans="1:8" s="4" customFormat="1" x14ac:dyDescent="0.25">
      <c r="A5265"/>
      <c r="D5265"/>
      <c r="E5265"/>
      <c r="H5265"/>
    </row>
    <row r="5266" spans="1:8" s="4" customFormat="1" x14ac:dyDescent="0.25">
      <c r="A5266"/>
      <c r="D5266"/>
      <c r="E5266"/>
      <c r="H5266"/>
    </row>
    <row r="5267" spans="1:8" s="4" customFormat="1" x14ac:dyDescent="0.25">
      <c r="A5267"/>
      <c r="D5267"/>
      <c r="E5267"/>
      <c r="H5267"/>
    </row>
    <row r="5268" spans="1:8" s="4" customFormat="1" x14ac:dyDescent="0.25">
      <c r="A5268"/>
      <c r="D5268"/>
      <c r="E5268"/>
      <c r="H5268"/>
    </row>
    <row r="5269" spans="1:8" s="4" customFormat="1" x14ac:dyDescent="0.25">
      <c r="A5269"/>
      <c r="D5269"/>
      <c r="E5269"/>
      <c r="H5269"/>
    </row>
    <row r="5270" spans="1:8" s="4" customFormat="1" x14ac:dyDescent="0.25">
      <c r="A5270"/>
      <c r="D5270"/>
      <c r="E5270"/>
      <c r="H5270"/>
    </row>
    <row r="5271" spans="1:8" s="4" customFormat="1" x14ac:dyDescent="0.25">
      <c r="A5271"/>
      <c r="D5271"/>
      <c r="E5271"/>
      <c r="H5271"/>
    </row>
    <row r="5272" spans="1:8" s="4" customFormat="1" x14ac:dyDescent="0.25">
      <c r="A5272"/>
      <c r="D5272"/>
      <c r="E5272"/>
      <c r="H5272"/>
    </row>
    <row r="5273" spans="1:8" s="4" customFormat="1" x14ac:dyDescent="0.25">
      <c r="A5273"/>
      <c r="D5273"/>
      <c r="E5273"/>
      <c r="H5273"/>
    </row>
    <row r="5274" spans="1:8" s="4" customFormat="1" x14ac:dyDescent="0.25">
      <c r="A5274"/>
      <c r="D5274"/>
      <c r="E5274"/>
      <c r="H5274"/>
    </row>
    <row r="5275" spans="1:8" s="4" customFormat="1" x14ac:dyDescent="0.25">
      <c r="A5275"/>
      <c r="D5275"/>
      <c r="E5275"/>
      <c r="H5275"/>
    </row>
    <row r="5276" spans="1:8" s="4" customFormat="1" x14ac:dyDescent="0.25">
      <c r="A5276"/>
      <c r="D5276"/>
      <c r="E5276"/>
      <c r="H5276"/>
    </row>
    <row r="5277" spans="1:8" s="4" customFormat="1" x14ac:dyDescent="0.25">
      <c r="A5277"/>
      <c r="D5277"/>
      <c r="E5277"/>
      <c r="H5277"/>
    </row>
    <row r="5278" spans="1:8" s="4" customFormat="1" x14ac:dyDescent="0.25">
      <c r="A5278"/>
      <c r="D5278"/>
      <c r="E5278"/>
      <c r="H5278"/>
    </row>
    <row r="5279" spans="1:8" s="4" customFormat="1" x14ac:dyDescent="0.25">
      <c r="A5279"/>
      <c r="D5279"/>
      <c r="E5279"/>
      <c r="H5279"/>
    </row>
    <row r="5280" spans="1:8" s="4" customFormat="1" x14ac:dyDescent="0.25">
      <c r="A5280"/>
      <c r="D5280"/>
      <c r="E5280"/>
      <c r="H5280"/>
    </row>
    <row r="5281" spans="1:8" s="4" customFormat="1" x14ac:dyDescent="0.25">
      <c r="A5281"/>
      <c r="D5281"/>
      <c r="E5281"/>
      <c r="H5281"/>
    </row>
    <row r="5282" spans="1:8" s="4" customFormat="1" x14ac:dyDescent="0.25">
      <c r="A5282"/>
      <c r="D5282"/>
      <c r="E5282"/>
      <c r="H5282"/>
    </row>
    <row r="5283" spans="1:8" s="4" customFormat="1" x14ac:dyDescent="0.25">
      <c r="A5283"/>
      <c r="D5283"/>
      <c r="E5283"/>
      <c r="H5283"/>
    </row>
    <row r="5284" spans="1:8" s="4" customFormat="1" x14ac:dyDescent="0.25">
      <c r="A5284"/>
      <c r="D5284"/>
      <c r="E5284"/>
      <c r="H5284"/>
    </row>
    <row r="5285" spans="1:8" s="4" customFormat="1" x14ac:dyDescent="0.25">
      <c r="A5285"/>
      <c r="D5285"/>
      <c r="E5285"/>
      <c r="H5285"/>
    </row>
    <row r="5286" spans="1:8" s="4" customFormat="1" x14ac:dyDescent="0.25">
      <c r="A5286"/>
      <c r="D5286"/>
      <c r="E5286"/>
      <c r="H5286"/>
    </row>
    <row r="5287" spans="1:8" s="4" customFormat="1" x14ac:dyDescent="0.25">
      <c r="A5287"/>
      <c r="D5287"/>
      <c r="E5287"/>
      <c r="H5287"/>
    </row>
    <row r="5288" spans="1:8" s="4" customFormat="1" x14ac:dyDescent="0.25">
      <c r="A5288"/>
      <c r="D5288"/>
      <c r="E5288"/>
      <c r="H5288"/>
    </row>
    <row r="5289" spans="1:8" s="4" customFormat="1" x14ac:dyDescent="0.25">
      <c r="A5289"/>
      <c r="D5289"/>
      <c r="E5289"/>
      <c r="H5289"/>
    </row>
    <row r="5290" spans="1:8" s="4" customFormat="1" x14ac:dyDescent="0.25">
      <c r="A5290"/>
      <c r="D5290"/>
      <c r="E5290"/>
      <c r="H5290"/>
    </row>
    <row r="5291" spans="1:8" s="4" customFormat="1" x14ac:dyDescent="0.25">
      <c r="A5291"/>
      <c r="D5291"/>
      <c r="E5291"/>
      <c r="H5291"/>
    </row>
    <row r="5292" spans="1:8" s="4" customFormat="1" x14ac:dyDescent="0.25">
      <c r="A5292"/>
      <c r="D5292"/>
      <c r="E5292"/>
      <c r="H5292"/>
    </row>
    <row r="5293" spans="1:8" s="4" customFormat="1" x14ac:dyDescent="0.25">
      <c r="A5293"/>
      <c r="D5293"/>
      <c r="E5293"/>
      <c r="H5293"/>
    </row>
    <row r="5294" spans="1:8" s="4" customFormat="1" x14ac:dyDescent="0.25">
      <c r="A5294"/>
      <c r="D5294"/>
      <c r="E5294"/>
      <c r="H5294"/>
    </row>
    <row r="5295" spans="1:8" s="4" customFormat="1" x14ac:dyDescent="0.25">
      <c r="A5295"/>
      <c r="D5295"/>
      <c r="E5295"/>
      <c r="H5295"/>
    </row>
    <row r="5296" spans="1:8" s="4" customFormat="1" x14ac:dyDescent="0.25">
      <c r="A5296"/>
      <c r="D5296"/>
      <c r="E5296"/>
      <c r="H5296"/>
    </row>
    <row r="5297" spans="1:8" s="4" customFormat="1" x14ac:dyDescent="0.25">
      <c r="A5297"/>
      <c r="D5297"/>
      <c r="E5297"/>
      <c r="H5297"/>
    </row>
    <row r="5298" spans="1:8" s="4" customFormat="1" x14ac:dyDescent="0.25">
      <c r="A5298"/>
      <c r="D5298"/>
      <c r="E5298"/>
      <c r="H5298"/>
    </row>
    <row r="5299" spans="1:8" s="4" customFormat="1" x14ac:dyDescent="0.25">
      <c r="A5299"/>
      <c r="D5299"/>
      <c r="E5299"/>
      <c r="H5299"/>
    </row>
    <row r="5300" spans="1:8" s="4" customFormat="1" x14ac:dyDescent="0.25">
      <c r="A5300"/>
      <c r="D5300"/>
      <c r="E5300"/>
      <c r="H5300"/>
    </row>
    <row r="5301" spans="1:8" s="4" customFormat="1" x14ac:dyDescent="0.25">
      <c r="A5301"/>
      <c r="D5301"/>
      <c r="E5301"/>
      <c r="H5301"/>
    </row>
    <row r="5302" spans="1:8" s="4" customFormat="1" x14ac:dyDescent="0.25">
      <c r="A5302"/>
      <c r="D5302"/>
      <c r="E5302"/>
      <c r="H5302"/>
    </row>
    <row r="5303" spans="1:8" s="4" customFormat="1" x14ac:dyDescent="0.25">
      <c r="A5303"/>
      <c r="D5303"/>
      <c r="E5303"/>
      <c r="H5303"/>
    </row>
    <row r="5304" spans="1:8" s="4" customFormat="1" x14ac:dyDescent="0.25">
      <c r="A5304"/>
      <c r="D5304"/>
      <c r="E5304"/>
      <c r="H5304"/>
    </row>
    <row r="5305" spans="1:8" s="4" customFormat="1" x14ac:dyDescent="0.25">
      <c r="A5305"/>
      <c r="D5305"/>
      <c r="E5305"/>
      <c r="H5305"/>
    </row>
    <row r="5306" spans="1:8" s="4" customFormat="1" x14ac:dyDescent="0.25">
      <c r="A5306"/>
      <c r="D5306"/>
      <c r="E5306"/>
      <c r="H5306"/>
    </row>
    <row r="5307" spans="1:8" s="4" customFormat="1" x14ac:dyDescent="0.25">
      <c r="A5307"/>
      <c r="D5307"/>
      <c r="E5307"/>
      <c r="H5307"/>
    </row>
    <row r="5308" spans="1:8" s="4" customFormat="1" x14ac:dyDescent="0.25">
      <c r="A5308"/>
      <c r="D5308"/>
      <c r="E5308"/>
      <c r="H5308"/>
    </row>
    <row r="5309" spans="1:8" s="4" customFormat="1" x14ac:dyDescent="0.25">
      <c r="A5309"/>
      <c r="D5309"/>
      <c r="E5309"/>
      <c r="H5309"/>
    </row>
    <row r="5310" spans="1:8" s="4" customFormat="1" x14ac:dyDescent="0.25">
      <c r="A5310"/>
      <c r="D5310"/>
      <c r="E5310"/>
      <c r="H5310"/>
    </row>
    <row r="5311" spans="1:8" s="4" customFormat="1" x14ac:dyDescent="0.25">
      <c r="A5311"/>
      <c r="D5311"/>
      <c r="E5311"/>
      <c r="H5311"/>
    </row>
    <row r="5312" spans="1:8" s="4" customFormat="1" x14ac:dyDescent="0.25">
      <c r="A5312"/>
      <c r="D5312"/>
      <c r="E5312"/>
      <c r="H5312"/>
    </row>
    <row r="5313" spans="1:8" s="4" customFormat="1" x14ac:dyDescent="0.25">
      <c r="A5313"/>
      <c r="D5313"/>
      <c r="E5313"/>
      <c r="H5313"/>
    </row>
    <row r="5314" spans="1:8" s="4" customFormat="1" x14ac:dyDescent="0.25">
      <c r="A5314"/>
      <c r="D5314"/>
      <c r="E5314"/>
      <c r="H5314"/>
    </row>
    <row r="5315" spans="1:8" s="4" customFormat="1" x14ac:dyDescent="0.25">
      <c r="A5315"/>
      <c r="D5315"/>
      <c r="E5315"/>
      <c r="H5315"/>
    </row>
    <row r="5316" spans="1:8" s="4" customFormat="1" x14ac:dyDescent="0.25">
      <c r="A5316"/>
      <c r="D5316"/>
      <c r="E5316"/>
      <c r="H5316"/>
    </row>
    <row r="5317" spans="1:8" s="4" customFormat="1" x14ac:dyDescent="0.25">
      <c r="A5317"/>
      <c r="D5317"/>
      <c r="E5317"/>
      <c r="H5317"/>
    </row>
    <row r="5318" spans="1:8" s="4" customFormat="1" x14ac:dyDescent="0.25">
      <c r="A5318"/>
      <c r="D5318"/>
      <c r="E5318"/>
      <c r="H5318"/>
    </row>
    <row r="5319" spans="1:8" s="4" customFormat="1" x14ac:dyDescent="0.25">
      <c r="A5319"/>
      <c r="D5319"/>
      <c r="E5319"/>
      <c r="H5319"/>
    </row>
    <row r="5320" spans="1:8" s="4" customFormat="1" x14ac:dyDescent="0.25">
      <c r="A5320"/>
      <c r="D5320"/>
      <c r="E5320"/>
      <c r="H5320"/>
    </row>
    <row r="5321" spans="1:8" s="4" customFormat="1" x14ac:dyDescent="0.25">
      <c r="A5321"/>
      <c r="D5321"/>
      <c r="E5321"/>
      <c r="H5321"/>
    </row>
    <row r="5322" spans="1:8" s="4" customFormat="1" x14ac:dyDescent="0.25">
      <c r="A5322"/>
      <c r="D5322"/>
      <c r="E5322"/>
      <c r="H5322"/>
    </row>
    <row r="5323" spans="1:8" s="4" customFormat="1" x14ac:dyDescent="0.25">
      <c r="A5323"/>
      <c r="D5323"/>
      <c r="E5323"/>
      <c r="H5323"/>
    </row>
    <row r="5324" spans="1:8" s="4" customFormat="1" x14ac:dyDescent="0.25">
      <c r="A5324"/>
      <c r="D5324"/>
      <c r="E5324"/>
      <c r="H5324"/>
    </row>
    <row r="5325" spans="1:8" s="4" customFormat="1" x14ac:dyDescent="0.25">
      <c r="A5325"/>
      <c r="D5325"/>
      <c r="E5325"/>
      <c r="H5325"/>
    </row>
    <row r="5326" spans="1:8" s="4" customFormat="1" x14ac:dyDescent="0.25">
      <c r="A5326"/>
      <c r="D5326"/>
      <c r="E5326"/>
      <c r="H5326"/>
    </row>
    <row r="5327" spans="1:8" s="4" customFormat="1" x14ac:dyDescent="0.25">
      <c r="A5327"/>
      <c r="D5327"/>
      <c r="E5327"/>
      <c r="H5327"/>
    </row>
    <row r="5328" spans="1:8" s="4" customFormat="1" x14ac:dyDescent="0.25">
      <c r="A5328"/>
      <c r="D5328"/>
      <c r="E5328"/>
      <c r="H5328"/>
    </row>
    <row r="5329" spans="1:8" s="4" customFormat="1" x14ac:dyDescent="0.25">
      <c r="A5329"/>
      <c r="D5329"/>
      <c r="E5329"/>
      <c r="H5329"/>
    </row>
    <row r="5330" spans="1:8" s="4" customFormat="1" x14ac:dyDescent="0.25">
      <c r="A5330"/>
      <c r="D5330"/>
      <c r="E5330"/>
      <c r="H5330"/>
    </row>
    <row r="5331" spans="1:8" s="4" customFormat="1" x14ac:dyDescent="0.25">
      <c r="A5331"/>
      <c r="D5331"/>
      <c r="E5331"/>
      <c r="H5331"/>
    </row>
    <row r="5332" spans="1:8" s="4" customFormat="1" x14ac:dyDescent="0.25">
      <c r="A5332"/>
      <c r="D5332"/>
      <c r="E5332"/>
      <c r="H5332"/>
    </row>
    <row r="5333" spans="1:8" s="4" customFormat="1" x14ac:dyDescent="0.25">
      <c r="A5333"/>
      <c r="D5333"/>
      <c r="E5333"/>
      <c r="H5333"/>
    </row>
    <row r="5334" spans="1:8" s="4" customFormat="1" x14ac:dyDescent="0.25">
      <c r="A5334"/>
      <c r="D5334"/>
      <c r="E5334"/>
      <c r="H5334"/>
    </row>
    <row r="5335" spans="1:8" s="4" customFormat="1" x14ac:dyDescent="0.25">
      <c r="A5335"/>
      <c r="D5335"/>
      <c r="E5335"/>
      <c r="H5335"/>
    </row>
    <row r="5336" spans="1:8" s="4" customFormat="1" x14ac:dyDescent="0.25">
      <c r="A5336"/>
      <c r="D5336"/>
      <c r="E5336"/>
      <c r="H5336"/>
    </row>
    <row r="5337" spans="1:8" s="4" customFormat="1" x14ac:dyDescent="0.25">
      <c r="A5337"/>
      <c r="D5337"/>
      <c r="E5337"/>
      <c r="H5337"/>
    </row>
    <row r="5338" spans="1:8" s="4" customFormat="1" x14ac:dyDescent="0.25">
      <c r="A5338"/>
      <c r="D5338"/>
      <c r="E5338"/>
      <c r="H5338"/>
    </row>
    <row r="5339" spans="1:8" s="4" customFormat="1" x14ac:dyDescent="0.25">
      <c r="A5339"/>
      <c r="D5339"/>
      <c r="E5339"/>
      <c r="H5339"/>
    </row>
    <row r="5340" spans="1:8" s="4" customFormat="1" x14ac:dyDescent="0.25">
      <c r="A5340"/>
      <c r="D5340"/>
      <c r="E5340"/>
      <c r="H5340"/>
    </row>
    <row r="5341" spans="1:8" s="4" customFormat="1" x14ac:dyDescent="0.25">
      <c r="A5341"/>
      <c r="D5341"/>
      <c r="E5341"/>
      <c r="H5341"/>
    </row>
    <row r="5342" spans="1:8" s="4" customFormat="1" x14ac:dyDescent="0.25">
      <c r="A5342"/>
      <c r="D5342"/>
      <c r="E5342"/>
      <c r="H5342"/>
    </row>
    <row r="5343" spans="1:8" s="4" customFormat="1" x14ac:dyDescent="0.25">
      <c r="A5343"/>
      <c r="D5343"/>
      <c r="E5343"/>
      <c r="H5343"/>
    </row>
    <row r="5344" spans="1:8" s="4" customFormat="1" x14ac:dyDescent="0.25">
      <c r="A5344"/>
      <c r="D5344"/>
      <c r="E5344"/>
      <c r="H5344"/>
    </row>
    <row r="5345" spans="1:8" s="4" customFormat="1" x14ac:dyDescent="0.25">
      <c r="A5345"/>
      <c r="D5345"/>
      <c r="E5345"/>
      <c r="H5345"/>
    </row>
    <row r="5346" spans="1:8" s="4" customFormat="1" x14ac:dyDescent="0.25">
      <c r="A5346"/>
      <c r="D5346"/>
      <c r="E5346"/>
      <c r="H5346"/>
    </row>
    <row r="5347" spans="1:8" s="4" customFormat="1" x14ac:dyDescent="0.25">
      <c r="A5347"/>
      <c r="D5347"/>
      <c r="E5347"/>
      <c r="H5347"/>
    </row>
    <row r="5348" spans="1:8" s="4" customFormat="1" x14ac:dyDescent="0.25">
      <c r="A5348"/>
      <c r="D5348"/>
      <c r="E5348"/>
      <c r="H5348"/>
    </row>
    <row r="5349" spans="1:8" s="4" customFormat="1" x14ac:dyDescent="0.25">
      <c r="A5349"/>
      <c r="D5349"/>
      <c r="E5349"/>
      <c r="H5349"/>
    </row>
    <row r="5350" spans="1:8" s="4" customFormat="1" x14ac:dyDescent="0.25">
      <c r="A5350"/>
      <c r="D5350"/>
      <c r="E5350"/>
      <c r="H5350"/>
    </row>
    <row r="5351" spans="1:8" s="4" customFormat="1" x14ac:dyDescent="0.25">
      <c r="A5351"/>
      <c r="D5351"/>
      <c r="E5351"/>
      <c r="H5351"/>
    </row>
    <row r="5352" spans="1:8" s="4" customFormat="1" x14ac:dyDescent="0.25">
      <c r="A5352"/>
      <c r="D5352"/>
      <c r="E5352"/>
      <c r="H5352"/>
    </row>
    <row r="5353" spans="1:8" s="4" customFormat="1" x14ac:dyDescent="0.25">
      <c r="A5353"/>
      <c r="D5353"/>
      <c r="E5353"/>
      <c r="H5353"/>
    </row>
    <row r="5354" spans="1:8" s="4" customFormat="1" x14ac:dyDescent="0.25">
      <c r="A5354"/>
      <c r="D5354"/>
      <c r="E5354"/>
      <c r="H5354"/>
    </row>
    <row r="5355" spans="1:8" s="4" customFormat="1" x14ac:dyDescent="0.25">
      <c r="A5355"/>
      <c r="D5355"/>
      <c r="E5355"/>
      <c r="H5355"/>
    </row>
    <row r="5356" spans="1:8" s="4" customFormat="1" x14ac:dyDescent="0.25">
      <c r="A5356"/>
      <c r="D5356"/>
      <c r="E5356"/>
      <c r="H5356"/>
    </row>
    <row r="5357" spans="1:8" s="4" customFormat="1" x14ac:dyDescent="0.25">
      <c r="A5357"/>
      <c r="D5357"/>
      <c r="E5357"/>
      <c r="H5357"/>
    </row>
    <row r="5358" spans="1:8" s="4" customFormat="1" x14ac:dyDescent="0.25">
      <c r="A5358"/>
      <c r="D5358"/>
      <c r="E5358"/>
      <c r="H5358"/>
    </row>
    <row r="5359" spans="1:8" s="4" customFormat="1" x14ac:dyDescent="0.25">
      <c r="A5359"/>
      <c r="D5359"/>
      <c r="E5359"/>
      <c r="H5359"/>
    </row>
    <row r="5360" spans="1:8" s="4" customFormat="1" x14ac:dyDescent="0.25">
      <c r="A5360"/>
      <c r="D5360"/>
      <c r="E5360"/>
      <c r="H5360"/>
    </row>
    <row r="5361" spans="1:8" s="4" customFormat="1" x14ac:dyDescent="0.25">
      <c r="A5361"/>
      <c r="D5361"/>
      <c r="E5361"/>
      <c r="H5361"/>
    </row>
    <row r="5362" spans="1:8" s="4" customFormat="1" x14ac:dyDescent="0.25">
      <c r="A5362"/>
      <c r="D5362"/>
      <c r="E5362"/>
      <c r="H5362"/>
    </row>
    <row r="5363" spans="1:8" s="4" customFormat="1" x14ac:dyDescent="0.25">
      <c r="A5363"/>
      <c r="D5363"/>
      <c r="E5363"/>
      <c r="H5363"/>
    </row>
    <row r="5364" spans="1:8" s="4" customFormat="1" x14ac:dyDescent="0.25">
      <c r="A5364"/>
      <c r="D5364"/>
      <c r="E5364"/>
      <c r="H5364"/>
    </row>
    <row r="5365" spans="1:8" s="4" customFormat="1" x14ac:dyDescent="0.25">
      <c r="A5365"/>
      <c r="D5365"/>
      <c r="E5365"/>
      <c r="H5365"/>
    </row>
    <row r="5366" spans="1:8" s="4" customFormat="1" x14ac:dyDescent="0.25">
      <c r="A5366"/>
      <c r="D5366"/>
      <c r="E5366"/>
      <c r="H5366"/>
    </row>
    <row r="5367" spans="1:8" s="4" customFormat="1" x14ac:dyDescent="0.25">
      <c r="A5367"/>
      <c r="D5367"/>
      <c r="E5367"/>
      <c r="H5367"/>
    </row>
    <row r="5368" spans="1:8" s="4" customFormat="1" x14ac:dyDescent="0.25">
      <c r="A5368"/>
      <c r="D5368"/>
      <c r="E5368"/>
      <c r="H5368"/>
    </row>
    <row r="5369" spans="1:8" s="4" customFormat="1" x14ac:dyDescent="0.25">
      <c r="A5369"/>
      <c r="D5369"/>
      <c r="E5369"/>
      <c r="H5369"/>
    </row>
    <row r="5370" spans="1:8" s="4" customFormat="1" x14ac:dyDescent="0.25">
      <c r="A5370"/>
      <c r="D5370"/>
      <c r="E5370"/>
      <c r="H5370"/>
    </row>
    <row r="5371" spans="1:8" s="4" customFormat="1" x14ac:dyDescent="0.25">
      <c r="A5371"/>
      <c r="D5371"/>
      <c r="E5371"/>
      <c r="H5371"/>
    </row>
    <row r="5372" spans="1:8" s="4" customFormat="1" x14ac:dyDescent="0.25">
      <c r="A5372"/>
      <c r="D5372"/>
      <c r="E5372"/>
      <c r="H5372"/>
    </row>
    <row r="5373" spans="1:8" s="4" customFormat="1" x14ac:dyDescent="0.25">
      <c r="A5373"/>
      <c r="D5373"/>
      <c r="E5373"/>
      <c r="H5373"/>
    </row>
    <row r="5374" spans="1:8" s="4" customFormat="1" x14ac:dyDescent="0.25">
      <c r="A5374"/>
      <c r="D5374"/>
      <c r="E5374"/>
      <c r="H5374"/>
    </row>
    <row r="5375" spans="1:8" s="4" customFormat="1" x14ac:dyDescent="0.25">
      <c r="A5375"/>
      <c r="D5375"/>
      <c r="E5375"/>
      <c r="H5375"/>
    </row>
    <row r="5376" spans="1:8" s="4" customFormat="1" x14ac:dyDescent="0.25">
      <c r="A5376"/>
      <c r="D5376"/>
      <c r="E5376"/>
      <c r="H5376"/>
    </row>
    <row r="5377" spans="1:8" s="4" customFormat="1" x14ac:dyDescent="0.25">
      <c r="A5377"/>
      <c r="D5377"/>
      <c r="E5377"/>
      <c r="H5377"/>
    </row>
    <row r="5378" spans="1:8" s="4" customFormat="1" x14ac:dyDescent="0.25">
      <c r="A5378"/>
      <c r="D5378"/>
      <c r="E5378"/>
      <c r="H5378"/>
    </row>
    <row r="5379" spans="1:8" s="4" customFormat="1" x14ac:dyDescent="0.25">
      <c r="A5379"/>
      <c r="D5379"/>
      <c r="E5379"/>
      <c r="H5379"/>
    </row>
    <row r="5380" spans="1:8" s="4" customFormat="1" x14ac:dyDescent="0.25">
      <c r="A5380"/>
      <c r="D5380"/>
      <c r="E5380"/>
      <c r="H5380"/>
    </row>
    <row r="5381" spans="1:8" s="4" customFormat="1" x14ac:dyDescent="0.25">
      <c r="A5381"/>
      <c r="D5381"/>
      <c r="E5381"/>
      <c r="H5381"/>
    </row>
    <row r="5382" spans="1:8" s="4" customFormat="1" x14ac:dyDescent="0.25">
      <c r="A5382"/>
      <c r="D5382"/>
      <c r="E5382"/>
      <c r="H5382"/>
    </row>
    <row r="5383" spans="1:8" s="4" customFormat="1" x14ac:dyDescent="0.25">
      <c r="A5383"/>
      <c r="D5383"/>
      <c r="E5383"/>
      <c r="H5383"/>
    </row>
    <row r="5384" spans="1:8" s="4" customFormat="1" x14ac:dyDescent="0.25">
      <c r="A5384"/>
      <c r="D5384"/>
      <c r="E5384"/>
      <c r="H5384"/>
    </row>
    <row r="5385" spans="1:8" s="4" customFormat="1" x14ac:dyDescent="0.25">
      <c r="A5385"/>
      <c r="D5385"/>
      <c r="E5385"/>
      <c r="H5385"/>
    </row>
    <row r="5386" spans="1:8" s="4" customFormat="1" x14ac:dyDescent="0.25">
      <c r="A5386"/>
      <c r="D5386"/>
      <c r="E5386"/>
      <c r="H5386"/>
    </row>
    <row r="5387" spans="1:8" s="4" customFormat="1" x14ac:dyDescent="0.25">
      <c r="A5387"/>
      <c r="D5387"/>
      <c r="E5387"/>
      <c r="H5387"/>
    </row>
    <row r="5388" spans="1:8" s="4" customFormat="1" x14ac:dyDescent="0.25">
      <c r="A5388"/>
      <c r="D5388"/>
      <c r="E5388"/>
      <c r="H5388"/>
    </row>
    <row r="5389" spans="1:8" s="4" customFormat="1" x14ac:dyDescent="0.25">
      <c r="A5389"/>
      <c r="D5389"/>
      <c r="E5389"/>
      <c r="H5389"/>
    </row>
    <row r="5390" spans="1:8" s="4" customFormat="1" x14ac:dyDescent="0.25">
      <c r="A5390"/>
      <c r="D5390"/>
      <c r="E5390"/>
      <c r="H5390"/>
    </row>
    <row r="5391" spans="1:8" s="4" customFormat="1" x14ac:dyDescent="0.25">
      <c r="A5391"/>
      <c r="D5391"/>
      <c r="E5391"/>
      <c r="H5391"/>
    </row>
    <row r="5392" spans="1:8" s="4" customFormat="1" x14ac:dyDescent="0.25">
      <c r="A5392"/>
      <c r="D5392"/>
      <c r="E5392"/>
      <c r="H5392"/>
    </row>
    <row r="5393" spans="1:8" s="4" customFormat="1" x14ac:dyDescent="0.25">
      <c r="A5393"/>
      <c r="D5393"/>
      <c r="E5393"/>
      <c r="H5393"/>
    </row>
    <row r="5394" spans="1:8" s="4" customFormat="1" x14ac:dyDescent="0.25">
      <c r="A5394"/>
      <c r="D5394"/>
      <c r="E5394"/>
      <c r="H5394"/>
    </row>
    <row r="5395" spans="1:8" s="4" customFormat="1" x14ac:dyDescent="0.25">
      <c r="A5395"/>
      <c r="D5395"/>
      <c r="E5395"/>
      <c r="H5395"/>
    </row>
    <row r="5396" spans="1:8" s="4" customFormat="1" x14ac:dyDescent="0.25">
      <c r="A5396"/>
      <c r="D5396"/>
      <c r="E5396"/>
      <c r="H5396"/>
    </row>
    <row r="5397" spans="1:8" s="4" customFormat="1" x14ac:dyDescent="0.25">
      <c r="A5397"/>
      <c r="D5397"/>
      <c r="E5397"/>
      <c r="H5397"/>
    </row>
    <row r="5398" spans="1:8" s="4" customFormat="1" x14ac:dyDescent="0.25">
      <c r="A5398"/>
      <c r="D5398"/>
      <c r="E5398"/>
      <c r="H5398"/>
    </row>
    <row r="5399" spans="1:8" s="4" customFormat="1" x14ac:dyDescent="0.25">
      <c r="A5399"/>
      <c r="D5399"/>
      <c r="E5399"/>
      <c r="H5399"/>
    </row>
    <row r="5400" spans="1:8" s="4" customFormat="1" x14ac:dyDescent="0.25">
      <c r="A5400"/>
      <c r="D5400"/>
      <c r="E5400"/>
      <c r="H5400"/>
    </row>
    <row r="5401" spans="1:8" s="4" customFormat="1" x14ac:dyDescent="0.25">
      <c r="A5401"/>
      <c r="D5401"/>
      <c r="E5401"/>
      <c r="H5401"/>
    </row>
    <row r="5402" spans="1:8" s="4" customFormat="1" x14ac:dyDescent="0.25">
      <c r="A5402"/>
      <c r="D5402"/>
      <c r="E5402"/>
      <c r="H5402"/>
    </row>
    <row r="5403" spans="1:8" s="4" customFormat="1" x14ac:dyDescent="0.25">
      <c r="A5403"/>
      <c r="D5403"/>
      <c r="E5403"/>
      <c r="H5403"/>
    </row>
    <row r="5404" spans="1:8" s="4" customFormat="1" x14ac:dyDescent="0.25">
      <c r="A5404"/>
      <c r="D5404"/>
      <c r="E5404"/>
      <c r="H5404"/>
    </row>
    <row r="5405" spans="1:8" s="4" customFormat="1" x14ac:dyDescent="0.25">
      <c r="A5405"/>
      <c r="D5405"/>
      <c r="E5405"/>
      <c r="H5405"/>
    </row>
    <row r="5406" spans="1:8" s="4" customFormat="1" x14ac:dyDescent="0.25">
      <c r="A5406"/>
      <c r="D5406"/>
      <c r="E5406"/>
      <c r="H5406"/>
    </row>
    <row r="5407" spans="1:8" s="4" customFormat="1" x14ac:dyDescent="0.25">
      <c r="A5407"/>
      <c r="D5407"/>
      <c r="E5407"/>
      <c r="H5407"/>
    </row>
    <row r="5408" spans="1:8" s="4" customFormat="1" x14ac:dyDescent="0.25">
      <c r="A5408"/>
      <c r="D5408"/>
      <c r="E5408"/>
      <c r="H5408"/>
    </row>
    <row r="5409" spans="1:8" s="4" customFormat="1" x14ac:dyDescent="0.25">
      <c r="A5409"/>
      <c r="D5409"/>
      <c r="E5409"/>
      <c r="H5409"/>
    </row>
    <row r="5410" spans="1:8" s="4" customFormat="1" x14ac:dyDescent="0.25">
      <c r="A5410"/>
      <c r="D5410"/>
      <c r="E5410"/>
      <c r="H5410"/>
    </row>
    <row r="5411" spans="1:8" s="4" customFormat="1" x14ac:dyDescent="0.25">
      <c r="A5411"/>
      <c r="D5411"/>
      <c r="E5411"/>
      <c r="H5411"/>
    </row>
    <row r="5412" spans="1:8" s="4" customFormat="1" x14ac:dyDescent="0.25">
      <c r="A5412"/>
      <c r="D5412"/>
      <c r="E5412"/>
      <c r="H5412"/>
    </row>
    <row r="5413" spans="1:8" s="4" customFormat="1" x14ac:dyDescent="0.25">
      <c r="A5413"/>
      <c r="D5413"/>
      <c r="E5413"/>
      <c r="H5413"/>
    </row>
    <row r="5414" spans="1:8" s="4" customFormat="1" x14ac:dyDescent="0.25">
      <c r="A5414"/>
      <c r="D5414"/>
      <c r="E5414"/>
      <c r="H5414"/>
    </row>
    <row r="5415" spans="1:8" s="4" customFormat="1" x14ac:dyDescent="0.25">
      <c r="A5415"/>
      <c r="D5415"/>
      <c r="E5415"/>
      <c r="H5415"/>
    </row>
    <row r="5416" spans="1:8" s="4" customFormat="1" x14ac:dyDescent="0.25">
      <c r="A5416"/>
      <c r="D5416"/>
      <c r="E5416"/>
      <c r="H5416"/>
    </row>
    <row r="5417" spans="1:8" s="4" customFormat="1" x14ac:dyDescent="0.25">
      <c r="A5417"/>
      <c r="D5417"/>
      <c r="E5417"/>
      <c r="H5417"/>
    </row>
    <row r="5418" spans="1:8" s="4" customFormat="1" x14ac:dyDescent="0.25">
      <c r="A5418"/>
      <c r="D5418"/>
      <c r="E5418"/>
      <c r="H5418"/>
    </row>
    <row r="5419" spans="1:8" s="4" customFormat="1" x14ac:dyDescent="0.25">
      <c r="A5419"/>
      <c r="D5419"/>
      <c r="E5419"/>
      <c r="H5419"/>
    </row>
    <row r="5420" spans="1:8" s="4" customFormat="1" x14ac:dyDescent="0.25">
      <c r="A5420"/>
      <c r="D5420"/>
      <c r="E5420"/>
      <c r="H5420"/>
    </row>
    <row r="5421" spans="1:8" s="4" customFormat="1" x14ac:dyDescent="0.25">
      <c r="A5421"/>
      <c r="D5421"/>
      <c r="E5421"/>
      <c r="H5421"/>
    </row>
    <row r="5422" spans="1:8" s="4" customFormat="1" x14ac:dyDescent="0.25">
      <c r="A5422"/>
      <c r="D5422"/>
      <c r="E5422"/>
      <c r="H5422"/>
    </row>
    <row r="5423" spans="1:8" s="4" customFormat="1" x14ac:dyDescent="0.25">
      <c r="A5423"/>
      <c r="D5423"/>
      <c r="E5423"/>
      <c r="H5423"/>
    </row>
    <row r="5424" spans="1:8" s="4" customFormat="1" x14ac:dyDescent="0.25">
      <c r="A5424"/>
      <c r="D5424"/>
      <c r="E5424"/>
      <c r="H5424"/>
    </row>
    <row r="5425" spans="1:8" s="4" customFormat="1" x14ac:dyDescent="0.25">
      <c r="A5425"/>
      <c r="D5425"/>
      <c r="E5425"/>
      <c r="H5425"/>
    </row>
    <row r="5426" spans="1:8" s="4" customFormat="1" x14ac:dyDescent="0.25">
      <c r="A5426"/>
      <c r="D5426"/>
      <c r="E5426"/>
      <c r="H5426"/>
    </row>
    <row r="5427" spans="1:8" s="4" customFormat="1" x14ac:dyDescent="0.25">
      <c r="A5427"/>
      <c r="D5427"/>
      <c r="E5427"/>
      <c r="H5427"/>
    </row>
    <row r="5428" spans="1:8" s="4" customFormat="1" x14ac:dyDescent="0.25">
      <c r="A5428"/>
      <c r="D5428"/>
      <c r="E5428"/>
      <c r="H5428"/>
    </row>
    <row r="5429" spans="1:8" s="4" customFormat="1" x14ac:dyDescent="0.25">
      <c r="A5429"/>
      <c r="D5429"/>
      <c r="E5429"/>
      <c r="H5429"/>
    </row>
    <row r="5430" spans="1:8" s="4" customFormat="1" x14ac:dyDescent="0.25">
      <c r="A5430"/>
      <c r="D5430"/>
      <c r="E5430"/>
      <c r="H5430"/>
    </row>
    <row r="5431" spans="1:8" s="4" customFormat="1" x14ac:dyDescent="0.25">
      <c r="A5431"/>
      <c r="D5431"/>
      <c r="E5431"/>
      <c r="H5431"/>
    </row>
    <row r="5432" spans="1:8" s="4" customFormat="1" x14ac:dyDescent="0.25">
      <c r="A5432"/>
      <c r="D5432"/>
      <c r="E5432"/>
      <c r="H5432"/>
    </row>
    <row r="5433" spans="1:8" s="4" customFormat="1" x14ac:dyDescent="0.25">
      <c r="A5433"/>
      <c r="D5433"/>
      <c r="E5433"/>
      <c r="H5433"/>
    </row>
    <row r="5434" spans="1:8" s="4" customFormat="1" x14ac:dyDescent="0.25">
      <c r="A5434"/>
      <c r="D5434"/>
      <c r="E5434"/>
      <c r="H5434"/>
    </row>
    <row r="5435" spans="1:8" s="4" customFormat="1" x14ac:dyDescent="0.25">
      <c r="A5435"/>
      <c r="D5435"/>
      <c r="E5435"/>
      <c r="H5435"/>
    </row>
    <row r="5436" spans="1:8" s="4" customFormat="1" x14ac:dyDescent="0.25">
      <c r="A5436"/>
      <c r="D5436"/>
      <c r="E5436"/>
      <c r="H5436"/>
    </row>
    <row r="5437" spans="1:8" s="4" customFormat="1" x14ac:dyDescent="0.25">
      <c r="A5437"/>
      <c r="D5437"/>
      <c r="E5437"/>
      <c r="H5437"/>
    </row>
    <row r="5438" spans="1:8" s="4" customFormat="1" x14ac:dyDescent="0.25">
      <c r="A5438"/>
      <c r="D5438"/>
      <c r="E5438"/>
      <c r="H5438"/>
    </row>
    <row r="5439" spans="1:8" s="4" customFormat="1" x14ac:dyDescent="0.25">
      <c r="A5439"/>
      <c r="D5439"/>
      <c r="E5439"/>
      <c r="H5439"/>
    </row>
    <row r="5440" spans="1:8" s="4" customFormat="1" x14ac:dyDescent="0.25">
      <c r="A5440"/>
      <c r="D5440"/>
      <c r="E5440"/>
      <c r="H5440"/>
    </row>
    <row r="5441" spans="1:8" s="4" customFormat="1" x14ac:dyDescent="0.25">
      <c r="A5441"/>
      <c r="D5441"/>
      <c r="E5441"/>
      <c r="H5441"/>
    </row>
    <row r="5442" spans="1:8" s="4" customFormat="1" x14ac:dyDescent="0.25">
      <c r="A5442"/>
      <c r="D5442"/>
      <c r="E5442"/>
      <c r="H5442"/>
    </row>
    <row r="5443" spans="1:8" s="4" customFormat="1" x14ac:dyDescent="0.25">
      <c r="A5443"/>
      <c r="D5443"/>
      <c r="E5443"/>
      <c r="H5443"/>
    </row>
    <row r="5444" spans="1:8" s="4" customFormat="1" x14ac:dyDescent="0.25">
      <c r="A5444"/>
      <c r="D5444"/>
      <c r="E5444"/>
      <c r="H5444"/>
    </row>
    <row r="5445" spans="1:8" s="4" customFormat="1" x14ac:dyDescent="0.25">
      <c r="A5445"/>
      <c r="D5445"/>
      <c r="E5445"/>
      <c r="H5445"/>
    </row>
    <row r="5446" spans="1:8" s="4" customFormat="1" x14ac:dyDescent="0.25">
      <c r="A5446"/>
      <c r="D5446"/>
      <c r="E5446"/>
      <c r="H5446"/>
    </row>
    <row r="5447" spans="1:8" s="4" customFormat="1" x14ac:dyDescent="0.25">
      <c r="A5447"/>
      <c r="D5447"/>
      <c r="E5447"/>
      <c r="H5447"/>
    </row>
    <row r="5448" spans="1:8" s="4" customFormat="1" x14ac:dyDescent="0.25">
      <c r="A5448"/>
      <c r="D5448"/>
      <c r="E5448"/>
      <c r="H5448"/>
    </row>
    <row r="5449" spans="1:8" s="4" customFormat="1" x14ac:dyDescent="0.25">
      <c r="A5449"/>
      <c r="D5449"/>
      <c r="E5449"/>
      <c r="H5449"/>
    </row>
    <row r="5450" spans="1:8" s="4" customFormat="1" x14ac:dyDescent="0.25">
      <c r="A5450"/>
      <c r="D5450"/>
      <c r="E5450"/>
      <c r="H5450"/>
    </row>
    <row r="5451" spans="1:8" s="4" customFormat="1" x14ac:dyDescent="0.25">
      <c r="A5451"/>
      <c r="D5451"/>
      <c r="E5451"/>
      <c r="H5451"/>
    </row>
    <row r="5452" spans="1:8" s="4" customFormat="1" x14ac:dyDescent="0.25">
      <c r="A5452"/>
      <c r="D5452"/>
      <c r="E5452"/>
      <c r="H5452"/>
    </row>
    <row r="5453" spans="1:8" s="4" customFormat="1" x14ac:dyDescent="0.25">
      <c r="A5453"/>
      <c r="D5453"/>
      <c r="E5453"/>
      <c r="H5453"/>
    </row>
    <row r="5454" spans="1:8" s="4" customFormat="1" x14ac:dyDescent="0.25">
      <c r="A5454"/>
      <c r="D5454"/>
      <c r="E5454"/>
      <c r="H5454"/>
    </row>
    <row r="5455" spans="1:8" s="4" customFormat="1" x14ac:dyDescent="0.25">
      <c r="A5455"/>
      <c r="D5455"/>
      <c r="E5455"/>
      <c r="H5455"/>
    </row>
    <row r="5456" spans="1:8" s="4" customFormat="1" x14ac:dyDescent="0.25">
      <c r="A5456"/>
      <c r="D5456"/>
      <c r="E5456"/>
      <c r="H5456"/>
    </row>
    <row r="5457" spans="1:8" s="4" customFormat="1" x14ac:dyDescent="0.25">
      <c r="A5457"/>
      <c r="D5457"/>
      <c r="E5457"/>
      <c r="H5457"/>
    </row>
    <row r="5458" spans="1:8" s="4" customFormat="1" x14ac:dyDescent="0.25">
      <c r="A5458"/>
      <c r="D5458"/>
      <c r="E5458"/>
      <c r="H5458"/>
    </row>
    <row r="5459" spans="1:8" s="4" customFormat="1" x14ac:dyDescent="0.25">
      <c r="A5459"/>
      <c r="D5459"/>
      <c r="E5459"/>
      <c r="H5459"/>
    </row>
    <row r="5460" spans="1:8" s="4" customFormat="1" x14ac:dyDescent="0.25">
      <c r="A5460"/>
      <c r="D5460"/>
      <c r="E5460"/>
      <c r="H5460"/>
    </row>
    <row r="5461" spans="1:8" s="4" customFormat="1" x14ac:dyDescent="0.25">
      <c r="A5461"/>
      <c r="D5461"/>
      <c r="E5461"/>
      <c r="H5461"/>
    </row>
    <row r="5462" spans="1:8" s="4" customFormat="1" x14ac:dyDescent="0.25">
      <c r="A5462"/>
      <c r="D5462"/>
      <c r="E5462"/>
      <c r="H5462"/>
    </row>
    <row r="5463" spans="1:8" s="4" customFormat="1" x14ac:dyDescent="0.25">
      <c r="A5463"/>
      <c r="D5463"/>
      <c r="E5463"/>
      <c r="H5463"/>
    </row>
    <row r="5464" spans="1:8" s="4" customFormat="1" x14ac:dyDescent="0.25">
      <c r="A5464"/>
      <c r="D5464"/>
      <c r="E5464"/>
      <c r="H5464"/>
    </row>
    <row r="5465" spans="1:8" s="4" customFormat="1" x14ac:dyDescent="0.25">
      <c r="A5465"/>
      <c r="D5465"/>
      <c r="E5465"/>
      <c r="H5465"/>
    </row>
    <row r="5466" spans="1:8" s="4" customFormat="1" x14ac:dyDescent="0.25">
      <c r="A5466"/>
      <c r="D5466"/>
      <c r="E5466"/>
      <c r="H5466"/>
    </row>
    <row r="5467" spans="1:8" s="4" customFormat="1" x14ac:dyDescent="0.25">
      <c r="A5467"/>
      <c r="D5467"/>
      <c r="E5467"/>
      <c r="H5467"/>
    </row>
    <row r="5468" spans="1:8" s="4" customFormat="1" x14ac:dyDescent="0.25">
      <c r="A5468"/>
      <c r="D5468"/>
      <c r="E5468"/>
      <c r="H5468"/>
    </row>
    <row r="5469" spans="1:8" s="4" customFormat="1" x14ac:dyDescent="0.25">
      <c r="A5469"/>
      <c r="D5469"/>
      <c r="E5469"/>
      <c r="H5469"/>
    </row>
    <row r="5470" spans="1:8" s="4" customFormat="1" x14ac:dyDescent="0.25">
      <c r="A5470"/>
      <c r="D5470"/>
      <c r="E5470"/>
      <c r="H5470"/>
    </row>
    <row r="5471" spans="1:8" s="4" customFormat="1" x14ac:dyDescent="0.25">
      <c r="A5471"/>
      <c r="D5471"/>
      <c r="E5471"/>
      <c r="H5471"/>
    </row>
    <row r="5472" spans="1:8" s="4" customFormat="1" x14ac:dyDescent="0.25">
      <c r="A5472"/>
      <c r="D5472"/>
      <c r="E5472"/>
      <c r="H5472"/>
    </row>
    <row r="5473" spans="1:8" s="4" customFormat="1" x14ac:dyDescent="0.25">
      <c r="A5473"/>
      <c r="D5473"/>
      <c r="E5473"/>
      <c r="H5473"/>
    </row>
    <row r="5474" spans="1:8" s="4" customFormat="1" x14ac:dyDescent="0.25">
      <c r="A5474"/>
      <c r="D5474"/>
      <c r="E5474"/>
      <c r="H5474"/>
    </row>
    <row r="5475" spans="1:8" s="4" customFormat="1" x14ac:dyDescent="0.25">
      <c r="A5475"/>
      <c r="D5475"/>
      <c r="E5475"/>
      <c r="H5475"/>
    </row>
    <row r="5476" spans="1:8" s="4" customFormat="1" x14ac:dyDescent="0.25">
      <c r="A5476"/>
      <c r="D5476"/>
      <c r="E5476"/>
      <c r="H5476"/>
    </row>
    <row r="5477" spans="1:8" s="4" customFormat="1" x14ac:dyDescent="0.25">
      <c r="A5477"/>
      <c r="D5477"/>
      <c r="E5477"/>
      <c r="H5477"/>
    </row>
    <row r="5478" spans="1:8" s="4" customFormat="1" x14ac:dyDescent="0.25">
      <c r="A5478"/>
      <c r="D5478"/>
      <c r="E5478"/>
      <c r="H5478"/>
    </row>
    <row r="5479" spans="1:8" s="4" customFormat="1" x14ac:dyDescent="0.25">
      <c r="A5479"/>
      <c r="D5479"/>
      <c r="E5479"/>
      <c r="H5479"/>
    </row>
    <row r="5480" spans="1:8" s="4" customFormat="1" x14ac:dyDescent="0.25">
      <c r="A5480"/>
      <c r="D5480"/>
      <c r="E5480"/>
      <c r="H5480"/>
    </row>
    <row r="5481" spans="1:8" s="4" customFormat="1" x14ac:dyDescent="0.25">
      <c r="A5481"/>
      <c r="D5481"/>
      <c r="E5481"/>
      <c r="H5481"/>
    </row>
    <row r="5482" spans="1:8" s="4" customFormat="1" x14ac:dyDescent="0.25">
      <c r="A5482"/>
      <c r="D5482"/>
      <c r="E5482"/>
      <c r="H5482"/>
    </row>
    <row r="5483" spans="1:8" s="4" customFormat="1" x14ac:dyDescent="0.25">
      <c r="A5483"/>
      <c r="D5483"/>
      <c r="E5483"/>
      <c r="H5483"/>
    </row>
    <row r="5484" spans="1:8" s="4" customFormat="1" x14ac:dyDescent="0.25">
      <c r="A5484"/>
      <c r="D5484"/>
      <c r="E5484"/>
      <c r="H5484"/>
    </row>
    <row r="5485" spans="1:8" s="4" customFormat="1" x14ac:dyDescent="0.25">
      <c r="A5485"/>
      <c r="D5485"/>
      <c r="E5485"/>
      <c r="H5485"/>
    </row>
    <row r="5486" spans="1:8" s="4" customFormat="1" x14ac:dyDescent="0.25">
      <c r="A5486"/>
      <c r="D5486"/>
      <c r="E5486"/>
      <c r="H5486"/>
    </row>
    <row r="5487" spans="1:8" s="4" customFormat="1" x14ac:dyDescent="0.25">
      <c r="A5487"/>
      <c r="D5487"/>
      <c r="E5487"/>
      <c r="H5487"/>
    </row>
    <row r="5488" spans="1:8" s="4" customFormat="1" x14ac:dyDescent="0.25">
      <c r="A5488"/>
      <c r="D5488"/>
      <c r="E5488"/>
      <c r="H5488"/>
    </row>
    <row r="5489" spans="1:8" s="4" customFormat="1" x14ac:dyDescent="0.25">
      <c r="A5489"/>
      <c r="D5489"/>
      <c r="E5489"/>
      <c r="H5489"/>
    </row>
    <row r="5490" spans="1:8" s="4" customFormat="1" x14ac:dyDescent="0.25">
      <c r="A5490"/>
      <c r="D5490"/>
      <c r="E5490"/>
      <c r="H5490"/>
    </row>
    <row r="5491" spans="1:8" s="4" customFormat="1" x14ac:dyDescent="0.25">
      <c r="A5491"/>
      <c r="D5491"/>
      <c r="E5491"/>
      <c r="H5491"/>
    </row>
    <row r="5492" spans="1:8" s="4" customFormat="1" x14ac:dyDescent="0.25">
      <c r="A5492"/>
      <c r="D5492"/>
      <c r="E5492"/>
      <c r="H5492"/>
    </row>
    <row r="5493" spans="1:8" s="4" customFormat="1" x14ac:dyDescent="0.25">
      <c r="A5493"/>
      <c r="D5493"/>
      <c r="E5493"/>
      <c r="H5493"/>
    </row>
    <row r="5494" spans="1:8" s="4" customFormat="1" x14ac:dyDescent="0.25">
      <c r="A5494"/>
      <c r="D5494"/>
      <c r="E5494"/>
      <c r="H5494"/>
    </row>
    <row r="5495" spans="1:8" s="4" customFormat="1" x14ac:dyDescent="0.25">
      <c r="A5495"/>
      <c r="D5495"/>
      <c r="E5495"/>
      <c r="H5495"/>
    </row>
    <row r="5496" spans="1:8" s="4" customFormat="1" x14ac:dyDescent="0.25">
      <c r="A5496"/>
      <c r="D5496"/>
      <c r="E5496"/>
      <c r="H5496"/>
    </row>
    <row r="5497" spans="1:8" s="4" customFormat="1" x14ac:dyDescent="0.25">
      <c r="A5497"/>
      <c r="D5497"/>
      <c r="E5497"/>
      <c r="H5497"/>
    </row>
    <row r="5498" spans="1:8" s="4" customFormat="1" x14ac:dyDescent="0.25">
      <c r="A5498"/>
      <c r="D5498"/>
      <c r="E5498"/>
      <c r="H5498"/>
    </row>
    <row r="5499" spans="1:8" s="4" customFormat="1" x14ac:dyDescent="0.25">
      <c r="A5499"/>
      <c r="D5499"/>
      <c r="E5499"/>
      <c r="H5499"/>
    </row>
    <row r="5500" spans="1:8" s="4" customFormat="1" x14ac:dyDescent="0.25">
      <c r="A5500"/>
      <c r="D5500"/>
      <c r="E5500"/>
      <c r="H5500"/>
    </row>
    <row r="5501" spans="1:8" s="4" customFormat="1" x14ac:dyDescent="0.25">
      <c r="A5501"/>
      <c r="D5501"/>
      <c r="E5501"/>
      <c r="H5501"/>
    </row>
    <row r="5502" spans="1:8" s="4" customFormat="1" x14ac:dyDescent="0.25">
      <c r="A5502"/>
      <c r="D5502"/>
      <c r="E5502"/>
      <c r="H5502"/>
    </row>
    <row r="5503" spans="1:8" s="4" customFormat="1" x14ac:dyDescent="0.25">
      <c r="A5503"/>
      <c r="D5503"/>
      <c r="E5503"/>
      <c r="H5503"/>
    </row>
    <row r="5504" spans="1:8" s="4" customFormat="1" x14ac:dyDescent="0.25">
      <c r="A5504"/>
      <c r="D5504"/>
      <c r="E5504"/>
      <c r="H5504"/>
    </row>
    <row r="5505" spans="1:8" s="4" customFormat="1" x14ac:dyDescent="0.25">
      <c r="A5505"/>
      <c r="D5505"/>
      <c r="E5505"/>
      <c r="H5505"/>
    </row>
    <row r="5506" spans="1:8" s="4" customFormat="1" x14ac:dyDescent="0.25">
      <c r="A5506"/>
      <c r="D5506"/>
      <c r="E5506"/>
      <c r="H5506"/>
    </row>
    <row r="5507" spans="1:8" s="4" customFormat="1" x14ac:dyDescent="0.25">
      <c r="A5507"/>
      <c r="D5507"/>
      <c r="E5507"/>
      <c r="H5507"/>
    </row>
    <row r="5508" spans="1:8" s="4" customFormat="1" x14ac:dyDescent="0.25">
      <c r="A5508"/>
      <c r="D5508"/>
      <c r="E5508"/>
      <c r="H5508"/>
    </row>
    <row r="5509" spans="1:8" s="4" customFormat="1" x14ac:dyDescent="0.25">
      <c r="A5509"/>
      <c r="D5509"/>
      <c r="E5509"/>
      <c r="H5509"/>
    </row>
    <row r="5510" spans="1:8" s="4" customFormat="1" x14ac:dyDescent="0.25">
      <c r="A5510"/>
      <c r="D5510"/>
      <c r="E5510"/>
      <c r="H5510"/>
    </row>
    <row r="5511" spans="1:8" s="4" customFormat="1" x14ac:dyDescent="0.25">
      <c r="A5511"/>
      <c r="D5511"/>
      <c r="E5511"/>
      <c r="H5511"/>
    </row>
    <row r="5512" spans="1:8" s="4" customFormat="1" x14ac:dyDescent="0.25">
      <c r="A5512"/>
      <c r="D5512"/>
      <c r="E5512"/>
      <c r="H5512"/>
    </row>
    <row r="5513" spans="1:8" s="4" customFormat="1" x14ac:dyDescent="0.25">
      <c r="A5513"/>
      <c r="D5513"/>
      <c r="E5513"/>
      <c r="H5513"/>
    </row>
    <row r="5514" spans="1:8" s="4" customFormat="1" x14ac:dyDescent="0.25">
      <c r="A5514"/>
      <c r="D5514"/>
      <c r="E5514"/>
      <c r="H5514"/>
    </row>
    <row r="5515" spans="1:8" s="4" customFormat="1" x14ac:dyDescent="0.25">
      <c r="A5515"/>
      <c r="D5515"/>
      <c r="E5515"/>
      <c r="H5515"/>
    </row>
    <row r="5516" spans="1:8" s="4" customFormat="1" x14ac:dyDescent="0.25">
      <c r="A5516"/>
      <c r="D5516"/>
      <c r="E5516"/>
      <c r="H5516"/>
    </row>
    <row r="5517" spans="1:8" s="4" customFormat="1" x14ac:dyDescent="0.25">
      <c r="A5517"/>
      <c r="D5517"/>
      <c r="E5517"/>
      <c r="H5517"/>
    </row>
    <row r="5518" spans="1:8" s="4" customFormat="1" x14ac:dyDescent="0.25">
      <c r="A5518"/>
      <c r="D5518"/>
      <c r="E5518"/>
      <c r="H5518"/>
    </row>
    <row r="5519" spans="1:8" s="4" customFormat="1" x14ac:dyDescent="0.25">
      <c r="A5519"/>
      <c r="D5519"/>
      <c r="E5519"/>
      <c r="H5519"/>
    </row>
    <row r="5520" spans="1:8" s="4" customFormat="1" x14ac:dyDescent="0.25">
      <c r="A5520"/>
      <c r="D5520"/>
      <c r="E5520"/>
      <c r="H5520"/>
    </row>
    <row r="5521" spans="1:8" s="4" customFormat="1" x14ac:dyDescent="0.25">
      <c r="A5521"/>
      <c r="D5521"/>
      <c r="E5521"/>
      <c r="H5521"/>
    </row>
    <row r="5522" spans="1:8" s="4" customFormat="1" x14ac:dyDescent="0.25">
      <c r="A5522"/>
      <c r="D5522"/>
      <c r="E5522"/>
      <c r="H5522"/>
    </row>
    <row r="5523" spans="1:8" s="4" customFormat="1" x14ac:dyDescent="0.25">
      <c r="A5523"/>
      <c r="D5523"/>
      <c r="E5523"/>
      <c r="H5523"/>
    </row>
    <row r="5524" spans="1:8" s="4" customFormat="1" x14ac:dyDescent="0.25">
      <c r="A5524"/>
      <c r="D5524"/>
      <c r="E5524"/>
      <c r="H5524"/>
    </row>
    <row r="5525" spans="1:8" s="4" customFormat="1" x14ac:dyDescent="0.25">
      <c r="A5525"/>
      <c r="D5525"/>
      <c r="E5525"/>
      <c r="H5525"/>
    </row>
    <row r="5526" spans="1:8" s="4" customFormat="1" x14ac:dyDescent="0.25">
      <c r="A5526"/>
      <c r="D5526"/>
      <c r="E5526"/>
      <c r="H5526"/>
    </row>
    <row r="5527" spans="1:8" s="4" customFormat="1" x14ac:dyDescent="0.25">
      <c r="A5527"/>
      <c r="D5527"/>
      <c r="E5527"/>
      <c r="H5527"/>
    </row>
    <row r="5528" spans="1:8" s="4" customFormat="1" x14ac:dyDescent="0.25">
      <c r="A5528"/>
      <c r="D5528"/>
      <c r="E5528"/>
      <c r="H5528"/>
    </row>
    <row r="5529" spans="1:8" s="4" customFormat="1" x14ac:dyDescent="0.25">
      <c r="A5529"/>
      <c r="D5529"/>
      <c r="E5529"/>
      <c r="H5529"/>
    </row>
    <row r="5530" spans="1:8" s="4" customFormat="1" x14ac:dyDescent="0.25">
      <c r="A5530"/>
      <c r="D5530"/>
      <c r="E5530"/>
      <c r="H5530"/>
    </row>
    <row r="5531" spans="1:8" s="4" customFormat="1" x14ac:dyDescent="0.25">
      <c r="A5531"/>
      <c r="D5531"/>
      <c r="E5531"/>
      <c r="H5531"/>
    </row>
    <row r="5532" spans="1:8" s="4" customFormat="1" x14ac:dyDescent="0.25">
      <c r="A5532"/>
      <c r="D5532"/>
      <c r="E5532"/>
      <c r="H5532"/>
    </row>
    <row r="5533" spans="1:8" s="4" customFormat="1" x14ac:dyDescent="0.25">
      <c r="A5533"/>
      <c r="D5533"/>
      <c r="E5533"/>
      <c r="H5533"/>
    </row>
    <row r="5534" spans="1:8" s="4" customFormat="1" x14ac:dyDescent="0.25">
      <c r="A5534"/>
      <c r="D5534"/>
      <c r="E5534"/>
      <c r="H5534"/>
    </row>
    <row r="5535" spans="1:8" s="4" customFormat="1" x14ac:dyDescent="0.25">
      <c r="A5535"/>
      <c r="D5535"/>
      <c r="E5535"/>
      <c r="H5535"/>
    </row>
    <row r="5536" spans="1:8" s="4" customFormat="1" x14ac:dyDescent="0.25">
      <c r="A5536"/>
      <c r="D5536"/>
      <c r="E5536"/>
      <c r="H5536"/>
    </row>
    <row r="5537" spans="1:8" s="4" customFormat="1" x14ac:dyDescent="0.25">
      <c r="A5537"/>
      <c r="D5537"/>
      <c r="E5537"/>
      <c r="H5537"/>
    </row>
    <row r="5538" spans="1:8" s="4" customFormat="1" x14ac:dyDescent="0.25">
      <c r="A5538"/>
      <c r="D5538"/>
      <c r="E5538"/>
      <c r="H5538"/>
    </row>
    <row r="5539" spans="1:8" s="4" customFormat="1" x14ac:dyDescent="0.25">
      <c r="A5539"/>
      <c r="D5539"/>
      <c r="E5539"/>
      <c r="H5539"/>
    </row>
    <row r="5540" spans="1:8" s="4" customFormat="1" x14ac:dyDescent="0.25">
      <c r="A5540"/>
      <c r="D5540"/>
      <c r="E5540"/>
      <c r="H5540"/>
    </row>
    <row r="5541" spans="1:8" s="4" customFormat="1" x14ac:dyDescent="0.25">
      <c r="A5541"/>
      <c r="D5541"/>
      <c r="E5541"/>
      <c r="H5541"/>
    </row>
    <row r="5542" spans="1:8" s="4" customFormat="1" x14ac:dyDescent="0.25">
      <c r="A5542"/>
      <c r="D5542"/>
      <c r="E5542"/>
      <c r="H5542"/>
    </row>
    <row r="5543" spans="1:8" s="4" customFormat="1" x14ac:dyDescent="0.25">
      <c r="A5543"/>
      <c r="D5543"/>
      <c r="E5543"/>
      <c r="H5543"/>
    </row>
    <row r="5544" spans="1:8" s="4" customFormat="1" x14ac:dyDescent="0.25">
      <c r="A5544"/>
      <c r="D5544"/>
      <c r="E5544"/>
      <c r="H5544"/>
    </row>
    <row r="5545" spans="1:8" s="4" customFormat="1" x14ac:dyDescent="0.25">
      <c r="A5545"/>
      <c r="D5545"/>
      <c r="E5545"/>
      <c r="H5545"/>
    </row>
    <row r="5546" spans="1:8" s="4" customFormat="1" x14ac:dyDescent="0.25">
      <c r="A5546"/>
      <c r="D5546"/>
      <c r="E5546"/>
      <c r="H5546"/>
    </row>
    <row r="5547" spans="1:8" s="4" customFormat="1" x14ac:dyDescent="0.25">
      <c r="A5547"/>
      <c r="D5547"/>
      <c r="E5547"/>
      <c r="H5547"/>
    </row>
    <row r="5548" spans="1:8" s="4" customFormat="1" x14ac:dyDescent="0.25">
      <c r="A5548"/>
      <c r="D5548"/>
      <c r="E5548"/>
      <c r="H5548"/>
    </row>
    <row r="5549" spans="1:8" s="4" customFormat="1" x14ac:dyDescent="0.25">
      <c r="A5549"/>
      <c r="D5549"/>
      <c r="E5549"/>
      <c r="H5549"/>
    </row>
    <row r="5550" spans="1:8" s="4" customFormat="1" x14ac:dyDescent="0.25">
      <c r="A5550"/>
      <c r="D5550"/>
      <c r="E5550"/>
      <c r="H5550"/>
    </row>
    <row r="5551" spans="1:8" s="4" customFormat="1" x14ac:dyDescent="0.25">
      <c r="A5551"/>
      <c r="D5551"/>
      <c r="E5551"/>
      <c r="H5551"/>
    </row>
    <row r="5552" spans="1:8" s="4" customFormat="1" x14ac:dyDescent="0.25">
      <c r="A5552"/>
      <c r="D5552"/>
      <c r="E5552"/>
      <c r="H5552"/>
    </row>
    <row r="5553" spans="1:8" s="4" customFormat="1" x14ac:dyDescent="0.25">
      <c r="A5553"/>
      <c r="D5553"/>
      <c r="E5553"/>
      <c r="H5553"/>
    </row>
    <row r="5554" spans="1:8" s="4" customFormat="1" x14ac:dyDescent="0.25">
      <c r="A5554"/>
      <c r="D5554"/>
      <c r="E5554"/>
      <c r="H5554"/>
    </row>
    <row r="5555" spans="1:8" s="4" customFormat="1" x14ac:dyDescent="0.25">
      <c r="A5555"/>
      <c r="D5555"/>
      <c r="E5555"/>
      <c r="H5555"/>
    </row>
    <row r="5556" spans="1:8" s="4" customFormat="1" x14ac:dyDescent="0.25">
      <c r="A5556"/>
      <c r="D5556"/>
      <c r="E5556"/>
      <c r="H5556"/>
    </row>
    <row r="5557" spans="1:8" s="4" customFormat="1" x14ac:dyDescent="0.25">
      <c r="A5557"/>
      <c r="D5557"/>
      <c r="E5557"/>
      <c r="H5557"/>
    </row>
    <row r="5558" spans="1:8" s="4" customFormat="1" x14ac:dyDescent="0.25">
      <c r="A5558"/>
      <c r="D5558"/>
      <c r="E5558"/>
      <c r="H5558"/>
    </row>
    <row r="5559" spans="1:8" s="4" customFormat="1" x14ac:dyDescent="0.25">
      <c r="A5559"/>
      <c r="D5559"/>
      <c r="E5559"/>
      <c r="H5559"/>
    </row>
    <row r="5560" spans="1:8" s="4" customFormat="1" x14ac:dyDescent="0.25">
      <c r="A5560"/>
      <c r="D5560"/>
      <c r="E5560"/>
      <c r="H5560"/>
    </row>
    <row r="5561" spans="1:8" s="4" customFormat="1" x14ac:dyDescent="0.25">
      <c r="A5561"/>
      <c r="D5561"/>
      <c r="E5561"/>
      <c r="H5561"/>
    </row>
    <row r="5562" spans="1:8" s="4" customFormat="1" x14ac:dyDescent="0.25">
      <c r="A5562"/>
      <c r="D5562"/>
      <c r="E5562"/>
      <c r="H5562"/>
    </row>
    <row r="5563" spans="1:8" s="4" customFormat="1" x14ac:dyDescent="0.25">
      <c r="A5563"/>
      <c r="D5563"/>
      <c r="E5563"/>
      <c r="H5563"/>
    </row>
    <row r="5564" spans="1:8" s="4" customFormat="1" x14ac:dyDescent="0.25">
      <c r="A5564"/>
      <c r="D5564"/>
      <c r="E5564"/>
      <c r="H5564"/>
    </row>
    <row r="5565" spans="1:8" s="4" customFormat="1" x14ac:dyDescent="0.25">
      <c r="A5565"/>
      <c r="D5565"/>
      <c r="E5565"/>
      <c r="H5565"/>
    </row>
    <row r="5566" spans="1:8" s="4" customFormat="1" x14ac:dyDescent="0.25">
      <c r="A5566"/>
      <c r="D5566"/>
      <c r="E5566"/>
      <c r="H5566"/>
    </row>
    <row r="5567" spans="1:8" s="4" customFormat="1" x14ac:dyDescent="0.25">
      <c r="A5567"/>
      <c r="D5567"/>
      <c r="E5567"/>
      <c r="H5567"/>
    </row>
    <row r="5568" spans="1:8" s="4" customFormat="1" x14ac:dyDescent="0.25">
      <c r="A5568"/>
      <c r="D5568"/>
      <c r="E5568"/>
      <c r="H5568"/>
    </row>
    <row r="5569" spans="1:8" s="4" customFormat="1" x14ac:dyDescent="0.25">
      <c r="A5569"/>
      <c r="D5569"/>
      <c r="E5569"/>
      <c r="H5569"/>
    </row>
    <row r="5570" spans="1:8" s="4" customFormat="1" x14ac:dyDescent="0.25">
      <c r="A5570"/>
      <c r="D5570"/>
      <c r="E5570"/>
      <c r="H5570"/>
    </row>
    <row r="5571" spans="1:8" s="4" customFormat="1" x14ac:dyDescent="0.25">
      <c r="A5571"/>
      <c r="D5571"/>
      <c r="E5571"/>
      <c r="H5571"/>
    </row>
    <row r="5572" spans="1:8" s="4" customFormat="1" x14ac:dyDescent="0.25">
      <c r="A5572"/>
      <c r="D5572"/>
      <c r="E5572"/>
      <c r="H5572"/>
    </row>
    <row r="5573" spans="1:8" s="4" customFormat="1" x14ac:dyDescent="0.25">
      <c r="A5573"/>
      <c r="D5573"/>
      <c r="E5573"/>
      <c r="H5573"/>
    </row>
    <row r="5574" spans="1:8" s="4" customFormat="1" x14ac:dyDescent="0.25">
      <c r="A5574"/>
      <c r="D5574"/>
      <c r="E5574"/>
      <c r="H5574"/>
    </row>
    <row r="5575" spans="1:8" s="4" customFormat="1" x14ac:dyDescent="0.25">
      <c r="A5575"/>
      <c r="D5575"/>
      <c r="E5575"/>
      <c r="H5575"/>
    </row>
    <row r="5576" spans="1:8" s="4" customFormat="1" x14ac:dyDescent="0.25">
      <c r="A5576"/>
      <c r="D5576"/>
      <c r="E5576"/>
      <c r="H5576"/>
    </row>
    <row r="5577" spans="1:8" s="4" customFormat="1" x14ac:dyDescent="0.25">
      <c r="A5577"/>
      <c r="D5577"/>
      <c r="E5577"/>
      <c r="H5577"/>
    </row>
    <row r="5578" spans="1:8" s="4" customFormat="1" x14ac:dyDescent="0.25">
      <c r="A5578"/>
      <c r="D5578"/>
      <c r="E5578"/>
      <c r="H5578"/>
    </row>
    <row r="5579" spans="1:8" s="4" customFormat="1" x14ac:dyDescent="0.25">
      <c r="A5579"/>
      <c r="D5579"/>
      <c r="E5579"/>
      <c r="H5579"/>
    </row>
    <row r="5580" spans="1:8" s="4" customFormat="1" x14ac:dyDescent="0.25">
      <c r="A5580"/>
      <c r="D5580"/>
      <c r="E5580"/>
      <c r="H5580"/>
    </row>
    <row r="5581" spans="1:8" s="4" customFormat="1" x14ac:dyDescent="0.25">
      <c r="A5581"/>
      <c r="D5581"/>
      <c r="E5581"/>
      <c r="H5581"/>
    </row>
    <row r="5582" spans="1:8" s="4" customFormat="1" x14ac:dyDescent="0.25">
      <c r="A5582"/>
      <c r="D5582"/>
      <c r="E5582"/>
      <c r="H5582"/>
    </row>
    <row r="5583" spans="1:8" s="4" customFormat="1" x14ac:dyDescent="0.25">
      <c r="A5583"/>
      <c r="D5583"/>
      <c r="E5583"/>
      <c r="H5583"/>
    </row>
    <row r="5584" spans="1:8" s="4" customFormat="1" x14ac:dyDescent="0.25">
      <c r="A5584"/>
      <c r="D5584"/>
      <c r="E5584"/>
      <c r="H5584"/>
    </row>
    <row r="5585" spans="1:8" s="4" customFormat="1" x14ac:dyDescent="0.25">
      <c r="A5585"/>
      <c r="D5585"/>
      <c r="E5585"/>
      <c r="H5585"/>
    </row>
    <row r="5586" spans="1:8" s="4" customFormat="1" x14ac:dyDescent="0.25">
      <c r="A5586"/>
      <c r="D5586"/>
      <c r="E5586"/>
      <c r="H5586"/>
    </row>
    <row r="5587" spans="1:8" s="4" customFormat="1" x14ac:dyDescent="0.25">
      <c r="A5587"/>
      <c r="D5587"/>
      <c r="E5587"/>
      <c r="H5587"/>
    </row>
    <row r="5588" spans="1:8" s="4" customFormat="1" x14ac:dyDescent="0.25">
      <c r="A5588"/>
      <c r="D5588"/>
      <c r="E5588"/>
      <c r="H5588"/>
    </row>
    <row r="5589" spans="1:8" s="4" customFormat="1" x14ac:dyDescent="0.25">
      <c r="A5589"/>
      <c r="D5589"/>
      <c r="E5589"/>
      <c r="H5589"/>
    </row>
    <row r="5590" spans="1:8" s="4" customFormat="1" x14ac:dyDescent="0.25">
      <c r="A5590"/>
      <c r="D5590"/>
      <c r="E5590"/>
      <c r="H5590"/>
    </row>
    <row r="5591" spans="1:8" s="4" customFormat="1" x14ac:dyDescent="0.25">
      <c r="A5591"/>
      <c r="D5591"/>
      <c r="E5591"/>
      <c r="H5591"/>
    </row>
    <row r="5592" spans="1:8" s="4" customFormat="1" x14ac:dyDescent="0.25">
      <c r="A5592"/>
      <c r="D5592"/>
      <c r="E5592"/>
      <c r="H5592"/>
    </row>
    <row r="5593" spans="1:8" s="4" customFormat="1" x14ac:dyDescent="0.25">
      <c r="A5593"/>
      <c r="D5593"/>
      <c r="E5593"/>
      <c r="H5593"/>
    </row>
    <row r="5594" spans="1:8" s="4" customFormat="1" x14ac:dyDescent="0.25">
      <c r="A5594"/>
      <c r="D5594"/>
      <c r="E5594"/>
      <c r="H5594"/>
    </row>
    <row r="5595" spans="1:8" s="4" customFormat="1" x14ac:dyDescent="0.25">
      <c r="A5595"/>
      <c r="D5595"/>
      <c r="E5595"/>
      <c r="H5595"/>
    </row>
    <row r="5596" spans="1:8" s="4" customFormat="1" x14ac:dyDescent="0.25">
      <c r="A5596"/>
      <c r="D5596"/>
      <c r="E5596"/>
      <c r="H5596"/>
    </row>
    <row r="5597" spans="1:8" s="4" customFormat="1" x14ac:dyDescent="0.25">
      <c r="A5597"/>
      <c r="D5597"/>
      <c r="E5597"/>
      <c r="H5597"/>
    </row>
    <row r="5598" spans="1:8" s="4" customFormat="1" x14ac:dyDescent="0.25">
      <c r="A5598"/>
      <c r="D5598"/>
      <c r="E5598"/>
      <c r="H5598"/>
    </row>
    <row r="5599" spans="1:8" s="4" customFormat="1" x14ac:dyDescent="0.25">
      <c r="A5599"/>
      <c r="D5599"/>
      <c r="E5599"/>
      <c r="H5599"/>
    </row>
    <row r="5600" spans="1:8" s="4" customFormat="1" x14ac:dyDescent="0.25">
      <c r="A5600"/>
      <c r="D5600"/>
      <c r="E5600"/>
      <c r="H5600"/>
    </row>
    <row r="5601" spans="1:8" s="4" customFormat="1" x14ac:dyDescent="0.25">
      <c r="A5601"/>
      <c r="D5601"/>
      <c r="E5601"/>
      <c r="H5601"/>
    </row>
    <row r="5602" spans="1:8" s="4" customFormat="1" x14ac:dyDescent="0.25">
      <c r="A5602"/>
      <c r="D5602"/>
      <c r="E5602"/>
      <c r="H5602"/>
    </row>
    <row r="5603" spans="1:8" s="4" customFormat="1" x14ac:dyDescent="0.25">
      <c r="A5603"/>
      <c r="D5603"/>
      <c r="E5603"/>
      <c r="H5603"/>
    </row>
    <row r="5604" spans="1:8" s="4" customFormat="1" x14ac:dyDescent="0.25">
      <c r="A5604"/>
      <c r="D5604"/>
      <c r="E5604"/>
      <c r="H5604"/>
    </row>
    <row r="5605" spans="1:8" s="4" customFormat="1" x14ac:dyDescent="0.25">
      <c r="A5605"/>
      <c r="D5605"/>
      <c r="E5605"/>
      <c r="H5605"/>
    </row>
    <row r="5606" spans="1:8" s="4" customFormat="1" x14ac:dyDescent="0.25">
      <c r="A5606"/>
      <c r="D5606"/>
      <c r="E5606"/>
      <c r="H5606"/>
    </row>
    <row r="5607" spans="1:8" s="4" customFormat="1" x14ac:dyDescent="0.25">
      <c r="A5607"/>
      <c r="D5607"/>
      <c r="E5607"/>
      <c r="H5607"/>
    </row>
    <row r="5608" spans="1:8" s="4" customFormat="1" x14ac:dyDescent="0.25">
      <c r="A5608"/>
      <c r="D5608"/>
      <c r="E5608"/>
      <c r="H5608"/>
    </row>
    <row r="5609" spans="1:8" s="4" customFormat="1" x14ac:dyDescent="0.25">
      <c r="A5609"/>
      <c r="D5609"/>
      <c r="E5609"/>
      <c r="H5609"/>
    </row>
    <row r="5610" spans="1:8" s="4" customFormat="1" x14ac:dyDescent="0.25">
      <c r="A5610"/>
      <c r="D5610"/>
      <c r="E5610"/>
      <c r="H5610"/>
    </row>
    <row r="5611" spans="1:8" s="4" customFormat="1" x14ac:dyDescent="0.25">
      <c r="A5611"/>
      <c r="D5611"/>
      <c r="E5611"/>
      <c r="H5611"/>
    </row>
    <row r="5612" spans="1:8" s="4" customFormat="1" x14ac:dyDescent="0.25">
      <c r="A5612"/>
      <c r="D5612"/>
      <c r="E5612"/>
      <c r="H5612"/>
    </row>
    <row r="5613" spans="1:8" s="4" customFormat="1" x14ac:dyDescent="0.25">
      <c r="A5613"/>
      <c r="D5613"/>
      <c r="E5613"/>
      <c r="H5613"/>
    </row>
    <row r="5614" spans="1:8" s="4" customFormat="1" x14ac:dyDescent="0.25">
      <c r="A5614"/>
      <c r="D5614"/>
      <c r="E5614"/>
      <c r="H5614"/>
    </row>
    <row r="5615" spans="1:8" s="4" customFormat="1" x14ac:dyDescent="0.25">
      <c r="A5615"/>
      <c r="D5615"/>
      <c r="E5615"/>
      <c r="H5615"/>
    </row>
    <row r="5616" spans="1:8" s="4" customFormat="1" x14ac:dyDescent="0.25">
      <c r="A5616"/>
      <c r="D5616"/>
      <c r="E5616"/>
      <c r="H5616"/>
    </row>
    <row r="5617" spans="1:8" s="4" customFormat="1" x14ac:dyDescent="0.25">
      <c r="A5617"/>
      <c r="D5617"/>
      <c r="E5617"/>
      <c r="H5617"/>
    </row>
    <row r="5618" spans="1:8" s="4" customFormat="1" x14ac:dyDescent="0.25">
      <c r="A5618"/>
      <c r="D5618"/>
      <c r="E5618"/>
      <c r="H5618"/>
    </row>
    <row r="5619" spans="1:8" s="4" customFormat="1" x14ac:dyDescent="0.25">
      <c r="A5619"/>
      <c r="D5619"/>
      <c r="E5619"/>
      <c r="H5619"/>
    </row>
    <row r="5620" spans="1:8" s="4" customFormat="1" x14ac:dyDescent="0.25">
      <c r="A5620"/>
      <c r="D5620"/>
      <c r="E5620"/>
      <c r="H5620"/>
    </row>
    <row r="5621" spans="1:8" s="4" customFormat="1" x14ac:dyDescent="0.25">
      <c r="A5621"/>
      <c r="D5621"/>
      <c r="E5621"/>
      <c r="H5621"/>
    </row>
    <row r="5622" spans="1:8" s="4" customFormat="1" x14ac:dyDescent="0.25">
      <c r="A5622"/>
      <c r="D5622"/>
      <c r="E5622"/>
      <c r="H5622"/>
    </row>
    <row r="5623" spans="1:8" s="4" customFormat="1" x14ac:dyDescent="0.25">
      <c r="A5623"/>
      <c r="D5623"/>
      <c r="E5623"/>
      <c r="H5623"/>
    </row>
    <row r="5624" spans="1:8" s="4" customFormat="1" x14ac:dyDescent="0.25">
      <c r="A5624"/>
      <c r="D5624"/>
      <c r="E5624"/>
      <c r="H5624"/>
    </row>
    <row r="5625" spans="1:8" s="4" customFormat="1" x14ac:dyDescent="0.25">
      <c r="A5625"/>
      <c r="D5625"/>
      <c r="E5625"/>
      <c r="H5625"/>
    </row>
    <row r="5626" spans="1:8" s="4" customFormat="1" x14ac:dyDescent="0.25">
      <c r="A5626"/>
      <c r="D5626"/>
      <c r="E5626"/>
      <c r="H5626"/>
    </row>
    <row r="5627" spans="1:8" s="4" customFormat="1" x14ac:dyDescent="0.25">
      <c r="A5627"/>
      <c r="D5627"/>
      <c r="E5627"/>
      <c r="H5627"/>
    </row>
    <row r="5628" spans="1:8" s="4" customFormat="1" x14ac:dyDescent="0.25">
      <c r="A5628"/>
      <c r="D5628"/>
      <c r="E5628"/>
      <c r="H5628"/>
    </row>
    <row r="5629" spans="1:8" s="4" customFormat="1" x14ac:dyDescent="0.25">
      <c r="A5629"/>
      <c r="D5629"/>
      <c r="E5629"/>
      <c r="H5629"/>
    </row>
    <row r="5630" spans="1:8" s="4" customFormat="1" x14ac:dyDescent="0.25">
      <c r="A5630"/>
      <c r="D5630"/>
      <c r="E5630"/>
      <c r="H5630"/>
    </row>
    <row r="5631" spans="1:8" s="4" customFormat="1" x14ac:dyDescent="0.25">
      <c r="A5631"/>
      <c r="D5631"/>
      <c r="E5631"/>
      <c r="H5631"/>
    </row>
    <row r="5632" spans="1:8" s="4" customFormat="1" x14ac:dyDescent="0.25">
      <c r="A5632"/>
      <c r="D5632"/>
      <c r="E5632"/>
      <c r="H5632"/>
    </row>
    <row r="5633" spans="1:8" s="4" customFormat="1" x14ac:dyDescent="0.25">
      <c r="A5633"/>
      <c r="D5633"/>
      <c r="E5633"/>
      <c r="H5633"/>
    </row>
    <row r="5634" spans="1:8" s="4" customFormat="1" x14ac:dyDescent="0.25">
      <c r="A5634"/>
      <c r="D5634"/>
      <c r="E5634"/>
      <c r="H5634"/>
    </row>
    <row r="5635" spans="1:8" s="4" customFormat="1" x14ac:dyDescent="0.25">
      <c r="A5635"/>
      <c r="D5635"/>
      <c r="E5635"/>
      <c r="H5635"/>
    </row>
    <row r="5636" spans="1:8" s="4" customFormat="1" x14ac:dyDescent="0.25">
      <c r="A5636"/>
      <c r="D5636"/>
      <c r="E5636"/>
      <c r="H5636"/>
    </row>
    <row r="5637" spans="1:8" s="4" customFormat="1" x14ac:dyDescent="0.25">
      <c r="A5637"/>
      <c r="D5637"/>
      <c r="E5637"/>
      <c r="H5637"/>
    </row>
    <row r="5638" spans="1:8" s="4" customFormat="1" x14ac:dyDescent="0.25">
      <c r="A5638"/>
      <c r="D5638"/>
      <c r="E5638"/>
      <c r="H5638"/>
    </row>
    <row r="5639" spans="1:8" s="4" customFormat="1" x14ac:dyDescent="0.25">
      <c r="A5639"/>
      <c r="D5639"/>
      <c r="E5639"/>
      <c r="H5639"/>
    </row>
    <row r="5640" spans="1:8" s="4" customFormat="1" x14ac:dyDescent="0.25">
      <c r="A5640"/>
      <c r="D5640"/>
      <c r="E5640"/>
      <c r="H5640"/>
    </row>
    <row r="5641" spans="1:8" s="4" customFormat="1" x14ac:dyDescent="0.25">
      <c r="A5641"/>
      <c r="D5641"/>
      <c r="E5641"/>
      <c r="H5641"/>
    </row>
    <row r="5642" spans="1:8" s="4" customFormat="1" x14ac:dyDescent="0.25">
      <c r="A5642"/>
      <c r="D5642"/>
      <c r="E5642"/>
      <c r="H5642"/>
    </row>
    <row r="5643" spans="1:8" s="4" customFormat="1" x14ac:dyDescent="0.25">
      <c r="A5643"/>
      <c r="D5643"/>
      <c r="E5643"/>
      <c r="H5643"/>
    </row>
    <row r="5644" spans="1:8" s="4" customFormat="1" x14ac:dyDescent="0.25">
      <c r="A5644"/>
      <c r="D5644"/>
      <c r="E5644"/>
      <c r="H5644"/>
    </row>
    <row r="5645" spans="1:8" s="4" customFormat="1" x14ac:dyDescent="0.25">
      <c r="A5645"/>
      <c r="D5645"/>
      <c r="E5645"/>
      <c r="H5645"/>
    </row>
    <row r="5646" spans="1:8" s="4" customFormat="1" x14ac:dyDescent="0.25">
      <c r="A5646"/>
      <c r="D5646"/>
      <c r="E5646"/>
      <c r="H5646"/>
    </row>
    <row r="5647" spans="1:8" s="4" customFormat="1" x14ac:dyDescent="0.25">
      <c r="A5647"/>
      <c r="D5647"/>
      <c r="E5647"/>
      <c r="H5647"/>
    </row>
    <row r="5648" spans="1:8" s="4" customFormat="1" x14ac:dyDescent="0.25">
      <c r="A5648"/>
      <c r="D5648"/>
      <c r="E5648"/>
      <c r="H5648"/>
    </row>
    <row r="5649" spans="1:8" s="4" customFormat="1" x14ac:dyDescent="0.25">
      <c r="A5649"/>
      <c r="D5649"/>
      <c r="E5649"/>
      <c r="H5649"/>
    </row>
    <row r="5650" spans="1:8" s="4" customFormat="1" x14ac:dyDescent="0.25">
      <c r="A5650"/>
      <c r="D5650"/>
      <c r="E5650"/>
      <c r="H5650"/>
    </row>
    <row r="5651" spans="1:8" s="4" customFormat="1" x14ac:dyDescent="0.25">
      <c r="A5651"/>
      <c r="D5651"/>
      <c r="E5651"/>
      <c r="H5651"/>
    </row>
    <row r="5652" spans="1:8" s="4" customFormat="1" x14ac:dyDescent="0.25">
      <c r="A5652"/>
      <c r="D5652"/>
      <c r="E5652"/>
      <c r="H5652"/>
    </row>
    <row r="5653" spans="1:8" s="4" customFormat="1" x14ac:dyDescent="0.25">
      <c r="A5653"/>
      <c r="D5653"/>
      <c r="E5653"/>
      <c r="H5653"/>
    </row>
    <row r="5654" spans="1:8" s="4" customFormat="1" x14ac:dyDescent="0.25">
      <c r="A5654"/>
      <c r="D5654"/>
      <c r="E5654"/>
      <c r="H5654"/>
    </row>
    <row r="5655" spans="1:8" s="4" customFormat="1" x14ac:dyDescent="0.25">
      <c r="A5655"/>
      <c r="D5655"/>
      <c r="E5655"/>
      <c r="H5655"/>
    </row>
    <row r="5656" spans="1:8" s="4" customFormat="1" x14ac:dyDescent="0.25">
      <c r="A5656"/>
      <c r="D5656"/>
      <c r="E5656"/>
      <c r="H5656"/>
    </row>
    <row r="5657" spans="1:8" s="4" customFormat="1" x14ac:dyDescent="0.25">
      <c r="A5657"/>
      <c r="D5657"/>
      <c r="E5657"/>
      <c r="H5657"/>
    </row>
    <row r="5658" spans="1:8" s="4" customFormat="1" x14ac:dyDescent="0.25">
      <c r="A5658"/>
      <c r="D5658"/>
      <c r="E5658"/>
      <c r="H5658"/>
    </row>
    <row r="5659" spans="1:8" s="4" customFormat="1" x14ac:dyDescent="0.25">
      <c r="A5659"/>
      <c r="D5659"/>
      <c r="E5659"/>
      <c r="H5659"/>
    </row>
    <row r="5660" spans="1:8" s="4" customFormat="1" x14ac:dyDescent="0.25">
      <c r="A5660"/>
      <c r="D5660"/>
      <c r="E5660"/>
      <c r="H5660"/>
    </row>
    <row r="5661" spans="1:8" s="4" customFormat="1" x14ac:dyDescent="0.25">
      <c r="A5661"/>
      <c r="D5661"/>
      <c r="E5661"/>
      <c r="H5661"/>
    </row>
    <row r="5662" spans="1:8" s="4" customFormat="1" x14ac:dyDescent="0.25">
      <c r="A5662"/>
      <c r="D5662"/>
      <c r="E5662"/>
      <c r="H5662"/>
    </row>
    <row r="5663" spans="1:8" s="4" customFormat="1" x14ac:dyDescent="0.25">
      <c r="A5663"/>
      <c r="D5663"/>
      <c r="E5663"/>
      <c r="H5663"/>
    </row>
    <row r="5664" spans="1:8" s="4" customFormat="1" x14ac:dyDescent="0.25">
      <c r="A5664"/>
      <c r="D5664"/>
      <c r="E5664"/>
      <c r="H5664"/>
    </row>
    <row r="5665" spans="1:8" s="4" customFormat="1" x14ac:dyDescent="0.25">
      <c r="A5665"/>
      <c r="D5665"/>
      <c r="E5665"/>
      <c r="H5665"/>
    </row>
    <row r="5666" spans="1:8" s="4" customFormat="1" x14ac:dyDescent="0.25">
      <c r="A5666"/>
      <c r="D5666"/>
      <c r="E5666"/>
      <c r="H5666"/>
    </row>
    <row r="5667" spans="1:8" s="4" customFormat="1" x14ac:dyDescent="0.25">
      <c r="A5667"/>
      <c r="D5667"/>
      <c r="E5667"/>
      <c r="H5667"/>
    </row>
    <row r="5668" spans="1:8" s="4" customFormat="1" x14ac:dyDescent="0.25">
      <c r="A5668"/>
      <c r="D5668"/>
      <c r="E5668"/>
      <c r="H5668"/>
    </row>
    <row r="5669" spans="1:8" s="4" customFormat="1" x14ac:dyDescent="0.25">
      <c r="A5669"/>
      <c r="D5669"/>
      <c r="E5669"/>
      <c r="H5669"/>
    </row>
    <row r="5670" spans="1:8" s="4" customFormat="1" x14ac:dyDescent="0.25">
      <c r="A5670"/>
      <c r="D5670"/>
      <c r="E5670"/>
      <c r="H5670"/>
    </row>
    <row r="5671" spans="1:8" s="4" customFormat="1" x14ac:dyDescent="0.25">
      <c r="A5671"/>
      <c r="D5671"/>
      <c r="E5671"/>
      <c r="H5671"/>
    </row>
    <row r="5672" spans="1:8" s="4" customFormat="1" x14ac:dyDescent="0.25">
      <c r="A5672"/>
      <c r="D5672"/>
      <c r="E5672"/>
      <c r="H5672"/>
    </row>
    <row r="5673" spans="1:8" s="4" customFormat="1" x14ac:dyDescent="0.25">
      <c r="A5673"/>
      <c r="D5673"/>
      <c r="E5673"/>
      <c r="H5673"/>
    </row>
    <row r="5674" spans="1:8" s="4" customFormat="1" x14ac:dyDescent="0.25">
      <c r="A5674"/>
      <c r="D5674"/>
      <c r="E5674"/>
      <c r="H5674"/>
    </row>
    <row r="5675" spans="1:8" s="4" customFormat="1" x14ac:dyDescent="0.25">
      <c r="A5675"/>
      <c r="D5675"/>
      <c r="E5675"/>
      <c r="H5675"/>
    </row>
    <row r="5676" spans="1:8" s="4" customFormat="1" x14ac:dyDescent="0.25">
      <c r="A5676"/>
      <c r="D5676"/>
      <c r="E5676"/>
      <c r="H5676"/>
    </row>
    <row r="5677" spans="1:8" s="4" customFormat="1" x14ac:dyDescent="0.25">
      <c r="A5677"/>
      <c r="D5677"/>
      <c r="E5677"/>
      <c r="H5677"/>
    </row>
    <row r="5678" spans="1:8" s="4" customFormat="1" x14ac:dyDescent="0.25">
      <c r="A5678"/>
      <c r="D5678"/>
      <c r="E5678"/>
      <c r="H5678"/>
    </row>
    <row r="5679" spans="1:8" s="4" customFormat="1" x14ac:dyDescent="0.25">
      <c r="A5679"/>
      <c r="D5679"/>
      <c r="E5679"/>
      <c r="H5679"/>
    </row>
    <row r="5680" spans="1:8" s="4" customFormat="1" x14ac:dyDescent="0.25">
      <c r="A5680"/>
      <c r="D5680"/>
      <c r="E5680"/>
      <c r="H5680"/>
    </row>
    <row r="5681" spans="1:8" s="4" customFormat="1" x14ac:dyDescent="0.25">
      <c r="A5681"/>
      <c r="D5681"/>
      <c r="E5681"/>
      <c r="H5681"/>
    </row>
    <row r="5682" spans="1:8" s="4" customFormat="1" x14ac:dyDescent="0.25">
      <c r="A5682"/>
      <c r="D5682"/>
      <c r="E5682"/>
      <c r="H5682"/>
    </row>
    <row r="5683" spans="1:8" s="4" customFormat="1" x14ac:dyDescent="0.25">
      <c r="A5683"/>
      <c r="D5683"/>
      <c r="E5683"/>
      <c r="H5683"/>
    </row>
    <row r="5684" spans="1:8" s="4" customFormat="1" x14ac:dyDescent="0.25">
      <c r="A5684"/>
      <c r="D5684"/>
      <c r="E5684"/>
      <c r="H5684"/>
    </row>
    <row r="5685" spans="1:8" s="4" customFormat="1" x14ac:dyDescent="0.25">
      <c r="A5685"/>
      <c r="D5685"/>
      <c r="E5685"/>
      <c r="H5685"/>
    </row>
    <row r="5686" spans="1:8" s="4" customFormat="1" x14ac:dyDescent="0.25">
      <c r="A5686"/>
      <c r="D5686"/>
      <c r="E5686"/>
      <c r="H5686"/>
    </row>
    <row r="5687" spans="1:8" s="4" customFormat="1" x14ac:dyDescent="0.25">
      <c r="A5687"/>
      <c r="D5687"/>
      <c r="E5687"/>
      <c r="H5687"/>
    </row>
    <row r="5688" spans="1:8" s="4" customFormat="1" x14ac:dyDescent="0.25">
      <c r="A5688"/>
      <c r="D5688"/>
      <c r="E5688"/>
      <c r="H5688"/>
    </row>
    <row r="5689" spans="1:8" s="4" customFormat="1" x14ac:dyDescent="0.25">
      <c r="A5689"/>
      <c r="D5689"/>
      <c r="E5689"/>
      <c r="H5689"/>
    </row>
    <row r="5690" spans="1:8" s="4" customFormat="1" x14ac:dyDescent="0.25">
      <c r="A5690"/>
      <c r="D5690"/>
      <c r="E5690"/>
      <c r="H5690"/>
    </row>
    <row r="5691" spans="1:8" s="4" customFormat="1" x14ac:dyDescent="0.25">
      <c r="A5691"/>
      <c r="D5691"/>
      <c r="E5691"/>
      <c r="H5691"/>
    </row>
    <row r="5692" spans="1:8" s="4" customFormat="1" x14ac:dyDescent="0.25">
      <c r="A5692"/>
      <c r="D5692"/>
      <c r="E5692"/>
      <c r="H5692"/>
    </row>
    <row r="5693" spans="1:8" s="4" customFormat="1" x14ac:dyDescent="0.25">
      <c r="A5693"/>
      <c r="D5693"/>
      <c r="E5693"/>
      <c r="H5693"/>
    </row>
    <row r="5694" spans="1:8" s="4" customFormat="1" x14ac:dyDescent="0.25">
      <c r="A5694"/>
      <c r="D5694"/>
      <c r="E5694"/>
      <c r="H5694"/>
    </row>
    <row r="5695" spans="1:8" s="4" customFormat="1" x14ac:dyDescent="0.25">
      <c r="A5695"/>
      <c r="D5695"/>
      <c r="E5695"/>
      <c r="H5695"/>
    </row>
    <row r="5696" spans="1:8" s="4" customFormat="1" x14ac:dyDescent="0.25">
      <c r="A5696"/>
      <c r="D5696"/>
      <c r="E5696"/>
      <c r="H5696"/>
    </row>
    <row r="5697" spans="1:8" s="4" customFormat="1" x14ac:dyDescent="0.25">
      <c r="A5697"/>
      <c r="D5697"/>
      <c r="E5697"/>
      <c r="H5697"/>
    </row>
    <row r="5698" spans="1:8" s="4" customFormat="1" x14ac:dyDescent="0.25">
      <c r="A5698"/>
      <c r="D5698"/>
      <c r="E5698"/>
      <c r="H5698"/>
    </row>
    <row r="5699" spans="1:8" s="4" customFormat="1" x14ac:dyDescent="0.25">
      <c r="A5699"/>
      <c r="D5699"/>
      <c r="E5699"/>
      <c r="H5699"/>
    </row>
    <row r="5700" spans="1:8" s="4" customFormat="1" x14ac:dyDescent="0.25">
      <c r="A5700"/>
      <c r="D5700"/>
      <c r="E5700"/>
      <c r="H5700"/>
    </row>
    <row r="5701" spans="1:8" s="4" customFormat="1" x14ac:dyDescent="0.25">
      <c r="A5701"/>
      <c r="D5701"/>
      <c r="E5701"/>
      <c r="H5701"/>
    </row>
    <row r="5702" spans="1:8" s="4" customFormat="1" x14ac:dyDescent="0.25">
      <c r="A5702"/>
      <c r="D5702"/>
      <c r="E5702"/>
      <c r="H5702"/>
    </row>
    <row r="5703" spans="1:8" s="4" customFormat="1" x14ac:dyDescent="0.25">
      <c r="A5703"/>
      <c r="D5703"/>
      <c r="E5703"/>
      <c r="H5703"/>
    </row>
    <row r="5704" spans="1:8" s="4" customFormat="1" x14ac:dyDescent="0.25">
      <c r="A5704"/>
      <c r="D5704"/>
      <c r="E5704"/>
      <c r="H5704"/>
    </row>
    <row r="5705" spans="1:8" s="4" customFormat="1" x14ac:dyDescent="0.25">
      <c r="A5705"/>
      <c r="D5705"/>
      <c r="E5705"/>
      <c r="H5705"/>
    </row>
    <row r="5706" spans="1:8" s="4" customFormat="1" x14ac:dyDescent="0.25">
      <c r="A5706"/>
      <c r="D5706"/>
      <c r="E5706"/>
      <c r="H5706"/>
    </row>
    <row r="5707" spans="1:8" s="4" customFormat="1" x14ac:dyDescent="0.25">
      <c r="A5707"/>
      <c r="D5707"/>
      <c r="E5707"/>
      <c r="H5707"/>
    </row>
    <row r="5708" spans="1:8" s="4" customFormat="1" x14ac:dyDescent="0.25">
      <c r="A5708"/>
      <c r="D5708"/>
      <c r="E5708"/>
      <c r="H5708"/>
    </row>
    <row r="5709" spans="1:8" s="4" customFormat="1" x14ac:dyDescent="0.25">
      <c r="A5709"/>
      <c r="D5709"/>
      <c r="E5709"/>
      <c r="H5709"/>
    </row>
    <row r="5710" spans="1:8" s="4" customFormat="1" x14ac:dyDescent="0.25">
      <c r="A5710"/>
      <c r="D5710"/>
      <c r="E5710"/>
      <c r="H5710"/>
    </row>
    <row r="5711" spans="1:8" s="4" customFormat="1" x14ac:dyDescent="0.25">
      <c r="A5711"/>
      <c r="D5711"/>
      <c r="E5711"/>
      <c r="H5711"/>
    </row>
    <row r="5712" spans="1:8" s="4" customFormat="1" x14ac:dyDescent="0.25">
      <c r="A5712"/>
      <c r="D5712"/>
      <c r="E5712"/>
      <c r="H5712"/>
    </row>
    <row r="5713" spans="1:8" s="4" customFormat="1" x14ac:dyDescent="0.25">
      <c r="A5713"/>
      <c r="D5713"/>
      <c r="E5713"/>
      <c r="H5713"/>
    </row>
    <row r="5714" spans="1:8" s="4" customFormat="1" x14ac:dyDescent="0.25">
      <c r="A5714"/>
      <c r="D5714"/>
      <c r="E5714"/>
      <c r="H5714"/>
    </row>
    <row r="5715" spans="1:8" s="4" customFormat="1" x14ac:dyDescent="0.25">
      <c r="A5715"/>
      <c r="D5715"/>
      <c r="E5715"/>
      <c r="H5715"/>
    </row>
    <row r="5716" spans="1:8" s="4" customFormat="1" x14ac:dyDescent="0.25">
      <c r="A5716"/>
      <c r="D5716"/>
      <c r="E5716"/>
      <c r="H5716"/>
    </row>
    <row r="5717" spans="1:8" s="4" customFormat="1" x14ac:dyDescent="0.25">
      <c r="A5717"/>
      <c r="D5717"/>
      <c r="E5717"/>
      <c r="H5717"/>
    </row>
    <row r="5718" spans="1:8" s="4" customFormat="1" x14ac:dyDescent="0.25">
      <c r="A5718"/>
      <c r="D5718"/>
      <c r="E5718"/>
      <c r="H5718"/>
    </row>
    <row r="5719" spans="1:8" s="4" customFormat="1" x14ac:dyDescent="0.25">
      <c r="A5719"/>
      <c r="D5719"/>
      <c r="E5719"/>
      <c r="H5719"/>
    </row>
    <row r="5720" spans="1:8" s="4" customFormat="1" x14ac:dyDescent="0.25">
      <c r="A5720"/>
      <c r="D5720"/>
      <c r="E5720"/>
      <c r="H5720"/>
    </row>
    <row r="5721" spans="1:8" s="4" customFormat="1" x14ac:dyDescent="0.25">
      <c r="A5721"/>
      <c r="D5721"/>
      <c r="E5721"/>
      <c r="H5721"/>
    </row>
    <row r="5722" spans="1:8" s="4" customFormat="1" x14ac:dyDescent="0.25">
      <c r="A5722"/>
      <c r="D5722"/>
      <c r="E5722"/>
      <c r="H5722"/>
    </row>
    <row r="5723" spans="1:8" s="4" customFormat="1" x14ac:dyDescent="0.25">
      <c r="A5723"/>
      <c r="D5723"/>
      <c r="E5723"/>
      <c r="H5723"/>
    </row>
    <row r="5724" spans="1:8" s="4" customFormat="1" x14ac:dyDescent="0.25">
      <c r="A5724"/>
      <c r="D5724"/>
      <c r="E5724"/>
      <c r="H5724"/>
    </row>
    <row r="5725" spans="1:8" s="4" customFormat="1" x14ac:dyDescent="0.25">
      <c r="A5725"/>
      <c r="D5725"/>
      <c r="E5725"/>
      <c r="H5725"/>
    </row>
    <row r="5726" spans="1:8" s="4" customFormat="1" x14ac:dyDescent="0.25">
      <c r="A5726"/>
      <c r="D5726"/>
      <c r="E5726"/>
      <c r="H5726"/>
    </row>
    <row r="5727" spans="1:8" s="4" customFormat="1" x14ac:dyDescent="0.25">
      <c r="A5727"/>
      <c r="D5727"/>
      <c r="E5727"/>
      <c r="H5727"/>
    </row>
    <row r="5728" spans="1:8" s="4" customFormat="1" x14ac:dyDescent="0.25">
      <c r="A5728"/>
      <c r="D5728"/>
      <c r="E5728"/>
      <c r="H5728"/>
    </row>
    <row r="5729" spans="1:8" s="4" customFormat="1" x14ac:dyDescent="0.25">
      <c r="A5729"/>
      <c r="D5729"/>
      <c r="E5729"/>
      <c r="H5729"/>
    </row>
    <row r="5730" spans="1:8" s="4" customFormat="1" x14ac:dyDescent="0.25">
      <c r="A5730"/>
      <c r="D5730"/>
      <c r="E5730"/>
      <c r="H5730"/>
    </row>
    <row r="5731" spans="1:8" s="4" customFormat="1" x14ac:dyDescent="0.25">
      <c r="A5731"/>
      <c r="D5731"/>
      <c r="E5731"/>
      <c r="H5731"/>
    </row>
    <row r="5732" spans="1:8" s="4" customFormat="1" x14ac:dyDescent="0.25">
      <c r="A5732"/>
      <c r="D5732"/>
      <c r="E5732"/>
      <c r="H5732"/>
    </row>
    <row r="5733" spans="1:8" s="4" customFormat="1" x14ac:dyDescent="0.25">
      <c r="A5733"/>
      <c r="D5733"/>
      <c r="E5733"/>
      <c r="H5733"/>
    </row>
    <row r="5734" spans="1:8" s="4" customFormat="1" x14ac:dyDescent="0.25">
      <c r="A5734"/>
      <c r="D5734"/>
      <c r="E5734"/>
      <c r="H5734"/>
    </row>
    <row r="5735" spans="1:8" s="4" customFormat="1" x14ac:dyDescent="0.25">
      <c r="A5735"/>
      <c r="D5735"/>
      <c r="E5735"/>
      <c r="H5735"/>
    </row>
    <row r="5736" spans="1:8" s="4" customFormat="1" x14ac:dyDescent="0.25">
      <c r="A5736"/>
      <c r="D5736"/>
      <c r="E5736"/>
      <c r="H5736"/>
    </row>
    <row r="5737" spans="1:8" s="4" customFormat="1" x14ac:dyDescent="0.25">
      <c r="A5737"/>
      <c r="D5737"/>
      <c r="E5737"/>
      <c r="H5737"/>
    </row>
    <row r="5738" spans="1:8" s="4" customFormat="1" x14ac:dyDescent="0.25">
      <c r="A5738"/>
      <c r="D5738"/>
      <c r="E5738"/>
      <c r="H5738"/>
    </row>
    <row r="5739" spans="1:8" s="4" customFormat="1" x14ac:dyDescent="0.25">
      <c r="A5739"/>
      <c r="D5739"/>
      <c r="E5739"/>
      <c r="H5739"/>
    </row>
    <row r="5740" spans="1:8" s="4" customFormat="1" x14ac:dyDescent="0.25">
      <c r="A5740"/>
      <c r="D5740"/>
      <c r="E5740"/>
      <c r="H5740"/>
    </row>
    <row r="5741" spans="1:8" s="4" customFormat="1" x14ac:dyDescent="0.25">
      <c r="A5741"/>
      <c r="D5741"/>
      <c r="E5741"/>
      <c r="H5741"/>
    </row>
    <row r="5742" spans="1:8" s="4" customFormat="1" x14ac:dyDescent="0.25">
      <c r="A5742"/>
      <c r="D5742"/>
      <c r="E5742"/>
      <c r="H5742"/>
    </row>
    <row r="5743" spans="1:8" s="4" customFormat="1" x14ac:dyDescent="0.25">
      <c r="A5743"/>
      <c r="D5743"/>
      <c r="E5743"/>
      <c r="H5743"/>
    </row>
    <row r="5744" spans="1:8" s="4" customFormat="1" x14ac:dyDescent="0.25">
      <c r="A5744"/>
      <c r="D5744"/>
      <c r="E5744"/>
      <c r="H5744"/>
    </row>
    <row r="5745" spans="1:8" s="4" customFormat="1" x14ac:dyDescent="0.25">
      <c r="A5745"/>
      <c r="D5745"/>
      <c r="E5745"/>
      <c r="H5745"/>
    </row>
    <row r="5746" spans="1:8" s="4" customFormat="1" x14ac:dyDescent="0.25">
      <c r="A5746"/>
      <c r="D5746"/>
      <c r="E5746"/>
      <c r="H5746"/>
    </row>
    <row r="5747" spans="1:8" s="4" customFormat="1" x14ac:dyDescent="0.25">
      <c r="A5747"/>
      <c r="D5747"/>
      <c r="E5747"/>
      <c r="H5747"/>
    </row>
    <row r="5748" spans="1:8" s="4" customFormat="1" x14ac:dyDescent="0.25">
      <c r="A5748"/>
      <c r="D5748"/>
      <c r="E5748"/>
      <c r="H5748"/>
    </row>
    <row r="5749" spans="1:8" s="4" customFormat="1" x14ac:dyDescent="0.25">
      <c r="A5749"/>
      <c r="D5749"/>
      <c r="E5749"/>
      <c r="H5749"/>
    </row>
    <row r="5750" spans="1:8" s="4" customFormat="1" x14ac:dyDescent="0.25">
      <c r="A5750"/>
      <c r="D5750"/>
      <c r="E5750"/>
      <c r="H5750"/>
    </row>
    <row r="5751" spans="1:8" s="4" customFormat="1" x14ac:dyDescent="0.25">
      <c r="A5751"/>
      <c r="D5751"/>
      <c r="E5751"/>
      <c r="H5751"/>
    </row>
    <row r="5752" spans="1:8" s="4" customFormat="1" x14ac:dyDescent="0.25">
      <c r="A5752"/>
      <c r="D5752"/>
      <c r="E5752"/>
      <c r="H5752"/>
    </row>
    <row r="5753" spans="1:8" s="4" customFormat="1" x14ac:dyDescent="0.25">
      <c r="A5753"/>
      <c r="D5753"/>
      <c r="E5753"/>
      <c r="H5753"/>
    </row>
    <row r="5754" spans="1:8" s="4" customFormat="1" x14ac:dyDescent="0.25">
      <c r="A5754"/>
      <c r="D5754"/>
      <c r="E5754"/>
      <c r="H5754"/>
    </row>
    <row r="5755" spans="1:8" s="4" customFormat="1" x14ac:dyDescent="0.25">
      <c r="A5755"/>
      <c r="D5755"/>
      <c r="E5755"/>
      <c r="H5755"/>
    </row>
    <row r="5756" spans="1:8" s="4" customFormat="1" x14ac:dyDescent="0.25">
      <c r="A5756"/>
      <c r="D5756"/>
      <c r="E5756"/>
      <c r="H5756"/>
    </row>
    <row r="5757" spans="1:8" s="4" customFormat="1" x14ac:dyDescent="0.25">
      <c r="A5757"/>
      <c r="D5757"/>
      <c r="E5757"/>
      <c r="H5757"/>
    </row>
    <row r="5758" spans="1:8" s="4" customFormat="1" x14ac:dyDescent="0.25">
      <c r="A5758"/>
      <c r="D5758"/>
      <c r="E5758"/>
      <c r="H5758"/>
    </row>
    <row r="5759" spans="1:8" s="4" customFormat="1" x14ac:dyDescent="0.25">
      <c r="A5759"/>
      <c r="D5759"/>
      <c r="E5759"/>
      <c r="H5759"/>
    </row>
    <row r="5760" spans="1:8" s="4" customFormat="1" x14ac:dyDescent="0.25">
      <c r="A5760"/>
      <c r="D5760"/>
      <c r="E5760"/>
      <c r="H5760"/>
    </row>
    <row r="5761" spans="1:8" s="4" customFormat="1" x14ac:dyDescent="0.25">
      <c r="A5761"/>
      <c r="D5761"/>
      <c r="E5761"/>
      <c r="H5761"/>
    </row>
    <row r="5762" spans="1:8" s="4" customFormat="1" x14ac:dyDescent="0.25">
      <c r="A5762"/>
      <c r="D5762"/>
      <c r="E5762"/>
      <c r="H5762"/>
    </row>
    <row r="5763" spans="1:8" s="4" customFormat="1" x14ac:dyDescent="0.25">
      <c r="A5763"/>
      <c r="D5763"/>
      <c r="E5763"/>
      <c r="H5763"/>
    </row>
    <row r="5764" spans="1:8" s="4" customFormat="1" x14ac:dyDescent="0.25">
      <c r="A5764"/>
      <c r="D5764"/>
      <c r="E5764"/>
      <c r="H5764"/>
    </row>
    <row r="5765" spans="1:8" s="4" customFormat="1" x14ac:dyDescent="0.25">
      <c r="A5765"/>
      <c r="D5765"/>
      <c r="E5765"/>
      <c r="H5765"/>
    </row>
    <row r="5766" spans="1:8" s="4" customFormat="1" x14ac:dyDescent="0.25">
      <c r="A5766"/>
      <c r="D5766"/>
      <c r="E5766"/>
      <c r="H5766"/>
    </row>
    <row r="5767" spans="1:8" s="4" customFormat="1" x14ac:dyDescent="0.25">
      <c r="A5767"/>
      <c r="D5767"/>
      <c r="E5767"/>
      <c r="H5767"/>
    </row>
    <row r="5768" spans="1:8" s="4" customFormat="1" x14ac:dyDescent="0.25">
      <c r="A5768"/>
      <c r="D5768"/>
      <c r="E5768"/>
      <c r="H5768"/>
    </row>
    <row r="5769" spans="1:8" s="4" customFormat="1" x14ac:dyDescent="0.25">
      <c r="A5769"/>
      <c r="D5769"/>
      <c r="E5769"/>
      <c r="H5769"/>
    </row>
    <row r="5770" spans="1:8" s="4" customFormat="1" x14ac:dyDescent="0.25">
      <c r="A5770"/>
      <c r="D5770"/>
      <c r="E5770"/>
      <c r="H5770"/>
    </row>
    <row r="5771" spans="1:8" s="4" customFormat="1" x14ac:dyDescent="0.25">
      <c r="A5771"/>
      <c r="D5771"/>
      <c r="E5771"/>
      <c r="H5771"/>
    </row>
    <row r="5772" spans="1:8" s="4" customFormat="1" x14ac:dyDescent="0.25">
      <c r="A5772"/>
      <c r="D5772"/>
      <c r="E5772"/>
      <c r="H5772"/>
    </row>
    <row r="5773" spans="1:8" s="4" customFormat="1" x14ac:dyDescent="0.25">
      <c r="A5773"/>
      <c r="D5773"/>
      <c r="E5773"/>
      <c r="H5773"/>
    </row>
    <row r="5774" spans="1:8" s="4" customFormat="1" x14ac:dyDescent="0.25">
      <c r="A5774"/>
      <c r="D5774"/>
      <c r="E5774"/>
      <c r="H5774"/>
    </row>
    <row r="5775" spans="1:8" s="4" customFormat="1" x14ac:dyDescent="0.25">
      <c r="A5775"/>
      <c r="D5775"/>
      <c r="E5775"/>
      <c r="H5775"/>
    </row>
    <row r="5776" spans="1:8" s="4" customFormat="1" x14ac:dyDescent="0.25">
      <c r="A5776"/>
      <c r="D5776"/>
      <c r="E5776"/>
      <c r="H5776"/>
    </row>
    <row r="5777" spans="1:8" s="4" customFormat="1" x14ac:dyDescent="0.25">
      <c r="A5777"/>
      <c r="D5777"/>
      <c r="E5777"/>
      <c r="H5777"/>
    </row>
    <row r="5778" spans="1:8" s="4" customFormat="1" x14ac:dyDescent="0.25">
      <c r="A5778"/>
      <c r="D5778"/>
      <c r="E5778"/>
      <c r="H5778"/>
    </row>
    <row r="5779" spans="1:8" s="4" customFormat="1" x14ac:dyDescent="0.25">
      <c r="A5779"/>
      <c r="D5779"/>
      <c r="E5779"/>
      <c r="H5779"/>
    </row>
    <row r="5780" spans="1:8" s="4" customFormat="1" x14ac:dyDescent="0.25">
      <c r="A5780"/>
      <c r="D5780"/>
      <c r="E5780"/>
      <c r="H5780"/>
    </row>
    <row r="5781" spans="1:8" s="4" customFormat="1" x14ac:dyDescent="0.25">
      <c r="A5781"/>
      <c r="D5781"/>
      <c r="E5781"/>
      <c r="H5781"/>
    </row>
    <row r="5782" spans="1:8" s="4" customFormat="1" x14ac:dyDescent="0.25">
      <c r="A5782"/>
      <c r="D5782"/>
      <c r="E5782"/>
      <c r="H5782"/>
    </row>
    <row r="5783" spans="1:8" s="4" customFormat="1" x14ac:dyDescent="0.25">
      <c r="A5783"/>
      <c r="D5783"/>
      <c r="E5783"/>
      <c r="H5783"/>
    </row>
    <row r="5784" spans="1:8" s="4" customFormat="1" x14ac:dyDescent="0.25">
      <c r="A5784"/>
      <c r="D5784"/>
      <c r="E5784"/>
      <c r="H5784"/>
    </row>
    <row r="5785" spans="1:8" s="4" customFormat="1" x14ac:dyDescent="0.25">
      <c r="A5785"/>
      <c r="D5785"/>
      <c r="E5785"/>
      <c r="H5785"/>
    </row>
    <row r="5786" spans="1:8" s="4" customFormat="1" x14ac:dyDescent="0.25">
      <c r="A5786"/>
      <c r="D5786"/>
      <c r="E5786"/>
      <c r="H5786"/>
    </row>
    <row r="5787" spans="1:8" s="4" customFormat="1" x14ac:dyDescent="0.25">
      <c r="A5787"/>
      <c r="D5787"/>
      <c r="E5787"/>
      <c r="H5787"/>
    </row>
    <row r="5788" spans="1:8" s="4" customFormat="1" x14ac:dyDescent="0.25">
      <c r="A5788"/>
      <c r="D5788"/>
      <c r="E5788"/>
      <c r="H5788"/>
    </row>
    <row r="5789" spans="1:8" s="4" customFormat="1" x14ac:dyDescent="0.25">
      <c r="A5789"/>
      <c r="D5789"/>
      <c r="E5789"/>
      <c r="H5789"/>
    </row>
    <row r="5790" spans="1:8" s="4" customFormat="1" x14ac:dyDescent="0.25">
      <c r="A5790"/>
      <c r="D5790"/>
      <c r="E5790"/>
      <c r="H5790"/>
    </row>
    <row r="5791" spans="1:8" s="4" customFormat="1" x14ac:dyDescent="0.25">
      <c r="A5791"/>
      <c r="D5791"/>
      <c r="E5791"/>
      <c r="H5791"/>
    </row>
    <row r="5792" spans="1:8" s="4" customFormat="1" x14ac:dyDescent="0.25">
      <c r="A5792"/>
      <c r="D5792"/>
      <c r="E5792"/>
      <c r="H5792"/>
    </row>
    <row r="5793" spans="1:8" s="4" customFormat="1" x14ac:dyDescent="0.25">
      <c r="A5793"/>
      <c r="D5793"/>
      <c r="E5793"/>
      <c r="H5793"/>
    </row>
    <row r="5794" spans="1:8" s="4" customFormat="1" x14ac:dyDescent="0.25">
      <c r="A5794"/>
      <c r="D5794"/>
      <c r="E5794"/>
      <c r="H5794"/>
    </row>
    <row r="5795" spans="1:8" s="4" customFormat="1" x14ac:dyDescent="0.25">
      <c r="A5795"/>
      <c r="D5795"/>
      <c r="E5795"/>
      <c r="H5795"/>
    </row>
    <row r="5796" spans="1:8" s="4" customFormat="1" x14ac:dyDescent="0.25">
      <c r="A5796"/>
      <c r="D5796"/>
      <c r="E5796"/>
      <c r="H5796"/>
    </row>
    <row r="5797" spans="1:8" s="4" customFormat="1" x14ac:dyDescent="0.25">
      <c r="A5797"/>
      <c r="D5797"/>
      <c r="E5797"/>
      <c r="H5797"/>
    </row>
    <row r="5798" spans="1:8" s="4" customFormat="1" x14ac:dyDescent="0.25">
      <c r="A5798"/>
      <c r="D5798"/>
      <c r="E5798"/>
      <c r="H5798"/>
    </row>
    <row r="5799" spans="1:8" s="4" customFormat="1" x14ac:dyDescent="0.25">
      <c r="A5799"/>
      <c r="D5799"/>
      <c r="E5799"/>
      <c r="H5799"/>
    </row>
    <row r="5800" spans="1:8" s="4" customFormat="1" x14ac:dyDescent="0.25">
      <c r="A5800"/>
      <c r="D5800"/>
      <c r="E5800"/>
      <c r="H5800"/>
    </row>
    <row r="5801" spans="1:8" s="4" customFormat="1" x14ac:dyDescent="0.25">
      <c r="A5801"/>
      <c r="D5801"/>
      <c r="E5801"/>
      <c r="H5801"/>
    </row>
    <row r="5802" spans="1:8" s="4" customFormat="1" x14ac:dyDescent="0.25">
      <c r="A5802"/>
      <c r="D5802"/>
      <c r="E5802"/>
      <c r="H5802"/>
    </row>
    <row r="5803" spans="1:8" s="4" customFormat="1" x14ac:dyDescent="0.25">
      <c r="A5803"/>
      <c r="D5803"/>
      <c r="E5803"/>
      <c r="H5803"/>
    </row>
    <row r="5804" spans="1:8" s="4" customFormat="1" x14ac:dyDescent="0.25">
      <c r="A5804"/>
      <c r="D5804"/>
      <c r="E5804"/>
      <c r="H5804"/>
    </row>
    <row r="5805" spans="1:8" s="4" customFormat="1" x14ac:dyDescent="0.25">
      <c r="A5805"/>
      <c r="D5805"/>
      <c r="E5805"/>
      <c r="H5805"/>
    </row>
    <row r="5806" spans="1:8" s="4" customFormat="1" x14ac:dyDescent="0.25">
      <c r="A5806"/>
      <c r="D5806"/>
      <c r="E5806"/>
      <c r="H5806"/>
    </row>
    <row r="5807" spans="1:8" s="4" customFormat="1" x14ac:dyDescent="0.25">
      <c r="A5807"/>
      <c r="D5807"/>
      <c r="E5807"/>
      <c r="H5807"/>
    </row>
    <row r="5808" spans="1:8" s="4" customFormat="1" x14ac:dyDescent="0.25">
      <c r="A5808"/>
      <c r="D5808"/>
      <c r="E5808"/>
      <c r="H5808"/>
    </row>
    <row r="5809" spans="1:8" s="4" customFormat="1" x14ac:dyDescent="0.25">
      <c r="A5809"/>
      <c r="D5809"/>
      <c r="E5809"/>
      <c r="H5809"/>
    </row>
    <row r="5810" spans="1:8" s="4" customFormat="1" x14ac:dyDescent="0.25">
      <c r="A5810"/>
      <c r="D5810"/>
      <c r="E5810"/>
      <c r="H5810"/>
    </row>
    <row r="5811" spans="1:8" s="4" customFormat="1" x14ac:dyDescent="0.25">
      <c r="A5811"/>
      <c r="D5811"/>
      <c r="E5811"/>
      <c r="H5811"/>
    </row>
    <row r="5812" spans="1:8" s="4" customFormat="1" x14ac:dyDescent="0.25">
      <c r="A5812"/>
      <c r="D5812"/>
      <c r="E5812"/>
      <c r="H5812"/>
    </row>
    <row r="5813" spans="1:8" s="4" customFormat="1" x14ac:dyDescent="0.25">
      <c r="A5813"/>
      <c r="D5813"/>
      <c r="E5813"/>
      <c r="H5813"/>
    </row>
    <row r="5814" spans="1:8" s="4" customFormat="1" x14ac:dyDescent="0.25">
      <c r="A5814"/>
      <c r="D5814"/>
      <c r="E5814"/>
      <c r="H5814"/>
    </row>
    <row r="5815" spans="1:8" s="4" customFormat="1" x14ac:dyDescent="0.25">
      <c r="A5815"/>
      <c r="D5815"/>
      <c r="E5815"/>
      <c r="H5815"/>
    </row>
    <row r="5816" spans="1:8" s="4" customFormat="1" x14ac:dyDescent="0.25">
      <c r="A5816"/>
      <c r="D5816"/>
      <c r="E5816"/>
      <c r="H5816"/>
    </row>
    <row r="5817" spans="1:8" s="4" customFormat="1" x14ac:dyDescent="0.25">
      <c r="A5817"/>
      <c r="D5817"/>
      <c r="E5817"/>
      <c r="H5817"/>
    </row>
    <row r="5818" spans="1:8" s="4" customFormat="1" x14ac:dyDescent="0.25">
      <c r="A5818"/>
      <c r="D5818"/>
      <c r="E5818"/>
      <c r="H5818"/>
    </row>
    <row r="5819" spans="1:8" s="4" customFormat="1" x14ac:dyDescent="0.25">
      <c r="A5819"/>
      <c r="D5819"/>
      <c r="E5819"/>
      <c r="H5819"/>
    </row>
    <row r="5820" spans="1:8" s="4" customFormat="1" x14ac:dyDescent="0.25">
      <c r="A5820"/>
      <c r="D5820"/>
      <c r="E5820"/>
      <c r="H5820"/>
    </row>
    <row r="5821" spans="1:8" s="4" customFormat="1" x14ac:dyDescent="0.25">
      <c r="A5821"/>
      <c r="D5821"/>
      <c r="E5821"/>
      <c r="H5821"/>
    </row>
    <row r="5822" spans="1:8" s="4" customFormat="1" x14ac:dyDescent="0.25">
      <c r="A5822"/>
      <c r="D5822"/>
      <c r="E5822"/>
      <c r="H5822"/>
    </row>
    <row r="5823" spans="1:8" s="4" customFormat="1" x14ac:dyDescent="0.25">
      <c r="A5823"/>
      <c r="D5823"/>
      <c r="E5823"/>
      <c r="H5823"/>
    </row>
    <row r="5824" spans="1:8" s="4" customFormat="1" x14ac:dyDescent="0.25">
      <c r="A5824"/>
      <c r="D5824"/>
      <c r="E5824"/>
      <c r="H5824"/>
    </row>
    <row r="5825" spans="1:8" s="4" customFormat="1" x14ac:dyDescent="0.25">
      <c r="A5825"/>
      <c r="D5825"/>
      <c r="E5825"/>
      <c r="H5825"/>
    </row>
    <row r="5826" spans="1:8" s="4" customFormat="1" x14ac:dyDescent="0.25">
      <c r="A5826"/>
      <c r="D5826"/>
      <c r="E5826"/>
      <c r="H5826"/>
    </row>
    <row r="5827" spans="1:8" s="4" customFormat="1" x14ac:dyDescent="0.25">
      <c r="A5827"/>
      <c r="D5827"/>
      <c r="E5827"/>
      <c r="H5827"/>
    </row>
    <row r="5828" spans="1:8" s="4" customFormat="1" x14ac:dyDescent="0.25">
      <c r="A5828"/>
      <c r="D5828"/>
      <c r="E5828"/>
      <c r="H5828"/>
    </row>
    <row r="5829" spans="1:8" s="4" customFormat="1" x14ac:dyDescent="0.25">
      <c r="A5829"/>
      <c r="D5829"/>
      <c r="E5829"/>
      <c r="H5829"/>
    </row>
    <row r="5830" spans="1:8" s="4" customFormat="1" x14ac:dyDescent="0.25">
      <c r="A5830"/>
      <c r="D5830"/>
      <c r="E5830"/>
      <c r="H5830"/>
    </row>
    <row r="5831" spans="1:8" s="4" customFormat="1" x14ac:dyDescent="0.25">
      <c r="A5831"/>
      <c r="D5831"/>
      <c r="E5831"/>
      <c r="H5831"/>
    </row>
    <row r="5832" spans="1:8" s="4" customFormat="1" x14ac:dyDescent="0.25">
      <c r="A5832"/>
      <c r="D5832"/>
      <c r="E5832"/>
      <c r="H5832"/>
    </row>
    <row r="5833" spans="1:8" s="4" customFormat="1" x14ac:dyDescent="0.25">
      <c r="A5833"/>
      <c r="D5833"/>
      <c r="E5833"/>
      <c r="H5833"/>
    </row>
    <row r="5834" spans="1:8" s="4" customFormat="1" x14ac:dyDescent="0.25">
      <c r="A5834"/>
      <c r="D5834"/>
      <c r="E5834"/>
      <c r="H5834"/>
    </row>
    <row r="5835" spans="1:8" s="4" customFormat="1" x14ac:dyDescent="0.25">
      <c r="A5835"/>
      <c r="D5835"/>
      <c r="E5835"/>
      <c r="H5835"/>
    </row>
    <row r="5836" spans="1:8" s="4" customFormat="1" x14ac:dyDescent="0.25">
      <c r="A5836"/>
      <c r="D5836"/>
      <c r="E5836"/>
      <c r="H5836"/>
    </row>
    <row r="5837" spans="1:8" s="4" customFormat="1" x14ac:dyDescent="0.25">
      <c r="A5837"/>
      <c r="D5837"/>
      <c r="E5837"/>
      <c r="H5837"/>
    </row>
    <row r="5838" spans="1:8" s="4" customFormat="1" x14ac:dyDescent="0.25">
      <c r="A5838"/>
      <c r="D5838"/>
      <c r="E5838"/>
      <c r="H5838"/>
    </row>
    <row r="5839" spans="1:8" s="4" customFormat="1" x14ac:dyDescent="0.25">
      <c r="A5839"/>
      <c r="D5839"/>
      <c r="E5839"/>
      <c r="H5839"/>
    </row>
    <row r="5840" spans="1:8" s="4" customFormat="1" x14ac:dyDescent="0.25">
      <c r="A5840"/>
      <c r="D5840"/>
      <c r="E5840"/>
      <c r="H5840"/>
    </row>
    <row r="5841" spans="1:8" s="4" customFormat="1" x14ac:dyDescent="0.25">
      <c r="A5841"/>
      <c r="D5841"/>
      <c r="E5841"/>
      <c r="H5841"/>
    </row>
    <row r="5842" spans="1:8" s="4" customFormat="1" x14ac:dyDescent="0.25">
      <c r="A5842"/>
      <c r="D5842"/>
      <c r="E5842"/>
      <c r="H5842"/>
    </row>
    <row r="5843" spans="1:8" s="4" customFormat="1" x14ac:dyDescent="0.25">
      <c r="A5843"/>
      <c r="D5843"/>
      <c r="E5843"/>
      <c r="H5843"/>
    </row>
    <row r="5844" spans="1:8" s="4" customFormat="1" x14ac:dyDescent="0.25">
      <c r="A5844"/>
      <c r="D5844"/>
      <c r="E5844"/>
      <c r="H5844"/>
    </row>
    <row r="5845" spans="1:8" s="4" customFormat="1" x14ac:dyDescent="0.25">
      <c r="A5845"/>
      <c r="D5845"/>
      <c r="E5845"/>
      <c r="H5845"/>
    </row>
    <row r="5846" spans="1:8" s="4" customFormat="1" x14ac:dyDescent="0.25">
      <c r="A5846"/>
      <c r="D5846"/>
      <c r="E5846"/>
      <c r="H5846"/>
    </row>
    <row r="5847" spans="1:8" s="4" customFormat="1" x14ac:dyDescent="0.25">
      <c r="A5847"/>
      <c r="D5847"/>
      <c r="E5847"/>
      <c r="H5847"/>
    </row>
    <row r="5848" spans="1:8" s="4" customFormat="1" x14ac:dyDescent="0.25">
      <c r="A5848"/>
      <c r="D5848"/>
      <c r="E5848"/>
      <c r="H5848"/>
    </row>
    <row r="5849" spans="1:8" s="4" customFormat="1" x14ac:dyDescent="0.25">
      <c r="A5849"/>
      <c r="D5849"/>
      <c r="E5849"/>
      <c r="H5849"/>
    </row>
    <row r="5850" spans="1:8" s="4" customFormat="1" x14ac:dyDescent="0.25">
      <c r="A5850"/>
      <c r="D5850"/>
      <c r="E5850"/>
      <c r="H5850"/>
    </row>
    <row r="5851" spans="1:8" s="4" customFormat="1" x14ac:dyDescent="0.25">
      <c r="A5851"/>
      <c r="D5851"/>
      <c r="E5851"/>
      <c r="H5851"/>
    </row>
    <row r="5852" spans="1:8" s="4" customFormat="1" x14ac:dyDescent="0.25">
      <c r="A5852"/>
      <c r="D5852"/>
      <c r="E5852"/>
      <c r="H5852"/>
    </row>
    <row r="5853" spans="1:8" s="4" customFormat="1" x14ac:dyDescent="0.25">
      <c r="A5853"/>
      <c r="D5853"/>
      <c r="E5853"/>
      <c r="H5853"/>
    </row>
    <row r="5854" spans="1:8" s="4" customFormat="1" x14ac:dyDescent="0.25">
      <c r="A5854"/>
      <c r="D5854"/>
      <c r="E5854"/>
      <c r="H5854"/>
    </row>
    <row r="5855" spans="1:8" s="4" customFormat="1" x14ac:dyDescent="0.25">
      <c r="A5855"/>
      <c r="D5855"/>
      <c r="E5855"/>
      <c r="H5855"/>
    </row>
    <row r="5856" spans="1:8" s="4" customFormat="1" x14ac:dyDescent="0.25">
      <c r="A5856"/>
      <c r="D5856"/>
      <c r="E5856"/>
      <c r="H5856"/>
    </row>
    <row r="5857" spans="1:8" s="4" customFormat="1" x14ac:dyDescent="0.25">
      <c r="A5857"/>
      <c r="D5857"/>
      <c r="E5857"/>
      <c r="H5857"/>
    </row>
    <row r="5858" spans="1:8" s="4" customFormat="1" x14ac:dyDescent="0.25">
      <c r="A5858"/>
      <c r="D5858"/>
      <c r="E5858"/>
      <c r="H5858"/>
    </row>
    <row r="5859" spans="1:8" s="4" customFormat="1" x14ac:dyDescent="0.25">
      <c r="A5859"/>
      <c r="D5859"/>
      <c r="E5859"/>
      <c r="H5859"/>
    </row>
    <row r="5860" spans="1:8" s="4" customFormat="1" x14ac:dyDescent="0.25">
      <c r="A5860"/>
      <c r="D5860"/>
      <c r="E5860"/>
      <c r="H5860"/>
    </row>
    <row r="5861" spans="1:8" s="4" customFormat="1" x14ac:dyDescent="0.25">
      <c r="A5861"/>
      <c r="D5861"/>
      <c r="E5861"/>
      <c r="H5861"/>
    </row>
    <row r="5862" spans="1:8" s="4" customFormat="1" x14ac:dyDescent="0.25">
      <c r="A5862"/>
      <c r="D5862"/>
      <c r="E5862"/>
      <c r="H5862"/>
    </row>
    <row r="5863" spans="1:8" s="4" customFormat="1" x14ac:dyDescent="0.25">
      <c r="A5863"/>
      <c r="D5863"/>
      <c r="E5863"/>
      <c r="H5863"/>
    </row>
    <row r="5864" spans="1:8" s="4" customFormat="1" x14ac:dyDescent="0.25">
      <c r="A5864"/>
      <c r="D5864"/>
      <c r="E5864"/>
      <c r="H5864"/>
    </row>
    <row r="5865" spans="1:8" s="4" customFormat="1" x14ac:dyDescent="0.25">
      <c r="A5865"/>
      <c r="D5865"/>
      <c r="E5865"/>
      <c r="H5865"/>
    </row>
    <row r="5866" spans="1:8" s="4" customFormat="1" x14ac:dyDescent="0.25">
      <c r="A5866"/>
      <c r="D5866"/>
      <c r="E5866"/>
      <c r="H5866"/>
    </row>
    <row r="5867" spans="1:8" s="4" customFormat="1" x14ac:dyDescent="0.25">
      <c r="A5867"/>
      <c r="D5867"/>
      <c r="E5867"/>
      <c r="H5867"/>
    </row>
    <row r="5868" spans="1:8" s="4" customFormat="1" x14ac:dyDescent="0.25">
      <c r="A5868"/>
      <c r="D5868"/>
      <c r="E5868"/>
      <c r="H5868"/>
    </row>
    <row r="5869" spans="1:8" s="4" customFormat="1" x14ac:dyDescent="0.25">
      <c r="A5869"/>
      <c r="D5869"/>
      <c r="E5869"/>
      <c r="H5869"/>
    </row>
    <row r="5870" spans="1:8" s="4" customFormat="1" x14ac:dyDescent="0.25">
      <c r="A5870"/>
      <c r="D5870"/>
      <c r="E5870"/>
      <c r="H5870"/>
    </row>
    <row r="5871" spans="1:8" s="4" customFormat="1" x14ac:dyDescent="0.25">
      <c r="A5871"/>
      <c r="D5871"/>
      <c r="E5871"/>
      <c r="H5871"/>
    </row>
    <row r="5872" spans="1:8" s="4" customFormat="1" x14ac:dyDescent="0.25">
      <c r="A5872"/>
      <c r="D5872"/>
      <c r="E5872"/>
      <c r="H5872"/>
    </row>
    <row r="5873" spans="1:8" s="4" customFormat="1" x14ac:dyDescent="0.25">
      <c r="A5873"/>
      <c r="D5873"/>
      <c r="E5873"/>
      <c r="H5873"/>
    </row>
    <row r="5874" spans="1:8" s="4" customFormat="1" x14ac:dyDescent="0.25">
      <c r="A5874"/>
      <c r="D5874"/>
      <c r="E5874"/>
      <c r="H5874"/>
    </row>
    <row r="5875" spans="1:8" s="4" customFormat="1" x14ac:dyDescent="0.25">
      <c r="A5875"/>
      <c r="D5875"/>
      <c r="E5875"/>
      <c r="H5875"/>
    </row>
    <row r="5876" spans="1:8" s="4" customFormat="1" x14ac:dyDescent="0.25">
      <c r="A5876"/>
      <c r="D5876"/>
      <c r="E5876"/>
      <c r="H5876"/>
    </row>
    <row r="5877" spans="1:8" s="4" customFormat="1" x14ac:dyDescent="0.25">
      <c r="A5877"/>
      <c r="D5877"/>
      <c r="E5877"/>
      <c r="H5877"/>
    </row>
    <row r="5878" spans="1:8" s="4" customFormat="1" x14ac:dyDescent="0.25">
      <c r="A5878"/>
      <c r="D5878"/>
      <c r="E5878"/>
      <c r="H5878"/>
    </row>
    <row r="5879" spans="1:8" s="4" customFormat="1" x14ac:dyDescent="0.25">
      <c r="A5879"/>
      <c r="D5879"/>
      <c r="E5879"/>
      <c r="H5879"/>
    </row>
    <row r="5880" spans="1:8" s="4" customFormat="1" x14ac:dyDescent="0.25">
      <c r="A5880"/>
      <c r="D5880"/>
      <c r="E5880"/>
      <c r="H5880"/>
    </row>
    <row r="5881" spans="1:8" s="4" customFormat="1" x14ac:dyDescent="0.25">
      <c r="A5881"/>
      <c r="D5881"/>
      <c r="E5881"/>
      <c r="H5881"/>
    </row>
    <row r="5882" spans="1:8" s="4" customFormat="1" x14ac:dyDescent="0.25">
      <c r="A5882"/>
      <c r="D5882"/>
      <c r="E5882"/>
      <c r="H5882"/>
    </row>
    <row r="5883" spans="1:8" s="4" customFormat="1" x14ac:dyDescent="0.25">
      <c r="A5883"/>
      <c r="D5883"/>
      <c r="E5883"/>
      <c r="H5883"/>
    </row>
    <row r="5884" spans="1:8" s="4" customFormat="1" x14ac:dyDescent="0.25">
      <c r="A5884"/>
      <c r="D5884"/>
      <c r="E5884"/>
      <c r="H5884"/>
    </row>
    <row r="5885" spans="1:8" s="4" customFormat="1" x14ac:dyDescent="0.25">
      <c r="A5885"/>
      <c r="D5885"/>
      <c r="E5885"/>
      <c r="H5885"/>
    </row>
    <row r="5886" spans="1:8" s="4" customFormat="1" x14ac:dyDescent="0.25">
      <c r="A5886"/>
      <c r="D5886"/>
      <c r="E5886"/>
      <c r="H5886"/>
    </row>
    <row r="5887" spans="1:8" s="4" customFormat="1" x14ac:dyDescent="0.25">
      <c r="A5887"/>
      <c r="D5887"/>
      <c r="E5887"/>
      <c r="H5887"/>
    </row>
    <row r="5888" spans="1:8" s="4" customFormat="1" x14ac:dyDescent="0.25">
      <c r="A5888"/>
      <c r="D5888"/>
      <c r="E5888"/>
      <c r="H5888"/>
    </row>
    <row r="5889" spans="1:8" s="4" customFormat="1" x14ac:dyDescent="0.25">
      <c r="A5889"/>
      <c r="D5889"/>
      <c r="E5889"/>
      <c r="H5889"/>
    </row>
    <row r="5890" spans="1:8" s="4" customFormat="1" x14ac:dyDescent="0.25">
      <c r="A5890"/>
      <c r="D5890"/>
      <c r="E5890"/>
      <c r="H5890"/>
    </row>
    <row r="5891" spans="1:8" s="4" customFormat="1" x14ac:dyDescent="0.25">
      <c r="A5891"/>
      <c r="D5891"/>
      <c r="E5891"/>
      <c r="H5891"/>
    </row>
    <row r="5892" spans="1:8" s="4" customFormat="1" x14ac:dyDescent="0.25">
      <c r="A5892"/>
      <c r="D5892"/>
      <c r="E5892"/>
      <c r="H5892"/>
    </row>
    <row r="5893" spans="1:8" s="4" customFormat="1" x14ac:dyDescent="0.25">
      <c r="A5893"/>
      <c r="D5893"/>
      <c r="E5893"/>
      <c r="H5893"/>
    </row>
    <row r="5894" spans="1:8" s="4" customFormat="1" x14ac:dyDescent="0.25">
      <c r="A5894"/>
      <c r="D5894"/>
      <c r="E5894"/>
      <c r="H5894"/>
    </row>
    <row r="5895" spans="1:8" s="4" customFormat="1" x14ac:dyDescent="0.25">
      <c r="A5895"/>
      <c r="D5895"/>
      <c r="E5895"/>
      <c r="H5895"/>
    </row>
    <row r="5896" spans="1:8" s="4" customFormat="1" x14ac:dyDescent="0.25">
      <c r="A5896"/>
      <c r="D5896"/>
      <c r="E5896"/>
      <c r="H5896"/>
    </row>
    <row r="5897" spans="1:8" s="4" customFormat="1" x14ac:dyDescent="0.25">
      <c r="A5897"/>
      <c r="D5897"/>
      <c r="E5897"/>
      <c r="H5897"/>
    </row>
    <row r="5898" spans="1:8" s="4" customFormat="1" x14ac:dyDescent="0.25">
      <c r="A5898"/>
      <c r="D5898"/>
      <c r="E5898"/>
      <c r="H5898"/>
    </row>
    <row r="5899" spans="1:8" s="4" customFormat="1" x14ac:dyDescent="0.25">
      <c r="A5899"/>
      <c r="D5899"/>
      <c r="E5899"/>
      <c r="H5899"/>
    </row>
    <row r="5900" spans="1:8" s="4" customFormat="1" x14ac:dyDescent="0.25">
      <c r="A5900"/>
      <c r="D5900"/>
      <c r="E5900"/>
      <c r="H5900"/>
    </row>
    <row r="5901" spans="1:8" s="4" customFormat="1" x14ac:dyDescent="0.25">
      <c r="A5901"/>
      <c r="D5901"/>
      <c r="E5901"/>
      <c r="H5901"/>
    </row>
    <row r="5902" spans="1:8" s="4" customFormat="1" x14ac:dyDescent="0.25">
      <c r="A5902"/>
      <c r="D5902"/>
      <c r="E5902"/>
      <c r="H5902"/>
    </row>
    <row r="5903" spans="1:8" s="4" customFormat="1" x14ac:dyDescent="0.25">
      <c r="A5903"/>
      <c r="D5903"/>
      <c r="E5903"/>
      <c r="H5903"/>
    </row>
    <row r="5904" spans="1:8" s="4" customFormat="1" x14ac:dyDescent="0.25">
      <c r="A5904"/>
      <c r="D5904"/>
      <c r="E5904"/>
      <c r="H5904"/>
    </row>
    <row r="5905" spans="1:8" s="4" customFormat="1" x14ac:dyDescent="0.25">
      <c r="A5905"/>
      <c r="D5905"/>
      <c r="E5905"/>
      <c r="H5905"/>
    </row>
    <row r="5906" spans="1:8" s="4" customFormat="1" x14ac:dyDescent="0.25">
      <c r="A5906"/>
      <c r="D5906"/>
      <c r="E5906"/>
      <c r="H5906"/>
    </row>
    <row r="5907" spans="1:8" s="4" customFormat="1" x14ac:dyDescent="0.25">
      <c r="A5907"/>
      <c r="D5907"/>
      <c r="E5907"/>
      <c r="H5907"/>
    </row>
    <row r="5908" spans="1:8" s="4" customFormat="1" x14ac:dyDescent="0.25">
      <c r="A5908"/>
      <c r="D5908"/>
      <c r="E5908"/>
      <c r="H5908"/>
    </row>
    <row r="5909" spans="1:8" s="4" customFormat="1" x14ac:dyDescent="0.25">
      <c r="A5909"/>
      <c r="D5909"/>
      <c r="E5909"/>
      <c r="H5909"/>
    </row>
    <row r="5910" spans="1:8" s="4" customFormat="1" x14ac:dyDescent="0.25">
      <c r="A5910"/>
      <c r="D5910"/>
      <c r="E5910"/>
      <c r="H5910"/>
    </row>
    <row r="5911" spans="1:8" s="4" customFormat="1" x14ac:dyDescent="0.25">
      <c r="A5911"/>
      <c r="D5911"/>
      <c r="E5911"/>
      <c r="H5911"/>
    </row>
    <row r="5912" spans="1:8" s="4" customFormat="1" x14ac:dyDescent="0.25">
      <c r="A5912"/>
      <c r="D5912"/>
      <c r="E5912"/>
      <c r="H5912"/>
    </row>
    <row r="5913" spans="1:8" s="4" customFormat="1" x14ac:dyDescent="0.25">
      <c r="A5913"/>
      <c r="D5913"/>
      <c r="E5913"/>
      <c r="H5913"/>
    </row>
    <row r="5914" spans="1:8" s="4" customFormat="1" x14ac:dyDescent="0.25">
      <c r="A5914"/>
      <c r="D5914"/>
      <c r="E5914"/>
      <c r="H5914"/>
    </row>
    <row r="5915" spans="1:8" s="4" customFormat="1" x14ac:dyDescent="0.25">
      <c r="A5915"/>
      <c r="D5915"/>
      <c r="E5915"/>
      <c r="H5915"/>
    </row>
    <row r="5916" spans="1:8" s="4" customFormat="1" x14ac:dyDescent="0.25">
      <c r="A5916"/>
      <c r="D5916"/>
      <c r="E5916"/>
      <c r="H5916"/>
    </row>
    <row r="5917" spans="1:8" s="4" customFormat="1" x14ac:dyDescent="0.25">
      <c r="A5917"/>
      <c r="D5917"/>
      <c r="E5917"/>
      <c r="H5917"/>
    </row>
    <row r="5918" spans="1:8" s="4" customFormat="1" x14ac:dyDescent="0.25">
      <c r="A5918"/>
      <c r="D5918"/>
      <c r="E5918"/>
      <c r="H5918"/>
    </row>
    <row r="5919" spans="1:8" s="4" customFormat="1" x14ac:dyDescent="0.25">
      <c r="A5919"/>
      <c r="D5919"/>
      <c r="E5919"/>
      <c r="H5919"/>
    </row>
    <row r="5920" spans="1:8" s="4" customFormat="1" x14ac:dyDescent="0.25">
      <c r="A5920"/>
      <c r="D5920"/>
      <c r="E5920"/>
      <c r="H5920"/>
    </row>
    <row r="5921" spans="1:8" s="4" customFormat="1" x14ac:dyDescent="0.25">
      <c r="A5921"/>
      <c r="D5921"/>
      <c r="E5921"/>
      <c r="H5921"/>
    </row>
    <row r="5922" spans="1:8" s="4" customFormat="1" x14ac:dyDescent="0.25">
      <c r="A5922"/>
      <c r="D5922"/>
      <c r="E5922"/>
      <c r="H5922"/>
    </row>
    <row r="5923" spans="1:8" s="4" customFormat="1" x14ac:dyDescent="0.25">
      <c r="A5923"/>
      <c r="D5923"/>
      <c r="E5923"/>
      <c r="H5923"/>
    </row>
    <row r="5924" spans="1:8" s="4" customFormat="1" x14ac:dyDescent="0.25">
      <c r="A5924"/>
      <c r="D5924"/>
      <c r="E5924"/>
      <c r="H5924"/>
    </row>
    <row r="5925" spans="1:8" s="4" customFormat="1" x14ac:dyDescent="0.25">
      <c r="A5925"/>
      <c r="D5925"/>
      <c r="E5925"/>
      <c r="H5925"/>
    </row>
    <row r="5926" spans="1:8" s="4" customFormat="1" x14ac:dyDescent="0.25">
      <c r="A5926"/>
      <c r="D5926"/>
      <c r="E5926"/>
      <c r="H5926"/>
    </row>
    <row r="5927" spans="1:8" s="4" customFormat="1" x14ac:dyDescent="0.25">
      <c r="A5927"/>
      <c r="D5927"/>
      <c r="E5927"/>
      <c r="H5927"/>
    </row>
    <row r="5928" spans="1:8" s="4" customFormat="1" x14ac:dyDescent="0.25">
      <c r="A5928"/>
      <c r="D5928"/>
      <c r="E5928"/>
      <c r="H5928"/>
    </row>
    <row r="5929" spans="1:8" s="4" customFormat="1" x14ac:dyDescent="0.25">
      <c r="A5929"/>
      <c r="D5929"/>
      <c r="E5929"/>
      <c r="H5929"/>
    </row>
    <row r="5930" spans="1:8" s="4" customFormat="1" x14ac:dyDescent="0.25">
      <c r="A5930"/>
      <c r="D5930"/>
      <c r="E5930"/>
      <c r="H5930"/>
    </row>
    <row r="5931" spans="1:8" s="4" customFormat="1" x14ac:dyDescent="0.25">
      <c r="A5931"/>
      <c r="D5931"/>
      <c r="E5931"/>
      <c r="H5931"/>
    </row>
    <row r="5932" spans="1:8" s="4" customFormat="1" x14ac:dyDescent="0.25">
      <c r="A5932"/>
      <c r="D5932"/>
      <c r="E5932"/>
      <c r="H5932"/>
    </row>
    <row r="5933" spans="1:8" s="4" customFormat="1" x14ac:dyDescent="0.25">
      <c r="A5933"/>
      <c r="D5933"/>
      <c r="E5933"/>
      <c r="H5933"/>
    </row>
    <row r="5934" spans="1:8" s="4" customFormat="1" x14ac:dyDescent="0.25">
      <c r="A5934"/>
      <c r="D5934"/>
      <c r="E5934"/>
      <c r="H5934"/>
    </row>
    <row r="5935" spans="1:8" s="4" customFormat="1" x14ac:dyDescent="0.25">
      <c r="A5935"/>
      <c r="D5935"/>
      <c r="E5935"/>
      <c r="H5935"/>
    </row>
    <row r="5936" spans="1:8" s="4" customFormat="1" x14ac:dyDescent="0.25">
      <c r="A5936"/>
      <c r="D5936"/>
      <c r="E5936"/>
      <c r="H5936"/>
    </row>
    <row r="5937" spans="1:8" s="4" customFormat="1" x14ac:dyDescent="0.25">
      <c r="A5937"/>
      <c r="D5937"/>
      <c r="E5937"/>
      <c r="H5937"/>
    </row>
    <row r="5938" spans="1:8" s="4" customFormat="1" x14ac:dyDescent="0.25">
      <c r="A5938"/>
      <c r="D5938"/>
      <c r="E5938"/>
      <c r="H5938"/>
    </row>
    <row r="5939" spans="1:8" s="4" customFormat="1" x14ac:dyDescent="0.25">
      <c r="A5939"/>
      <c r="D5939"/>
      <c r="E5939"/>
      <c r="H5939"/>
    </row>
    <row r="5940" spans="1:8" s="4" customFormat="1" x14ac:dyDescent="0.25">
      <c r="A5940"/>
      <c r="D5940"/>
      <c r="E5940"/>
      <c r="H5940"/>
    </row>
    <row r="5941" spans="1:8" s="4" customFormat="1" x14ac:dyDescent="0.25">
      <c r="A5941"/>
      <c r="D5941"/>
      <c r="E5941"/>
      <c r="H5941"/>
    </row>
    <row r="5942" spans="1:8" s="4" customFormat="1" x14ac:dyDescent="0.25">
      <c r="A5942"/>
      <c r="D5942"/>
      <c r="E5942"/>
      <c r="H5942"/>
    </row>
    <row r="5943" spans="1:8" s="4" customFormat="1" x14ac:dyDescent="0.25">
      <c r="A5943"/>
      <c r="D5943"/>
      <c r="E5943"/>
      <c r="H5943"/>
    </row>
    <row r="5944" spans="1:8" s="4" customFormat="1" x14ac:dyDescent="0.25">
      <c r="A5944"/>
      <c r="D5944"/>
      <c r="E5944"/>
      <c r="H5944"/>
    </row>
    <row r="5945" spans="1:8" s="4" customFormat="1" x14ac:dyDescent="0.25">
      <c r="A5945"/>
      <c r="D5945"/>
      <c r="E5945"/>
      <c r="H5945"/>
    </row>
    <row r="5946" spans="1:8" s="4" customFormat="1" x14ac:dyDescent="0.25">
      <c r="A5946"/>
      <c r="D5946"/>
      <c r="E5946"/>
      <c r="H5946"/>
    </row>
    <row r="5947" spans="1:8" s="4" customFormat="1" x14ac:dyDescent="0.25">
      <c r="A5947"/>
      <c r="D5947"/>
      <c r="E5947"/>
      <c r="H5947"/>
    </row>
    <row r="5948" spans="1:8" s="4" customFormat="1" x14ac:dyDescent="0.25">
      <c r="A5948"/>
      <c r="D5948"/>
      <c r="E5948"/>
      <c r="H5948"/>
    </row>
    <row r="5949" spans="1:8" s="4" customFormat="1" x14ac:dyDescent="0.25">
      <c r="A5949"/>
      <c r="D5949"/>
      <c r="E5949"/>
      <c r="H5949"/>
    </row>
    <row r="5950" spans="1:8" s="4" customFormat="1" x14ac:dyDescent="0.25">
      <c r="A5950"/>
      <c r="D5950"/>
      <c r="E5950"/>
      <c r="H5950"/>
    </row>
    <row r="5951" spans="1:8" s="4" customFormat="1" x14ac:dyDescent="0.25">
      <c r="A5951"/>
      <c r="D5951"/>
      <c r="E5951"/>
      <c r="H5951"/>
    </row>
    <row r="5952" spans="1:8" s="4" customFormat="1" x14ac:dyDescent="0.25">
      <c r="A5952"/>
      <c r="D5952"/>
      <c r="E5952"/>
      <c r="H5952"/>
    </row>
    <row r="5953" spans="1:8" s="4" customFormat="1" x14ac:dyDescent="0.25">
      <c r="A5953"/>
      <c r="D5953"/>
      <c r="E5953"/>
      <c r="H5953"/>
    </row>
    <row r="5954" spans="1:8" s="4" customFormat="1" x14ac:dyDescent="0.25">
      <c r="A5954"/>
      <c r="D5954"/>
      <c r="E5954"/>
      <c r="H5954"/>
    </row>
    <row r="5955" spans="1:8" s="4" customFormat="1" x14ac:dyDescent="0.25">
      <c r="A5955"/>
      <c r="D5955"/>
      <c r="E5955"/>
      <c r="H5955"/>
    </row>
    <row r="5956" spans="1:8" s="4" customFormat="1" x14ac:dyDescent="0.25">
      <c r="A5956"/>
      <c r="D5956"/>
      <c r="E5956"/>
      <c r="H5956"/>
    </row>
    <row r="5957" spans="1:8" s="4" customFormat="1" x14ac:dyDescent="0.25">
      <c r="A5957"/>
      <c r="D5957"/>
      <c r="E5957"/>
      <c r="H5957"/>
    </row>
    <row r="5958" spans="1:8" s="4" customFormat="1" x14ac:dyDescent="0.25">
      <c r="A5958"/>
      <c r="D5958"/>
      <c r="E5958"/>
      <c r="H5958"/>
    </row>
    <row r="5959" spans="1:8" s="4" customFormat="1" x14ac:dyDescent="0.25">
      <c r="A5959"/>
      <c r="D5959"/>
      <c r="E5959"/>
      <c r="H5959"/>
    </row>
    <row r="5960" spans="1:8" s="4" customFormat="1" x14ac:dyDescent="0.25">
      <c r="A5960"/>
      <c r="D5960"/>
      <c r="E5960"/>
      <c r="H5960"/>
    </row>
    <row r="5961" spans="1:8" s="4" customFormat="1" x14ac:dyDescent="0.25">
      <c r="A5961"/>
      <c r="D5961"/>
      <c r="E5961"/>
      <c r="H5961"/>
    </row>
    <row r="5962" spans="1:8" s="4" customFormat="1" x14ac:dyDescent="0.25">
      <c r="A5962"/>
      <c r="D5962"/>
      <c r="E5962"/>
      <c r="H5962"/>
    </row>
    <row r="5963" spans="1:8" s="4" customFormat="1" x14ac:dyDescent="0.25">
      <c r="A5963"/>
      <c r="D5963"/>
      <c r="E5963"/>
      <c r="H5963"/>
    </row>
    <row r="5964" spans="1:8" s="4" customFormat="1" x14ac:dyDescent="0.25">
      <c r="A5964"/>
      <c r="D5964"/>
      <c r="E5964"/>
      <c r="H5964"/>
    </row>
    <row r="5965" spans="1:8" s="4" customFormat="1" x14ac:dyDescent="0.25">
      <c r="A5965"/>
      <c r="D5965"/>
      <c r="E5965"/>
      <c r="H5965"/>
    </row>
    <row r="5966" spans="1:8" s="4" customFormat="1" x14ac:dyDescent="0.25">
      <c r="A5966"/>
      <c r="D5966"/>
      <c r="E5966"/>
      <c r="H5966"/>
    </row>
    <row r="5967" spans="1:8" s="4" customFormat="1" x14ac:dyDescent="0.25">
      <c r="A5967"/>
      <c r="D5967"/>
      <c r="E5967"/>
      <c r="H5967"/>
    </row>
    <row r="5968" spans="1:8" s="4" customFormat="1" x14ac:dyDescent="0.25">
      <c r="A5968"/>
      <c r="D5968"/>
      <c r="E5968"/>
      <c r="H5968"/>
    </row>
    <row r="5969" spans="1:8" s="4" customFormat="1" x14ac:dyDescent="0.25">
      <c r="A5969"/>
      <c r="D5969"/>
      <c r="E5969"/>
      <c r="H5969"/>
    </row>
    <row r="5970" spans="1:8" s="4" customFormat="1" x14ac:dyDescent="0.25">
      <c r="A5970"/>
      <c r="D5970"/>
      <c r="E5970"/>
      <c r="H5970"/>
    </row>
    <row r="5971" spans="1:8" s="4" customFormat="1" x14ac:dyDescent="0.25">
      <c r="A5971"/>
      <c r="D5971"/>
      <c r="E5971"/>
      <c r="H5971"/>
    </row>
    <row r="5972" spans="1:8" s="4" customFormat="1" x14ac:dyDescent="0.25">
      <c r="A5972"/>
      <c r="D5972"/>
      <c r="E5972"/>
      <c r="H5972"/>
    </row>
    <row r="5973" spans="1:8" s="4" customFormat="1" x14ac:dyDescent="0.25">
      <c r="A5973"/>
      <c r="D5973"/>
      <c r="E5973"/>
      <c r="H5973"/>
    </row>
    <row r="5974" spans="1:8" s="4" customFormat="1" x14ac:dyDescent="0.25">
      <c r="A5974"/>
      <c r="D5974"/>
      <c r="E5974"/>
      <c r="H5974"/>
    </row>
    <row r="5975" spans="1:8" s="4" customFormat="1" x14ac:dyDescent="0.25">
      <c r="A5975"/>
      <c r="D5975"/>
      <c r="E5975"/>
      <c r="H5975"/>
    </row>
    <row r="5976" spans="1:8" s="4" customFormat="1" x14ac:dyDescent="0.25">
      <c r="A5976"/>
      <c r="D5976"/>
      <c r="E5976"/>
      <c r="H5976"/>
    </row>
    <row r="5977" spans="1:8" s="4" customFormat="1" x14ac:dyDescent="0.25">
      <c r="A5977"/>
      <c r="D5977"/>
      <c r="E5977"/>
      <c r="H5977"/>
    </row>
    <row r="5978" spans="1:8" s="4" customFormat="1" x14ac:dyDescent="0.25">
      <c r="A5978"/>
      <c r="D5978"/>
      <c r="E5978"/>
      <c r="H5978"/>
    </row>
    <row r="5979" spans="1:8" s="4" customFormat="1" x14ac:dyDescent="0.25">
      <c r="A5979"/>
      <c r="D5979"/>
      <c r="E5979"/>
      <c r="H5979"/>
    </row>
    <row r="5980" spans="1:8" s="4" customFormat="1" x14ac:dyDescent="0.25">
      <c r="A5980"/>
      <c r="D5980"/>
      <c r="E5980"/>
      <c r="H5980"/>
    </row>
    <row r="5981" spans="1:8" s="4" customFormat="1" x14ac:dyDescent="0.25">
      <c r="A5981"/>
      <c r="D5981"/>
      <c r="E5981"/>
      <c r="H5981"/>
    </row>
    <row r="5982" spans="1:8" s="4" customFormat="1" x14ac:dyDescent="0.25">
      <c r="A5982"/>
      <c r="D5982"/>
      <c r="E5982"/>
      <c r="H5982"/>
    </row>
    <row r="5983" spans="1:8" s="4" customFormat="1" x14ac:dyDescent="0.25">
      <c r="A5983"/>
      <c r="D5983"/>
      <c r="E5983"/>
      <c r="H5983"/>
    </row>
    <row r="5984" spans="1:8" s="4" customFormat="1" x14ac:dyDescent="0.25">
      <c r="A5984"/>
      <c r="D5984"/>
      <c r="E5984"/>
      <c r="H5984"/>
    </row>
    <row r="5985" spans="1:8" s="4" customFormat="1" x14ac:dyDescent="0.25">
      <c r="A5985"/>
      <c r="D5985"/>
      <c r="E5985"/>
      <c r="H5985"/>
    </row>
    <row r="5986" spans="1:8" s="4" customFormat="1" x14ac:dyDescent="0.25">
      <c r="A5986"/>
      <c r="D5986"/>
      <c r="E5986"/>
      <c r="H5986"/>
    </row>
    <row r="5987" spans="1:8" s="4" customFormat="1" x14ac:dyDescent="0.25">
      <c r="A5987"/>
      <c r="D5987"/>
      <c r="E5987"/>
      <c r="H5987"/>
    </row>
    <row r="5988" spans="1:8" s="4" customFormat="1" x14ac:dyDescent="0.25">
      <c r="A5988"/>
      <c r="D5988"/>
      <c r="E5988"/>
      <c r="H5988"/>
    </row>
    <row r="5989" spans="1:8" s="4" customFormat="1" x14ac:dyDescent="0.25">
      <c r="A5989"/>
      <c r="D5989"/>
      <c r="E5989"/>
      <c r="H5989"/>
    </row>
    <row r="5990" spans="1:8" s="4" customFormat="1" x14ac:dyDescent="0.25">
      <c r="A5990"/>
      <c r="D5990"/>
      <c r="E5990"/>
      <c r="H5990"/>
    </row>
    <row r="5991" spans="1:8" s="4" customFormat="1" x14ac:dyDescent="0.25">
      <c r="A5991"/>
      <c r="D5991"/>
      <c r="E5991"/>
      <c r="H5991"/>
    </row>
    <row r="5992" spans="1:8" s="4" customFormat="1" x14ac:dyDescent="0.25">
      <c r="A5992"/>
      <c r="D5992"/>
      <c r="E5992"/>
      <c r="H5992"/>
    </row>
    <row r="5993" spans="1:8" s="4" customFormat="1" x14ac:dyDescent="0.25">
      <c r="A5993"/>
      <c r="D5993"/>
      <c r="E5993"/>
      <c r="H5993"/>
    </row>
    <row r="5994" spans="1:8" s="4" customFormat="1" x14ac:dyDescent="0.25">
      <c r="A5994"/>
      <c r="D5994"/>
      <c r="E5994"/>
      <c r="H5994"/>
    </row>
    <row r="5995" spans="1:8" s="4" customFormat="1" x14ac:dyDescent="0.25">
      <c r="A5995"/>
      <c r="D5995"/>
      <c r="E5995"/>
      <c r="H5995"/>
    </row>
    <row r="5996" spans="1:8" s="4" customFormat="1" x14ac:dyDescent="0.25">
      <c r="A5996"/>
      <c r="D5996"/>
      <c r="E5996"/>
      <c r="H5996"/>
    </row>
    <row r="5997" spans="1:8" s="4" customFormat="1" x14ac:dyDescent="0.25">
      <c r="A5997"/>
      <c r="D5997"/>
      <c r="E5997"/>
      <c r="H5997"/>
    </row>
    <row r="5998" spans="1:8" s="4" customFormat="1" x14ac:dyDescent="0.25">
      <c r="A5998"/>
      <c r="D5998"/>
      <c r="E5998"/>
      <c r="H5998"/>
    </row>
    <row r="5999" spans="1:8" s="4" customFormat="1" x14ac:dyDescent="0.25">
      <c r="A5999"/>
      <c r="D5999"/>
      <c r="E5999"/>
      <c r="H5999"/>
    </row>
    <row r="6000" spans="1:8" s="4" customFormat="1" x14ac:dyDescent="0.25">
      <c r="A6000"/>
      <c r="D6000"/>
      <c r="E6000"/>
      <c r="H6000"/>
    </row>
    <row r="6001" spans="1:8" s="4" customFormat="1" x14ac:dyDescent="0.25">
      <c r="A6001"/>
      <c r="D6001"/>
      <c r="E6001"/>
      <c r="H6001"/>
    </row>
    <row r="6002" spans="1:8" s="4" customFormat="1" x14ac:dyDescent="0.25">
      <c r="A6002"/>
      <c r="D6002"/>
      <c r="E6002"/>
      <c r="H6002"/>
    </row>
    <row r="6003" spans="1:8" s="4" customFormat="1" x14ac:dyDescent="0.25">
      <c r="A6003"/>
      <c r="D6003"/>
      <c r="E6003"/>
      <c r="H6003"/>
    </row>
    <row r="6004" spans="1:8" s="4" customFormat="1" x14ac:dyDescent="0.25">
      <c r="A6004"/>
      <c r="D6004"/>
      <c r="E6004"/>
      <c r="H6004"/>
    </row>
    <row r="6005" spans="1:8" s="4" customFormat="1" x14ac:dyDescent="0.25">
      <c r="A6005"/>
      <c r="D6005"/>
      <c r="E6005"/>
      <c r="H6005"/>
    </row>
    <row r="6006" spans="1:8" s="4" customFormat="1" x14ac:dyDescent="0.25">
      <c r="A6006"/>
      <c r="D6006"/>
      <c r="E6006"/>
      <c r="H6006"/>
    </row>
    <row r="6007" spans="1:8" s="4" customFormat="1" x14ac:dyDescent="0.25">
      <c r="A6007"/>
      <c r="D6007"/>
      <c r="E6007"/>
      <c r="H6007"/>
    </row>
    <row r="6008" spans="1:8" s="4" customFormat="1" x14ac:dyDescent="0.25">
      <c r="A6008"/>
      <c r="D6008"/>
      <c r="E6008"/>
      <c r="H6008"/>
    </row>
    <row r="6009" spans="1:8" s="4" customFormat="1" x14ac:dyDescent="0.25">
      <c r="A6009"/>
      <c r="D6009"/>
      <c r="E6009"/>
      <c r="H6009"/>
    </row>
    <row r="6010" spans="1:8" s="4" customFormat="1" x14ac:dyDescent="0.25">
      <c r="A6010"/>
      <c r="D6010"/>
      <c r="E6010"/>
      <c r="H6010"/>
    </row>
    <row r="6011" spans="1:8" s="4" customFormat="1" x14ac:dyDescent="0.25">
      <c r="A6011"/>
      <c r="D6011"/>
      <c r="E6011"/>
      <c r="H6011"/>
    </row>
    <row r="6012" spans="1:8" s="4" customFormat="1" x14ac:dyDescent="0.25">
      <c r="A6012"/>
      <c r="D6012"/>
      <c r="E6012"/>
      <c r="H6012"/>
    </row>
    <row r="6013" spans="1:8" s="4" customFormat="1" x14ac:dyDescent="0.25">
      <c r="A6013"/>
      <c r="D6013"/>
      <c r="E6013"/>
      <c r="H6013"/>
    </row>
    <row r="6014" spans="1:8" s="4" customFormat="1" x14ac:dyDescent="0.25">
      <c r="A6014"/>
      <c r="D6014"/>
      <c r="E6014"/>
      <c r="H6014"/>
    </row>
    <row r="6015" spans="1:8" s="4" customFormat="1" x14ac:dyDescent="0.25">
      <c r="A6015"/>
      <c r="D6015"/>
      <c r="E6015"/>
      <c r="H6015"/>
    </row>
    <row r="6016" spans="1:8" s="4" customFormat="1" x14ac:dyDescent="0.25">
      <c r="A6016"/>
      <c r="D6016"/>
      <c r="E6016"/>
      <c r="H6016"/>
    </row>
    <row r="6017" spans="1:8" s="4" customFormat="1" x14ac:dyDescent="0.25">
      <c r="A6017"/>
      <c r="D6017"/>
      <c r="E6017"/>
      <c r="H6017"/>
    </row>
    <row r="6018" spans="1:8" s="4" customFormat="1" x14ac:dyDescent="0.25">
      <c r="A6018"/>
      <c r="D6018"/>
      <c r="E6018"/>
      <c r="H6018"/>
    </row>
    <row r="6019" spans="1:8" s="4" customFormat="1" x14ac:dyDescent="0.25">
      <c r="A6019"/>
      <c r="D6019"/>
      <c r="E6019"/>
      <c r="H6019"/>
    </row>
    <row r="6020" spans="1:8" s="4" customFormat="1" x14ac:dyDescent="0.25">
      <c r="A6020"/>
      <c r="D6020"/>
      <c r="E6020"/>
      <c r="H6020"/>
    </row>
    <row r="6021" spans="1:8" s="4" customFormat="1" x14ac:dyDescent="0.25">
      <c r="A6021"/>
      <c r="D6021"/>
      <c r="E6021"/>
      <c r="H6021"/>
    </row>
    <row r="6022" spans="1:8" s="4" customFormat="1" x14ac:dyDescent="0.25">
      <c r="A6022"/>
      <c r="D6022"/>
      <c r="E6022"/>
      <c r="H6022"/>
    </row>
    <row r="6023" spans="1:8" s="4" customFormat="1" x14ac:dyDescent="0.25">
      <c r="A6023"/>
      <c r="D6023"/>
      <c r="E6023"/>
      <c r="H6023"/>
    </row>
    <row r="6024" spans="1:8" s="4" customFormat="1" x14ac:dyDescent="0.25">
      <c r="A6024"/>
      <c r="D6024"/>
      <c r="E6024"/>
      <c r="H6024"/>
    </row>
    <row r="6025" spans="1:8" s="4" customFormat="1" x14ac:dyDescent="0.25">
      <c r="A6025"/>
      <c r="D6025"/>
      <c r="E6025"/>
      <c r="H6025"/>
    </row>
    <row r="6026" spans="1:8" s="4" customFormat="1" x14ac:dyDescent="0.25">
      <c r="A6026"/>
      <c r="D6026"/>
      <c r="E6026"/>
      <c r="H6026"/>
    </row>
    <row r="6027" spans="1:8" s="4" customFormat="1" x14ac:dyDescent="0.25">
      <c r="A6027"/>
      <c r="D6027"/>
      <c r="E6027"/>
      <c r="H6027"/>
    </row>
    <row r="6028" spans="1:8" s="4" customFormat="1" x14ac:dyDescent="0.25">
      <c r="A6028"/>
      <c r="D6028"/>
      <c r="E6028"/>
      <c r="H6028"/>
    </row>
    <row r="6029" spans="1:8" s="4" customFormat="1" x14ac:dyDescent="0.25">
      <c r="A6029"/>
      <c r="D6029"/>
      <c r="E6029"/>
      <c r="H6029"/>
    </row>
    <row r="6030" spans="1:8" s="4" customFormat="1" x14ac:dyDescent="0.25">
      <c r="A6030"/>
      <c r="D6030"/>
      <c r="E6030"/>
      <c r="H6030"/>
    </row>
    <row r="6031" spans="1:8" s="4" customFormat="1" x14ac:dyDescent="0.25">
      <c r="A6031"/>
      <c r="D6031"/>
      <c r="E6031"/>
      <c r="H6031"/>
    </row>
    <row r="6032" spans="1:8" s="4" customFormat="1" x14ac:dyDescent="0.25">
      <c r="A6032"/>
      <c r="D6032"/>
      <c r="E6032"/>
      <c r="H6032"/>
    </row>
    <row r="6033" spans="1:8" s="4" customFormat="1" x14ac:dyDescent="0.25">
      <c r="A6033"/>
      <c r="D6033"/>
      <c r="E6033"/>
      <c r="H6033"/>
    </row>
    <row r="6034" spans="1:8" s="4" customFormat="1" x14ac:dyDescent="0.25">
      <c r="A6034"/>
      <c r="D6034"/>
      <c r="E6034"/>
      <c r="H6034"/>
    </row>
    <row r="6035" spans="1:8" s="4" customFormat="1" x14ac:dyDescent="0.25">
      <c r="A6035"/>
      <c r="D6035"/>
      <c r="E6035"/>
      <c r="H6035"/>
    </row>
    <row r="6036" spans="1:8" s="4" customFormat="1" x14ac:dyDescent="0.25">
      <c r="A6036"/>
      <c r="D6036"/>
      <c r="E6036"/>
      <c r="H6036"/>
    </row>
    <row r="6037" spans="1:8" s="4" customFormat="1" x14ac:dyDescent="0.25">
      <c r="A6037"/>
      <c r="D6037"/>
      <c r="E6037"/>
      <c r="H6037"/>
    </row>
    <row r="6038" spans="1:8" s="4" customFormat="1" x14ac:dyDescent="0.25">
      <c r="A6038"/>
      <c r="D6038"/>
      <c r="E6038"/>
      <c r="H6038"/>
    </row>
    <row r="6039" spans="1:8" s="4" customFormat="1" x14ac:dyDescent="0.25">
      <c r="A6039"/>
      <c r="D6039"/>
      <c r="E6039"/>
      <c r="H6039"/>
    </row>
    <row r="6040" spans="1:8" s="4" customFormat="1" x14ac:dyDescent="0.25">
      <c r="A6040"/>
      <c r="D6040"/>
      <c r="E6040"/>
      <c r="H6040"/>
    </row>
    <row r="6041" spans="1:8" s="4" customFormat="1" x14ac:dyDescent="0.25">
      <c r="A6041"/>
      <c r="D6041"/>
      <c r="E6041"/>
      <c r="H6041"/>
    </row>
    <row r="6042" spans="1:8" s="4" customFormat="1" x14ac:dyDescent="0.25">
      <c r="A6042"/>
      <c r="D6042"/>
      <c r="E6042"/>
      <c r="H6042"/>
    </row>
    <row r="6043" spans="1:8" s="4" customFormat="1" x14ac:dyDescent="0.25">
      <c r="A6043"/>
      <c r="D6043"/>
      <c r="E6043"/>
      <c r="H6043"/>
    </row>
    <row r="6044" spans="1:8" s="4" customFormat="1" x14ac:dyDescent="0.25">
      <c r="A6044"/>
      <c r="D6044"/>
      <c r="E6044"/>
      <c r="H6044"/>
    </row>
    <row r="6045" spans="1:8" s="4" customFormat="1" x14ac:dyDescent="0.25">
      <c r="A6045"/>
      <c r="D6045"/>
      <c r="E6045"/>
      <c r="H6045"/>
    </row>
    <row r="6046" spans="1:8" s="4" customFormat="1" x14ac:dyDescent="0.25">
      <c r="A6046"/>
      <c r="D6046"/>
      <c r="E6046"/>
      <c r="H6046"/>
    </row>
    <row r="6047" spans="1:8" s="4" customFormat="1" x14ac:dyDescent="0.25">
      <c r="A6047"/>
      <c r="D6047"/>
      <c r="E6047"/>
      <c r="H6047"/>
    </row>
    <row r="6048" spans="1:8" s="4" customFormat="1" x14ac:dyDescent="0.25">
      <c r="A6048"/>
      <c r="D6048"/>
      <c r="E6048"/>
      <c r="H6048"/>
    </row>
    <row r="6049" spans="1:8" s="4" customFormat="1" x14ac:dyDescent="0.25">
      <c r="A6049"/>
      <c r="D6049"/>
      <c r="E6049"/>
      <c r="H6049"/>
    </row>
    <row r="6050" spans="1:8" s="4" customFormat="1" x14ac:dyDescent="0.25">
      <c r="A6050"/>
      <c r="D6050"/>
      <c r="E6050"/>
      <c r="H6050"/>
    </row>
    <row r="6051" spans="1:8" s="4" customFormat="1" x14ac:dyDescent="0.25">
      <c r="A6051"/>
      <c r="D6051"/>
      <c r="E6051"/>
      <c r="H6051"/>
    </row>
    <row r="6052" spans="1:8" s="4" customFormat="1" x14ac:dyDescent="0.25">
      <c r="A6052"/>
      <c r="D6052"/>
      <c r="E6052"/>
      <c r="H6052"/>
    </row>
    <row r="6053" spans="1:8" s="4" customFormat="1" x14ac:dyDescent="0.25">
      <c r="A6053"/>
      <c r="D6053"/>
      <c r="E6053"/>
      <c r="H6053"/>
    </row>
    <row r="6054" spans="1:8" s="4" customFormat="1" x14ac:dyDescent="0.25">
      <c r="A6054"/>
      <c r="D6054"/>
      <c r="E6054"/>
      <c r="H6054"/>
    </row>
    <row r="6055" spans="1:8" s="4" customFormat="1" x14ac:dyDescent="0.25">
      <c r="A6055"/>
      <c r="D6055"/>
      <c r="E6055"/>
      <c r="H6055"/>
    </row>
    <row r="6056" spans="1:8" s="4" customFormat="1" x14ac:dyDescent="0.25">
      <c r="A6056"/>
      <c r="D6056"/>
      <c r="E6056"/>
      <c r="H6056"/>
    </row>
    <row r="6057" spans="1:8" s="4" customFormat="1" x14ac:dyDescent="0.25">
      <c r="A6057"/>
      <c r="D6057"/>
      <c r="E6057"/>
      <c r="H6057"/>
    </row>
    <row r="6058" spans="1:8" s="4" customFormat="1" x14ac:dyDescent="0.25">
      <c r="A6058"/>
      <c r="D6058"/>
      <c r="E6058"/>
      <c r="H6058"/>
    </row>
    <row r="6059" spans="1:8" s="4" customFormat="1" x14ac:dyDescent="0.25">
      <c r="A6059"/>
      <c r="D6059"/>
      <c r="E6059"/>
      <c r="H6059"/>
    </row>
    <row r="6060" spans="1:8" s="4" customFormat="1" x14ac:dyDescent="0.25">
      <c r="A6060"/>
      <c r="D6060"/>
      <c r="E6060"/>
      <c r="H6060"/>
    </row>
    <row r="6061" spans="1:8" s="4" customFormat="1" x14ac:dyDescent="0.25">
      <c r="A6061"/>
      <c r="D6061"/>
      <c r="E6061"/>
      <c r="H6061"/>
    </row>
    <row r="6062" spans="1:8" s="4" customFormat="1" x14ac:dyDescent="0.25">
      <c r="A6062"/>
      <c r="D6062"/>
      <c r="E6062"/>
      <c r="H6062"/>
    </row>
    <row r="6063" spans="1:8" s="4" customFormat="1" x14ac:dyDescent="0.25">
      <c r="A6063"/>
      <c r="D6063"/>
      <c r="E6063"/>
      <c r="H6063"/>
    </row>
    <row r="6064" spans="1:8" s="4" customFormat="1" x14ac:dyDescent="0.25">
      <c r="A6064"/>
      <c r="D6064"/>
      <c r="E6064"/>
      <c r="H6064"/>
    </row>
    <row r="6065" spans="1:8" s="4" customFormat="1" x14ac:dyDescent="0.25">
      <c r="A6065"/>
      <c r="D6065"/>
      <c r="E6065"/>
      <c r="H6065"/>
    </row>
    <row r="6066" spans="1:8" s="4" customFormat="1" x14ac:dyDescent="0.25">
      <c r="A6066"/>
      <c r="D6066"/>
      <c r="E6066"/>
      <c r="H6066"/>
    </row>
    <row r="6067" spans="1:8" s="4" customFormat="1" x14ac:dyDescent="0.25">
      <c r="A6067"/>
      <c r="D6067"/>
      <c r="E6067"/>
      <c r="H6067"/>
    </row>
    <row r="6068" spans="1:8" s="4" customFormat="1" x14ac:dyDescent="0.25">
      <c r="A6068"/>
      <c r="D6068"/>
      <c r="E6068"/>
      <c r="H6068"/>
    </row>
    <row r="6069" spans="1:8" s="4" customFormat="1" x14ac:dyDescent="0.25">
      <c r="A6069"/>
      <c r="D6069"/>
      <c r="E6069"/>
      <c r="H6069"/>
    </row>
    <row r="6070" spans="1:8" s="4" customFormat="1" x14ac:dyDescent="0.25">
      <c r="A6070"/>
      <c r="D6070"/>
      <c r="E6070"/>
      <c r="H6070"/>
    </row>
    <row r="6071" spans="1:8" s="4" customFormat="1" x14ac:dyDescent="0.25">
      <c r="A6071"/>
      <c r="D6071"/>
      <c r="E6071"/>
      <c r="H6071"/>
    </row>
    <row r="6072" spans="1:8" s="4" customFormat="1" x14ac:dyDescent="0.25">
      <c r="A6072"/>
      <c r="D6072"/>
      <c r="E6072"/>
      <c r="H6072"/>
    </row>
    <row r="6073" spans="1:8" s="4" customFormat="1" x14ac:dyDescent="0.25">
      <c r="A6073"/>
      <c r="D6073"/>
      <c r="E6073"/>
      <c r="H6073"/>
    </row>
    <row r="6074" spans="1:8" s="4" customFormat="1" x14ac:dyDescent="0.25">
      <c r="A6074"/>
      <c r="D6074"/>
      <c r="E6074"/>
      <c r="H6074"/>
    </row>
    <row r="6075" spans="1:8" s="4" customFormat="1" x14ac:dyDescent="0.25">
      <c r="A6075"/>
      <c r="D6075"/>
      <c r="E6075"/>
      <c r="H6075"/>
    </row>
    <row r="6076" spans="1:8" s="4" customFormat="1" x14ac:dyDescent="0.25">
      <c r="A6076"/>
      <c r="D6076"/>
      <c r="E6076"/>
      <c r="H6076"/>
    </row>
    <row r="6077" spans="1:8" s="4" customFormat="1" x14ac:dyDescent="0.25">
      <c r="A6077"/>
      <c r="D6077"/>
      <c r="E6077"/>
      <c r="H6077"/>
    </row>
    <row r="6078" spans="1:8" s="4" customFormat="1" x14ac:dyDescent="0.25">
      <c r="A6078"/>
      <c r="D6078"/>
      <c r="E6078"/>
      <c r="H6078"/>
    </row>
    <row r="6079" spans="1:8" s="4" customFormat="1" x14ac:dyDescent="0.25">
      <c r="A6079"/>
      <c r="D6079"/>
      <c r="E6079"/>
      <c r="H6079"/>
    </row>
    <row r="6080" spans="1:8" s="4" customFormat="1" x14ac:dyDescent="0.25">
      <c r="A6080"/>
      <c r="D6080"/>
      <c r="E6080"/>
      <c r="H6080"/>
    </row>
    <row r="6081" spans="1:8" s="4" customFormat="1" x14ac:dyDescent="0.25">
      <c r="A6081"/>
      <c r="D6081"/>
      <c r="E6081"/>
      <c r="H6081"/>
    </row>
    <row r="6082" spans="1:8" s="4" customFormat="1" x14ac:dyDescent="0.25">
      <c r="A6082"/>
      <c r="D6082"/>
      <c r="E6082"/>
      <c r="H6082"/>
    </row>
    <row r="6083" spans="1:8" s="4" customFormat="1" x14ac:dyDescent="0.25">
      <c r="A6083"/>
      <c r="D6083"/>
      <c r="E6083"/>
      <c r="H6083"/>
    </row>
    <row r="6084" spans="1:8" s="4" customFormat="1" x14ac:dyDescent="0.25">
      <c r="A6084"/>
      <c r="D6084"/>
      <c r="E6084"/>
      <c r="H6084"/>
    </row>
    <row r="6085" spans="1:8" s="4" customFormat="1" x14ac:dyDescent="0.25">
      <c r="A6085"/>
      <c r="D6085"/>
      <c r="E6085"/>
      <c r="H6085"/>
    </row>
    <row r="6086" spans="1:8" s="4" customFormat="1" x14ac:dyDescent="0.25">
      <c r="A6086"/>
      <c r="D6086"/>
      <c r="E6086"/>
      <c r="H6086"/>
    </row>
    <row r="6087" spans="1:8" s="4" customFormat="1" x14ac:dyDescent="0.25">
      <c r="A6087"/>
      <c r="D6087"/>
      <c r="E6087"/>
      <c r="H6087"/>
    </row>
    <row r="6088" spans="1:8" s="4" customFormat="1" x14ac:dyDescent="0.25">
      <c r="A6088"/>
      <c r="D6088"/>
      <c r="E6088"/>
      <c r="H6088"/>
    </row>
    <row r="6089" spans="1:8" s="4" customFormat="1" x14ac:dyDescent="0.25">
      <c r="A6089"/>
      <c r="D6089"/>
      <c r="E6089"/>
      <c r="H6089"/>
    </row>
    <row r="6090" spans="1:8" s="4" customFormat="1" x14ac:dyDescent="0.25">
      <c r="A6090"/>
      <c r="D6090"/>
      <c r="E6090"/>
      <c r="H6090"/>
    </row>
    <row r="6091" spans="1:8" s="4" customFormat="1" x14ac:dyDescent="0.25">
      <c r="A6091"/>
      <c r="D6091"/>
      <c r="E6091"/>
      <c r="H6091"/>
    </row>
    <row r="6092" spans="1:8" s="4" customFormat="1" x14ac:dyDescent="0.25">
      <c r="A6092"/>
      <c r="D6092"/>
      <c r="E6092"/>
      <c r="H6092"/>
    </row>
    <row r="6093" spans="1:8" s="4" customFormat="1" x14ac:dyDescent="0.25">
      <c r="A6093"/>
      <c r="D6093"/>
      <c r="E6093"/>
      <c r="H6093"/>
    </row>
    <row r="6094" spans="1:8" s="4" customFormat="1" x14ac:dyDescent="0.25">
      <c r="A6094"/>
      <c r="D6094"/>
      <c r="E6094"/>
      <c r="H6094"/>
    </row>
    <row r="6095" spans="1:8" s="4" customFormat="1" x14ac:dyDescent="0.25">
      <c r="A6095"/>
      <c r="D6095"/>
      <c r="E6095"/>
      <c r="H6095"/>
    </row>
    <row r="6096" spans="1:8" s="4" customFormat="1" x14ac:dyDescent="0.25">
      <c r="A6096"/>
      <c r="D6096"/>
      <c r="E6096"/>
      <c r="H6096"/>
    </row>
    <row r="6097" spans="1:8" s="4" customFormat="1" x14ac:dyDescent="0.25">
      <c r="A6097"/>
      <c r="D6097"/>
      <c r="E6097"/>
      <c r="H6097"/>
    </row>
    <row r="6098" spans="1:8" s="4" customFormat="1" x14ac:dyDescent="0.25">
      <c r="A6098"/>
      <c r="D6098"/>
      <c r="E6098"/>
      <c r="H6098"/>
    </row>
    <row r="6099" spans="1:8" s="4" customFormat="1" x14ac:dyDescent="0.25">
      <c r="A6099"/>
      <c r="D6099"/>
      <c r="E6099"/>
      <c r="H6099"/>
    </row>
    <row r="6100" spans="1:8" s="4" customFormat="1" x14ac:dyDescent="0.25">
      <c r="A6100"/>
      <c r="D6100"/>
      <c r="E6100"/>
      <c r="H6100"/>
    </row>
    <row r="6101" spans="1:8" s="4" customFormat="1" x14ac:dyDescent="0.25">
      <c r="A6101"/>
      <c r="D6101"/>
      <c r="E6101"/>
      <c r="H6101"/>
    </row>
    <row r="6102" spans="1:8" s="4" customFormat="1" x14ac:dyDescent="0.25">
      <c r="A6102"/>
      <c r="D6102"/>
      <c r="E6102"/>
      <c r="H6102"/>
    </row>
    <row r="6103" spans="1:8" s="4" customFormat="1" x14ac:dyDescent="0.25">
      <c r="A6103"/>
      <c r="D6103"/>
      <c r="E6103"/>
      <c r="H6103"/>
    </row>
    <row r="6104" spans="1:8" s="4" customFormat="1" x14ac:dyDescent="0.25">
      <c r="A6104"/>
      <c r="D6104"/>
      <c r="E6104"/>
      <c r="H6104"/>
    </row>
    <row r="6105" spans="1:8" s="4" customFormat="1" x14ac:dyDescent="0.25">
      <c r="A6105"/>
      <c r="D6105"/>
      <c r="E6105"/>
      <c r="H6105"/>
    </row>
    <row r="6106" spans="1:8" s="4" customFormat="1" x14ac:dyDescent="0.25">
      <c r="A6106"/>
      <c r="D6106"/>
      <c r="E6106"/>
      <c r="H6106"/>
    </row>
    <row r="6107" spans="1:8" s="4" customFormat="1" x14ac:dyDescent="0.25">
      <c r="A6107"/>
      <c r="D6107"/>
      <c r="E6107"/>
      <c r="H6107"/>
    </row>
    <row r="6108" spans="1:8" s="4" customFormat="1" x14ac:dyDescent="0.25">
      <c r="A6108"/>
      <c r="D6108"/>
      <c r="E6108"/>
      <c r="H6108"/>
    </row>
    <row r="6109" spans="1:8" s="4" customFormat="1" x14ac:dyDescent="0.25">
      <c r="A6109"/>
      <c r="D6109"/>
      <c r="E6109"/>
      <c r="H6109"/>
    </row>
    <row r="6110" spans="1:8" s="4" customFormat="1" x14ac:dyDescent="0.25">
      <c r="A6110"/>
      <c r="D6110"/>
      <c r="E6110"/>
      <c r="H6110"/>
    </row>
    <row r="6111" spans="1:8" s="4" customFormat="1" x14ac:dyDescent="0.25">
      <c r="A6111"/>
      <c r="D6111"/>
      <c r="E6111"/>
      <c r="H6111"/>
    </row>
    <row r="6112" spans="1:8" s="4" customFormat="1" x14ac:dyDescent="0.25">
      <c r="A6112"/>
      <c r="D6112"/>
      <c r="E6112"/>
      <c r="H6112"/>
    </row>
    <row r="6113" spans="1:8" s="4" customFormat="1" x14ac:dyDescent="0.25">
      <c r="A6113"/>
      <c r="D6113"/>
      <c r="E6113"/>
      <c r="H6113"/>
    </row>
    <row r="6114" spans="1:8" s="4" customFormat="1" x14ac:dyDescent="0.25">
      <c r="A6114"/>
      <c r="D6114"/>
      <c r="E6114"/>
      <c r="H6114"/>
    </row>
    <row r="6115" spans="1:8" s="4" customFormat="1" x14ac:dyDescent="0.25">
      <c r="A6115"/>
      <c r="D6115"/>
      <c r="E6115"/>
      <c r="H6115"/>
    </row>
    <row r="6116" spans="1:8" s="4" customFormat="1" x14ac:dyDescent="0.25">
      <c r="A6116"/>
      <c r="D6116"/>
      <c r="E6116"/>
      <c r="H6116"/>
    </row>
    <row r="6117" spans="1:8" s="4" customFormat="1" x14ac:dyDescent="0.25">
      <c r="A6117"/>
      <c r="D6117"/>
      <c r="E6117"/>
      <c r="H6117"/>
    </row>
    <row r="6118" spans="1:8" s="4" customFormat="1" x14ac:dyDescent="0.25">
      <c r="A6118"/>
      <c r="D6118"/>
      <c r="E6118"/>
      <c r="H6118"/>
    </row>
    <row r="6119" spans="1:8" s="4" customFormat="1" x14ac:dyDescent="0.25">
      <c r="A6119"/>
      <c r="D6119"/>
      <c r="E6119"/>
      <c r="H6119"/>
    </row>
    <row r="6120" spans="1:8" s="4" customFormat="1" x14ac:dyDescent="0.25">
      <c r="A6120"/>
      <c r="D6120"/>
      <c r="E6120"/>
      <c r="H6120"/>
    </row>
    <row r="6121" spans="1:8" s="4" customFormat="1" x14ac:dyDescent="0.25">
      <c r="A6121"/>
      <c r="D6121"/>
      <c r="E6121"/>
      <c r="H6121"/>
    </row>
    <row r="6122" spans="1:8" s="4" customFormat="1" x14ac:dyDescent="0.25">
      <c r="A6122"/>
      <c r="D6122"/>
      <c r="E6122"/>
      <c r="H6122"/>
    </row>
    <row r="6123" spans="1:8" s="4" customFormat="1" x14ac:dyDescent="0.25">
      <c r="A6123"/>
      <c r="D6123"/>
      <c r="E6123"/>
      <c r="H6123"/>
    </row>
    <row r="6124" spans="1:8" s="4" customFormat="1" x14ac:dyDescent="0.25">
      <c r="A6124"/>
      <c r="D6124"/>
      <c r="E6124"/>
      <c r="H6124"/>
    </row>
    <row r="6125" spans="1:8" s="4" customFormat="1" x14ac:dyDescent="0.25">
      <c r="A6125"/>
      <c r="D6125"/>
      <c r="E6125"/>
      <c r="H6125"/>
    </row>
    <row r="6126" spans="1:8" s="4" customFormat="1" x14ac:dyDescent="0.25">
      <c r="A6126"/>
      <c r="D6126"/>
      <c r="E6126"/>
      <c r="H6126"/>
    </row>
    <row r="6127" spans="1:8" s="4" customFormat="1" x14ac:dyDescent="0.25">
      <c r="A6127"/>
      <c r="D6127"/>
      <c r="E6127"/>
      <c r="H6127"/>
    </row>
    <row r="6128" spans="1:8" s="4" customFormat="1" x14ac:dyDescent="0.25">
      <c r="A6128"/>
      <c r="D6128"/>
      <c r="E6128"/>
      <c r="H6128"/>
    </row>
    <row r="6129" spans="1:8" s="4" customFormat="1" x14ac:dyDescent="0.25">
      <c r="A6129"/>
      <c r="D6129"/>
      <c r="E6129"/>
      <c r="H6129"/>
    </row>
    <row r="6130" spans="1:8" s="4" customFormat="1" x14ac:dyDescent="0.25">
      <c r="A6130"/>
      <c r="D6130"/>
      <c r="E6130"/>
      <c r="H6130"/>
    </row>
    <row r="6131" spans="1:8" s="4" customFormat="1" x14ac:dyDescent="0.25">
      <c r="A6131"/>
      <c r="D6131"/>
      <c r="E6131"/>
      <c r="H6131"/>
    </row>
    <row r="6132" spans="1:8" s="4" customFormat="1" x14ac:dyDescent="0.25">
      <c r="A6132"/>
      <c r="D6132"/>
      <c r="E6132"/>
      <c r="H6132"/>
    </row>
    <row r="6133" spans="1:8" s="4" customFormat="1" x14ac:dyDescent="0.25">
      <c r="A6133"/>
      <c r="D6133"/>
      <c r="E6133"/>
      <c r="H6133"/>
    </row>
    <row r="6134" spans="1:8" s="4" customFormat="1" x14ac:dyDescent="0.25">
      <c r="A6134"/>
      <c r="D6134"/>
      <c r="E6134"/>
      <c r="H6134"/>
    </row>
    <row r="6135" spans="1:8" s="4" customFormat="1" x14ac:dyDescent="0.25">
      <c r="A6135"/>
      <c r="D6135"/>
      <c r="E6135"/>
      <c r="H6135"/>
    </row>
    <row r="6136" spans="1:8" s="4" customFormat="1" x14ac:dyDescent="0.25">
      <c r="A6136"/>
      <c r="D6136"/>
      <c r="E6136"/>
      <c r="H6136"/>
    </row>
    <row r="6137" spans="1:8" s="4" customFormat="1" x14ac:dyDescent="0.25">
      <c r="A6137"/>
      <c r="D6137"/>
      <c r="E6137"/>
      <c r="H6137"/>
    </row>
    <row r="6138" spans="1:8" s="4" customFormat="1" x14ac:dyDescent="0.25">
      <c r="A6138"/>
      <c r="D6138"/>
      <c r="E6138"/>
      <c r="H6138"/>
    </row>
    <row r="6139" spans="1:8" s="4" customFormat="1" x14ac:dyDescent="0.25">
      <c r="A6139"/>
      <c r="D6139"/>
      <c r="E6139"/>
      <c r="H6139"/>
    </row>
    <row r="6140" spans="1:8" s="4" customFormat="1" x14ac:dyDescent="0.25">
      <c r="A6140"/>
      <c r="D6140"/>
      <c r="E6140"/>
      <c r="H6140"/>
    </row>
    <row r="6141" spans="1:8" s="4" customFormat="1" x14ac:dyDescent="0.25">
      <c r="A6141"/>
      <c r="D6141"/>
      <c r="E6141"/>
      <c r="H6141"/>
    </row>
    <row r="6142" spans="1:8" s="4" customFormat="1" x14ac:dyDescent="0.25">
      <c r="A6142"/>
      <c r="D6142"/>
      <c r="E6142"/>
      <c r="H6142"/>
    </row>
    <row r="6143" spans="1:8" s="4" customFormat="1" x14ac:dyDescent="0.25">
      <c r="A6143"/>
      <c r="D6143"/>
      <c r="E6143"/>
      <c r="H6143"/>
    </row>
    <row r="6144" spans="1:8" s="4" customFormat="1" x14ac:dyDescent="0.25">
      <c r="A6144"/>
      <c r="D6144"/>
      <c r="E6144"/>
      <c r="H6144"/>
    </row>
    <row r="6145" spans="1:8" s="4" customFormat="1" x14ac:dyDescent="0.25">
      <c r="A6145"/>
      <c r="D6145"/>
      <c r="E6145"/>
      <c r="H6145"/>
    </row>
    <row r="6146" spans="1:8" s="4" customFormat="1" x14ac:dyDescent="0.25">
      <c r="A6146"/>
      <c r="D6146"/>
      <c r="E6146"/>
      <c r="H6146"/>
    </row>
    <row r="6147" spans="1:8" s="4" customFormat="1" x14ac:dyDescent="0.25">
      <c r="A6147"/>
      <c r="D6147"/>
      <c r="E6147"/>
      <c r="H6147"/>
    </row>
    <row r="6148" spans="1:8" s="4" customFormat="1" x14ac:dyDescent="0.25">
      <c r="A6148"/>
      <c r="D6148"/>
      <c r="E6148"/>
      <c r="H6148"/>
    </row>
    <row r="6149" spans="1:8" s="4" customFormat="1" x14ac:dyDescent="0.25">
      <c r="A6149"/>
      <c r="D6149"/>
      <c r="E6149"/>
      <c r="H6149"/>
    </row>
    <row r="6150" spans="1:8" s="4" customFormat="1" x14ac:dyDescent="0.25">
      <c r="A6150"/>
      <c r="D6150"/>
      <c r="E6150"/>
      <c r="H6150"/>
    </row>
    <row r="6151" spans="1:8" s="4" customFormat="1" x14ac:dyDescent="0.25">
      <c r="A6151"/>
      <c r="D6151"/>
      <c r="E6151"/>
      <c r="H6151"/>
    </row>
    <row r="6152" spans="1:8" s="4" customFormat="1" x14ac:dyDescent="0.25">
      <c r="A6152"/>
      <c r="D6152"/>
      <c r="E6152"/>
      <c r="H6152"/>
    </row>
    <row r="6153" spans="1:8" s="4" customFormat="1" x14ac:dyDescent="0.25">
      <c r="A6153"/>
      <c r="D6153"/>
      <c r="E6153"/>
      <c r="H6153"/>
    </row>
    <row r="6154" spans="1:8" s="4" customFormat="1" x14ac:dyDescent="0.25">
      <c r="A6154"/>
      <c r="D6154"/>
      <c r="E6154"/>
      <c r="H6154"/>
    </row>
    <row r="6155" spans="1:8" s="4" customFormat="1" x14ac:dyDescent="0.25">
      <c r="A6155"/>
      <c r="D6155"/>
      <c r="E6155"/>
      <c r="H6155"/>
    </row>
    <row r="6156" spans="1:8" s="4" customFormat="1" x14ac:dyDescent="0.25">
      <c r="A6156"/>
      <c r="D6156"/>
      <c r="E6156"/>
      <c r="H6156"/>
    </row>
    <row r="6157" spans="1:8" s="4" customFormat="1" x14ac:dyDescent="0.25">
      <c r="A6157"/>
      <c r="D6157"/>
      <c r="E6157"/>
      <c r="H6157"/>
    </row>
    <row r="6158" spans="1:8" s="4" customFormat="1" x14ac:dyDescent="0.25">
      <c r="A6158"/>
      <c r="D6158"/>
      <c r="E6158"/>
      <c r="H6158"/>
    </row>
    <row r="6159" spans="1:8" s="4" customFormat="1" x14ac:dyDescent="0.25">
      <c r="A6159"/>
      <c r="D6159"/>
      <c r="E6159"/>
      <c r="H6159"/>
    </row>
    <row r="6160" spans="1:8" s="4" customFormat="1" x14ac:dyDescent="0.25">
      <c r="A6160"/>
      <c r="D6160"/>
      <c r="E6160"/>
      <c r="H6160"/>
    </row>
    <row r="6161" spans="1:8" s="4" customFormat="1" x14ac:dyDescent="0.25">
      <c r="A6161"/>
      <c r="D6161"/>
      <c r="E6161"/>
      <c r="H6161"/>
    </row>
    <row r="6162" spans="1:8" s="4" customFormat="1" x14ac:dyDescent="0.25">
      <c r="A6162"/>
      <c r="D6162"/>
      <c r="E6162"/>
      <c r="H6162"/>
    </row>
    <row r="6163" spans="1:8" s="4" customFormat="1" x14ac:dyDescent="0.25">
      <c r="A6163"/>
      <c r="D6163"/>
      <c r="E6163"/>
      <c r="H6163"/>
    </row>
    <row r="6164" spans="1:8" s="4" customFormat="1" x14ac:dyDescent="0.25">
      <c r="A6164"/>
      <c r="D6164"/>
      <c r="E6164"/>
      <c r="H6164"/>
    </row>
    <row r="6165" spans="1:8" s="4" customFormat="1" x14ac:dyDescent="0.25">
      <c r="A6165"/>
      <c r="D6165"/>
      <c r="E6165"/>
      <c r="H6165"/>
    </row>
    <row r="6166" spans="1:8" s="4" customFormat="1" x14ac:dyDescent="0.25">
      <c r="A6166"/>
      <c r="D6166"/>
      <c r="E6166"/>
      <c r="H6166"/>
    </row>
    <row r="6167" spans="1:8" s="4" customFormat="1" x14ac:dyDescent="0.25">
      <c r="A6167"/>
      <c r="D6167"/>
      <c r="E6167"/>
      <c r="H6167"/>
    </row>
    <row r="6168" spans="1:8" s="4" customFormat="1" x14ac:dyDescent="0.25">
      <c r="A6168"/>
      <c r="D6168"/>
      <c r="E6168"/>
      <c r="H6168"/>
    </row>
    <row r="6169" spans="1:8" s="4" customFormat="1" x14ac:dyDescent="0.25">
      <c r="A6169"/>
      <c r="D6169"/>
      <c r="E6169"/>
      <c r="H6169"/>
    </row>
    <row r="6170" spans="1:8" s="4" customFormat="1" x14ac:dyDescent="0.25">
      <c r="A6170"/>
      <c r="D6170"/>
      <c r="E6170"/>
      <c r="H6170"/>
    </row>
    <row r="6171" spans="1:8" s="4" customFormat="1" x14ac:dyDescent="0.25">
      <c r="A6171"/>
      <c r="D6171"/>
      <c r="E6171"/>
      <c r="H6171"/>
    </row>
    <row r="6172" spans="1:8" s="4" customFormat="1" x14ac:dyDescent="0.25">
      <c r="A6172"/>
      <c r="D6172"/>
      <c r="E6172"/>
      <c r="H6172"/>
    </row>
    <row r="6173" spans="1:8" s="4" customFormat="1" x14ac:dyDescent="0.25">
      <c r="A6173"/>
      <c r="D6173"/>
      <c r="E6173"/>
      <c r="H6173"/>
    </row>
    <row r="6174" spans="1:8" s="4" customFormat="1" x14ac:dyDescent="0.25">
      <c r="A6174"/>
      <c r="D6174"/>
      <c r="E6174"/>
      <c r="H6174"/>
    </row>
    <row r="6175" spans="1:8" s="4" customFormat="1" x14ac:dyDescent="0.25">
      <c r="A6175"/>
      <c r="D6175"/>
      <c r="E6175"/>
      <c r="H6175"/>
    </row>
    <row r="6176" spans="1:8" s="4" customFormat="1" x14ac:dyDescent="0.25">
      <c r="A6176"/>
      <c r="D6176"/>
      <c r="E6176"/>
      <c r="H6176"/>
    </row>
    <row r="6177" spans="1:8" s="4" customFormat="1" x14ac:dyDescent="0.25">
      <c r="A6177"/>
      <c r="D6177"/>
      <c r="E6177"/>
      <c r="H6177"/>
    </row>
    <row r="6178" spans="1:8" s="4" customFormat="1" x14ac:dyDescent="0.25">
      <c r="A6178"/>
      <c r="D6178"/>
      <c r="E6178"/>
      <c r="H6178"/>
    </row>
    <row r="6179" spans="1:8" s="4" customFormat="1" x14ac:dyDescent="0.25">
      <c r="A6179"/>
      <c r="D6179"/>
      <c r="E6179"/>
      <c r="H6179"/>
    </row>
    <row r="6180" spans="1:8" s="4" customFormat="1" x14ac:dyDescent="0.25">
      <c r="A6180"/>
      <c r="D6180"/>
      <c r="E6180"/>
      <c r="H6180"/>
    </row>
    <row r="6181" spans="1:8" s="4" customFormat="1" x14ac:dyDescent="0.25">
      <c r="A6181"/>
      <c r="D6181"/>
      <c r="E6181"/>
      <c r="H6181"/>
    </row>
    <row r="6182" spans="1:8" s="4" customFormat="1" x14ac:dyDescent="0.25">
      <c r="A6182"/>
      <c r="D6182"/>
      <c r="E6182"/>
      <c r="H6182"/>
    </row>
    <row r="6183" spans="1:8" s="4" customFormat="1" x14ac:dyDescent="0.25">
      <c r="A6183"/>
      <c r="D6183"/>
      <c r="E6183"/>
      <c r="H6183"/>
    </row>
    <row r="6184" spans="1:8" s="4" customFormat="1" x14ac:dyDescent="0.25">
      <c r="A6184"/>
      <c r="D6184"/>
      <c r="E6184"/>
      <c r="H6184"/>
    </row>
    <row r="6185" spans="1:8" s="4" customFormat="1" x14ac:dyDescent="0.25">
      <c r="A6185"/>
      <c r="D6185"/>
      <c r="E6185"/>
      <c r="H6185"/>
    </row>
    <row r="6186" spans="1:8" s="4" customFormat="1" x14ac:dyDescent="0.25">
      <c r="A6186"/>
      <c r="D6186"/>
      <c r="E6186"/>
      <c r="H6186"/>
    </row>
    <row r="6187" spans="1:8" s="4" customFormat="1" x14ac:dyDescent="0.25">
      <c r="A6187"/>
      <c r="D6187"/>
      <c r="E6187"/>
      <c r="H6187"/>
    </row>
    <row r="6188" spans="1:8" s="4" customFormat="1" x14ac:dyDescent="0.25">
      <c r="A6188"/>
      <c r="D6188"/>
      <c r="E6188"/>
      <c r="H6188"/>
    </row>
    <row r="6189" spans="1:8" s="4" customFormat="1" x14ac:dyDescent="0.25">
      <c r="A6189"/>
      <c r="D6189"/>
      <c r="E6189"/>
      <c r="H6189"/>
    </row>
    <row r="6190" spans="1:8" s="4" customFormat="1" x14ac:dyDescent="0.25">
      <c r="A6190"/>
      <c r="D6190"/>
      <c r="E6190"/>
      <c r="H6190"/>
    </row>
    <row r="6191" spans="1:8" s="4" customFormat="1" x14ac:dyDescent="0.25">
      <c r="A6191"/>
      <c r="D6191"/>
      <c r="E6191"/>
      <c r="H6191"/>
    </row>
    <row r="6192" spans="1:8" s="4" customFormat="1" x14ac:dyDescent="0.25">
      <c r="A6192"/>
      <c r="D6192"/>
      <c r="E6192"/>
      <c r="H6192"/>
    </row>
    <row r="6193" spans="1:8" s="4" customFormat="1" x14ac:dyDescent="0.25">
      <c r="A6193"/>
      <c r="D6193"/>
      <c r="E6193"/>
      <c r="H6193"/>
    </row>
    <row r="6194" spans="1:8" s="4" customFormat="1" x14ac:dyDescent="0.25">
      <c r="A6194"/>
      <c r="D6194"/>
      <c r="E6194"/>
      <c r="H6194"/>
    </row>
    <row r="6195" spans="1:8" s="4" customFormat="1" x14ac:dyDescent="0.25">
      <c r="A6195"/>
      <c r="D6195"/>
      <c r="E6195"/>
      <c r="H6195"/>
    </row>
    <row r="6196" spans="1:8" s="4" customFormat="1" x14ac:dyDescent="0.25">
      <c r="A6196"/>
      <c r="D6196"/>
      <c r="E6196"/>
      <c r="H6196"/>
    </row>
    <row r="6197" spans="1:8" s="4" customFormat="1" x14ac:dyDescent="0.25">
      <c r="A6197"/>
      <c r="D6197"/>
      <c r="E6197"/>
      <c r="H6197"/>
    </row>
    <row r="6198" spans="1:8" s="4" customFormat="1" x14ac:dyDescent="0.25">
      <c r="A6198"/>
      <c r="D6198"/>
      <c r="E6198"/>
      <c r="H6198"/>
    </row>
    <row r="6199" spans="1:8" s="4" customFormat="1" x14ac:dyDescent="0.25">
      <c r="A6199"/>
      <c r="D6199"/>
      <c r="E6199"/>
      <c r="H6199"/>
    </row>
    <row r="6200" spans="1:8" s="4" customFormat="1" x14ac:dyDescent="0.25">
      <c r="A6200"/>
      <c r="D6200"/>
      <c r="E6200"/>
      <c r="H6200"/>
    </row>
    <row r="6201" spans="1:8" s="4" customFormat="1" x14ac:dyDescent="0.25">
      <c r="A6201"/>
      <c r="D6201"/>
      <c r="E6201"/>
      <c r="H6201"/>
    </row>
    <row r="6202" spans="1:8" s="4" customFormat="1" x14ac:dyDescent="0.25">
      <c r="A6202"/>
      <c r="D6202"/>
      <c r="E6202"/>
      <c r="H6202"/>
    </row>
    <row r="6203" spans="1:8" s="4" customFormat="1" x14ac:dyDescent="0.25">
      <c r="A6203"/>
      <c r="D6203"/>
      <c r="E6203"/>
      <c r="H6203"/>
    </row>
    <row r="6204" spans="1:8" s="4" customFormat="1" x14ac:dyDescent="0.25">
      <c r="A6204"/>
      <c r="D6204"/>
      <c r="E6204"/>
      <c r="H6204"/>
    </row>
    <row r="6205" spans="1:8" s="4" customFormat="1" x14ac:dyDescent="0.25">
      <c r="A6205"/>
      <c r="D6205"/>
      <c r="E6205"/>
      <c r="H6205"/>
    </row>
    <row r="6206" spans="1:8" s="4" customFormat="1" x14ac:dyDescent="0.25">
      <c r="A6206"/>
      <c r="D6206"/>
      <c r="E6206"/>
      <c r="H6206"/>
    </row>
    <row r="6207" spans="1:8" s="4" customFormat="1" x14ac:dyDescent="0.25">
      <c r="A6207"/>
      <c r="D6207"/>
      <c r="E6207"/>
      <c r="H6207"/>
    </row>
    <row r="6208" spans="1:8" s="4" customFormat="1" x14ac:dyDescent="0.25">
      <c r="A6208"/>
      <c r="D6208"/>
      <c r="E6208"/>
      <c r="H6208"/>
    </row>
    <row r="6209" spans="1:8" s="4" customFormat="1" x14ac:dyDescent="0.25">
      <c r="A6209"/>
      <c r="D6209"/>
      <c r="E6209"/>
      <c r="H6209"/>
    </row>
    <row r="6210" spans="1:8" s="4" customFormat="1" x14ac:dyDescent="0.25">
      <c r="A6210"/>
      <c r="D6210"/>
      <c r="E6210"/>
      <c r="H6210"/>
    </row>
    <row r="6211" spans="1:8" s="4" customFormat="1" x14ac:dyDescent="0.25">
      <c r="A6211"/>
      <c r="D6211"/>
      <c r="E6211"/>
      <c r="H6211"/>
    </row>
    <row r="6212" spans="1:8" s="4" customFormat="1" x14ac:dyDescent="0.25">
      <c r="A6212"/>
      <c r="D6212"/>
      <c r="E6212"/>
      <c r="H6212"/>
    </row>
    <row r="6213" spans="1:8" s="4" customFormat="1" x14ac:dyDescent="0.25">
      <c r="A6213"/>
      <c r="D6213"/>
      <c r="E6213"/>
      <c r="H6213"/>
    </row>
    <row r="6214" spans="1:8" s="4" customFormat="1" x14ac:dyDescent="0.25">
      <c r="A6214"/>
      <c r="D6214"/>
      <c r="E6214"/>
      <c r="H6214"/>
    </row>
    <row r="6215" spans="1:8" s="4" customFormat="1" x14ac:dyDescent="0.25">
      <c r="A6215"/>
      <c r="D6215"/>
      <c r="E6215"/>
      <c r="H6215"/>
    </row>
    <row r="6216" spans="1:8" s="4" customFormat="1" x14ac:dyDescent="0.25">
      <c r="A6216"/>
      <c r="D6216"/>
      <c r="E6216"/>
      <c r="H6216"/>
    </row>
    <row r="6217" spans="1:8" s="4" customFormat="1" x14ac:dyDescent="0.25">
      <c r="A6217"/>
      <c r="D6217"/>
      <c r="E6217"/>
      <c r="H6217"/>
    </row>
    <row r="6218" spans="1:8" s="4" customFormat="1" x14ac:dyDescent="0.25">
      <c r="A6218"/>
      <c r="D6218"/>
      <c r="E6218"/>
      <c r="H6218"/>
    </row>
    <row r="6219" spans="1:8" s="4" customFormat="1" x14ac:dyDescent="0.25">
      <c r="A6219"/>
      <c r="D6219"/>
      <c r="E6219"/>
      <c r="H6219"/>
    </row>
    <row r="6220" spans="1:8" s="4" customFormat="1" x14ac:dyDescent="0.25">
      <c r="A6220"/>
      <c r="D6220"/>
      <c r="E6220"/>
      <c r="H6220"/>
    </row>
    <row r="6221" spans="1:8" s="4" customFormat="1" x14ac:dyDescent="0.25">
      <c r="A6221"/>
      <c r="D6221"/>
      <c r="E6221"/>
      <c r="H6221"/>
    </row>
    <row r="6222" spans="1:8" s="4" customFormat="1" x14ac:dyDescent="0.25">
      <c r="A6222"/>
      <c r="D6222"/>
      <c r="E6222"/>
      <c r="H6222"/>
    </row>
    <row r="6223" spans="1:8" s="4" customFormat="1" x14ac:dyDescent="0.25">
      <c r="A6223"/>
      <c r="D6223"/>
      <c r="E6223"/>
      <c r="H6223"/>
    </row>
    <row r="6224" spans="1:8" s="4" customFormat="1" x14ac:dyDescent="0.25">
      <c r="A6224"/>
      <c r="D6224"/>
      <c r="E6224"/>
      <c r="H6224"/>
    </row>
    <row r="6225" spans="1:8" s="4" customFormat="1" x14ac:dyDescent="0.25">
      <c r="A6225"/>
      <c r="D6225"/>
      <c r="E6225"/>
      <c r="H6225"/>
    </row>
    <row r="6226" spans="1:8" s="4" customFormat="1" x14ac:dyDescent="0.25">
      <c r="A6226"/>
      <c r="D6226"/>
      <c r="E6226"/>
      <c r="H6226"/>
    </row>
    <row r="6227" spans="1:8" s="4" customFormat="1" x14ac:dyDescent="0.25">
      <c r="A6227"/>
      <c r="D6227"/>
      <c r="E6227"/>
      <c r="H6227"/>
    </row>
    <row r="6228" spans="1:8" s="4" customFormat="1" x14ac:dyDescent="0.25">
      <c r="A6228"/>
      <c r="D6228"/>
      <c r="E6228"/>
      <c r="H6228"/>
    </row>
    <row r="6229" spans="1:8" s="4" customFormat="1" x14ac:dyDescent="0.25">
      <c r="A6229"/>
      <c r="D6229"/>
      <c r="E6229"/>
      <c r="H6229"/>
    </row>
    <row r="6230" spans="1:8" s="4" customFormat="1" x14ac:dyDescent="0.25">
      <c r="A6230"/>
      <c r="D6230"/>
      <c r="E6230"/>
      <c r="H6230"/>
    </row>
    <row r="6231" spans="1:8" s="4" customFormat="1" x14ac:dyDescent="0.25">
      <c r="A6231"/>
      <c r="D6231"/>
      <c r="E6231"/>
      <c r="H6231"/>
    </row>
    <row r="6232" spans="1:8" s="4" customFormat="1" x14ac:dyDescent="0.25">
      <c r="A6232"/>
      <c r="D6232"/>
      <c r="E6232"/>
      <c r="H6232"/>
    </row>
    <row r="6233" spans="1:8" s="4" customFormat="1" x14ac:dyDescent="0.25">
      <c r="A6233"/>
      <c r="D6233"/>
      <c r="E6233"/>
      <c r="H6233"/>
    </row>
    <row r="6234" spans="1:8" s="4" customFormat="1" x14ac:dyDescent="0.25">
      <c r="A6234"/>
      <c r="D6234"/>
      <c r="E6234"/>
      <c r="H6234"/>
    </row>
    <row r="6235" spans="1:8" s="4" customFormat="1" x14ac:dyDescent="0.25">
      <c r="A6235"/>
      <c r="D6235"/>
      <c r="E6235"/>
      <c r="H6235"/>
    </row>
    <row r="6236" spans="1:8" s="4" customFormat="1" x14ac:dyDescent="0.25">
      <c r="A6236"/>
      <c r="D6236"/>
      <c r="E6236"/>
      <c r="H6236"/>
    </row>
    <row r="6237" spans="1:8" s="4" customFormat="1" x14ac:dyDescent="0.25">
      <c r="A6237"/>
      <c r="D6237"/>
      <c r="E6237"/>
      <c r="H6237"/>
    </row>
    <row r="6238" spans="1:8" s="4" customFormat="1" x14ac:dyDescent="0.25">
      <c r="A6238"/>
      <c r="D6238"/>
      <c r="E6238"/>
      <c r="H6238"/>
    </row>
    <row r="6239" spans="1:8" s="4" customFormat="1" x14ac:dyDescent="0.25">
      <c r="A6239"/>
      <c r="D6239"/>
      <c r="E6239"/>
      <c r="H6239"/>
    </row>
    <row r="6240" spans="1:8" s="4" customFormat="1" x14ac:dyDescent="0.25">
      <c r="A6240"/>
      <c r="D6240"/>
      <c r="E6240"/>
      <c r="H6240"/>
    </row>
    <row r="6241" spans="1:8" s="4" customFormat="1" x14ac:dyDescent="0.25">
      <c r="A6241"/>
      <c r="D6241"/>
      <c r="E6241"/>
      <c r="H6241"/>
    </row>
    <row r="6242" spans="1:8" s="4" customFormat="1" x14ac:dyDescent="0.25">
      <c r="A6242"/>
      <c r="D6242"/>
      <c r="E6242"/>
      <c r="H6242"/>
    </row>
    <row r="6243" spans="1:8" s="4" customFormat="1" x14ac:dyDescent="0.25">
      <c r="A6243"/>
      <c r="D6243"/>
      <c r="E6243"/>
      <c r="H6243"/>
    </row>
    <row r="6244" spans="1:8" s="4" customFormat="1" x14ac:dyDescent="0.25">
      <c r="A6244"/>
      <c r="D6244"/>
      <c r="E6244"/>
      <c r="H6244"/>
    </row>
    <row r="6245" spans="1:8" s="4" customFormat="1" x14ac:dyDescent="0.25">
      <c r="A6245"/>
      <c r="D6245"/>
      <c r="E6245"/>
      <c r="H6245"/>
    </row>
    <row r="6246" spans="1:8" s="4" customFormat="1" x14ac:dyDescent="0.25">
      <c r="A6246"/>
      <c r="D6246"/>
      <c r="E6246"/>
      <c r="H6246"/>
    </row>
    <row r="6247" spans="1:8" s="4" customFormat="1" x14ac:dyDescent="0.25">
      <c r="A6247"/>
      <c r="D6247"/>
      <c r="E6247"/>
      <c r="H6247"/>
    </row>
    <row r="6248" spans="1:8" s="4" customFormat="1" x14ac:dyDescent="0.25">
      <c r="A6248"/>
      <c r="D6248"/>
      <c r="E6248"/>
      <c r="H6248"/>
    </row>
    <row r="6249" spans="1:8" s="4" customFormat="1" x14ac:dyDescent="0.25">
      <c r="A6249"/>
      <c r="D6249"/>
      <c r="E6249"/>
      <c r="H6249"/>
    </row>
    <row r="6250" spans="1:8" s="4" customFormat="1" x14ac:dyDescent="0.25">
      <c r="A6250"/>
      <c r="D6250"/>
      <c r="E6250"/>
      <c r="H6250"/>
    </row>
    <row r="6251" spans="1:8" s="4" customFormat="1" x14ac:dyDescent="0.25">
      <c r="A6251"/>
      <c r="D6251"/>
      <c r="E6251"/>
      <c r="H6251"/>
    </row>
    <row r="6252" spans="1:8" s="4" customFormat="1" x14ac:dyDescent="0.25">
      <c r="A6252"/>
      <c r="D6252"/>
      <c r="E6252"/>
      <c r="H6252"/>
    </row>
    <row r="6253" spans="1:8" s="4" customFormat="1" x14ac:dyDescent="0.25">
      <c r="A6253"/>
      <c r="D6253"/>
      <c r="E6253"/>
      <c r="H6253"/>
    </row>
    <row r="6254" spans="1:8" s="4" customFormat="1" x14ac:dyDescent="0.25">
      <c r="A6254"/>
      <c r="D6254"/>
      <c r="E6254"/>
      <c r="H6254"/>
    </row>
    <row r="6255" spans="1:8" s="4" customFormat="1" x14ac:dyDescent="0.25">
      <c r="A6255"/>
      <c r="D6255"/>
      <c r="E6255"/>
      <c r="H6255"/>
    </row>
    <row r="6256" spans="1:8" s="4" customFormat="1" x14ac:dyDescent="0.25">
      <c r="A6256"/>
      <c r="D6256"/>
      <c r="E6256"/>
      <c r="H6256"/>
    </row>
    <row r="6257" spans="1:8" s="4" customFormat="1" x14ac:dyDescent="0.25">
      <c r="A6257"/>
      <c r="D6257"/>
      <c r="E6257"/>
      <c r="H6257"/>
    </row>
    <row r="6258" spans="1:8" s="4" customFormat="1" x14ac:dyDescent="0.25">
      <c r="A6258"/>
      <c r="D6258"/>
      <c r="E6258"/>
      <c r="H6258"/>
    </row>
    <row r="6259" spans="1:8" s="4" customFormat="1" x14ac:dyDescent="0.25">
      <c r="A6259"/>
      <c r="D6259"/>
      <c r="E6259"/>
      <c r="H6259"/>
    </row>
    <row r="6260" spans="1:8" s="4" customFormat="1" x14ac:dyDescent="0.25">
      <c r="A6260"/>
      <c r="D6260"/>
      <c r="E6260"/>
      <c r="H6260"/>
    </row>
    <row r="6261" spans="1:8" s="4" customFormat="1" x14ac:dyDescent="0.25">
      <c r="A6261"/>
      <c r="D6261"/>
      <c r="E6261"/>
      <c r="H6261"/>
    </row>
    <row r="6262" spans="1:8" s="4" customFormat="1" x14ac:dyDescent="0.25">
      <c r="A6262"/>
      <c r="D6262"/>
      <c r="E6262"/>
      <c r="H6262"/>
    </row>
    <row r="6263" spans="1:8" s="4" customFormat="1" x14ac:dyDescent="0.25">
      <c r="A6263"/>
      <c r="D6263"/>
      <c r="E6263"/>
      <c r="H6263"/>
    </row>
    <row r="6264" spans="1:8" s="4" customFormat="1" x14ac:dyDescent="0.25">
      <c r="A6264"/>
      <c r="D6264"/>
      <c r="E6264"/>
      <c r="H6264"/>
    </row>
    <row r="6265" spans="1:8" s="4" customFormat="1" x14ac:dyDescent="0.25">
      <c r="A6265"/>
      <c r="D6265"/>
      <c r="E6265"/>
      <c r="H6265"/>
    </row>
    <row r="6266" spans="1:8" s="4" customFormat="1" x14ac:dyDescent="0.25">
      <c r="A6266"/>
      <c r="D6266"/>
      <c r="E6266"/>
      <c r="H6266"/>
    </row>
    <row r="6267" spans="1:8" s="4" customFormat="1" x14ac:dyDescent="0.25">
      <c r="A6267"/>
      <c r="D6267"/>
      <c r="E6267"/>
      <c r="H6267"/>
    </row>
    <row r="6268" spans="1:8" s="4" customFormat="1" x14ac:dyDescent="0.25">
      <c r="A6268"/>
      <c r="D6268"/>
      <c r="E6268"/>
      <c r="H6268"/>
    </row>
    <row r="6269" spans="1:8" s="4" customFormat="1" x14ac:dyDescent="0.25">
      <c r="A6269"/>
      <c r="D6269"/>
      <c r="E6269"/>
      <c r="H6269"/>
    </row>
    <row r="6270" spans="1:8" s="4" customFormat="1" x14ac:dyDescent="0.25">
      <c r="A6270"/>
      <c r="D6270"/>
      <c r="E6270"/>
      <c r="H6270"/>
    </row>
    <row r="6271" spans="1:8" s="4" customFormat="1" x14ac:dyDescent="0.25">
      <c r="A6271"/>
      <c r="D6271"/>
      <c r="E6271"/>
      <c r="H6271"/>
    </row>
    <row r="6272" spans="1:8" s="4" customFormat="1" x14ac:dyDescent="0.25">
      <c r="A6272"/>
      <c r="D6272"/>
      <c r="E6272"/>
      <c r="H6272"/>
    </row>
    <row r="6273" spans="1:8" s="4" customFormat="1" x14ac:dyDescent="0.25">
      <c r="A6273"/>
      <c r="D6273"/>
      <c r="E6273"/>
      <c r="H6273"/>
    </row>
    <row r="6274" spans="1:8" s="4" customFormat="1" x14ac:dyDescent="0.25">
      <c r="A6274"/>
      <c r="D6274"/>
      <c r="E6274"/>
      <c r="H6274"/>
    </row>
    <row r="6275" spans="1:8" s="4" customFormat="1" x14ac:dyDescent="0.25">
      <c r="A6275"/>
      <c r="D6275"/>
      <c r="E6275"/>
      <c r="H6275"/>
    </row>
    <row r="6276" spans="1:8" s="4" customFormat="1" x14ac:dyDescent="0.25">
      <c r="A6276"/>
      <c r="D6276"/>
      <c r="E6276"/>
      <c r="H6276"/>
    </row>
    <row r="6277" spans="1:8" s="4" customFormat="1" x14ac:dyDescent="0.25">
      <c r="A6277"/>
      <c r="D6277"/>
      <c r="E6277"/>
      <c r="H6277"/>
    </row>
    <row r="6278" spans="1:8" s="4" customFormat="1" x14ac:dyDescent="0.25">
      <c r="A6278"/>
      <c r="D6278"/>
      <c r="E6278"/>
      <c r="H6278"/>
    </row>
    <row r="6279" spans="1:8" s="4" customFormat="1" x14ac:dyDescent="0.25">
      <c r="A6279"/>
      <c r="D6279"/>
      <c r="E6279"/>
      <c r="H6279"/>
    </row>
    <row r="6280" spans="1:8" s="4" customFormat="1" x14ac:dyDescent="0.25">
      <c r="A6280"/>
      <c r="D6280"/>
      <c r="E6280"/>
      <c r="H6280"/>
    </row>
    <row r="6281" spans="1:8" s="4" customFormat="1" x14ac:dyDescent="0.25">
      <c r="A6281"/>
      <c r="D6281"/>
      <c r="E6281"/>
      <c r="H6281"/>
    </row>
    <row r="6282" spans="1:8" s="4" customFormat="1" x14ac:dyDescent="0.25">
      <c r="A6282"/>
      <c r="D6282"/>
      <c r="E6282"/>
      <c r="H6282"/>
    </row>
    <row r="6283" spans="1:8" s="4" customFormat="1" x14ac:dyDescent="0.25">
      <c r="A6283"/>
      <c r="D6283"/>
      <c r="E6283"/>
      <c r="H6283"/>
    </row>
    <row r="6284" spans="1:8" s="4" customFormat="1" x14ac:dyDescent="0.25">
      <c r="A6284"/>
      <c r="D6284"/>
      <c r="E6284"/>
      <c r="H6284"/>
    </row>
    <row r="6285" spans="1:8" s="4" customFormat="1" x14ac:dyDescent="0.25">
      <c r="A6285"/>
      <c r="D6285"/>
      <c r="E6285"/>
      <c r="H6285"/>
    </row>
    <row r="6286" spans="1:8" s="4" customFormat="1" x14ac:dyDescent="0.25">
      <c r="A6286"/>
      <c r="D6286"/>
      <c r="E6286"/>
      <c r="H6286"/>
    </row>
    <row r="6287" spans="1:8" s="4" customFormat="1" x14ac:dyDescent="0.25">
      <c r="A6287"/>
      <c r="D6287"/>
      <c r="E6287"/>
      <c r="H6287"/>
    </row>
    <row r="6288" spans="1:8" s="4" customFormat="1" x14ac:dyDescent="0.25">
      <c r="A6288"/>
      <c r="D6288"/>
      <c r="E6288"/>
      <c r="H6288"/>
    </row>
    <row r="6289" spans="1:8" s="4" customFormat="1" x14ac:dyDescent="0.25">
      <c r="A6289"/>
      <c r="D6289"/>
      <c r="E6289"/>
      <c r="H6289"/>
    </row>
    <row r="6290" spans="1:8" s="4" customFormat="1" x14ac:dyDescent="0.25">
      <c r="A6290"/>
      <c r="D6290"/>
      <c r="E6290"/>
      <c r="H6290"/>
    </row>
    <row r="6291" spans="1:8" s="4" customFormat="1" x14ac:dyDescent="0.25">
      <c r="A6291"/>
      <c r="D6291"/>
      <c r="E6291"/>
      <c r="H6291"/>
    </row>
    <row r="6292" spans="1:8" s="4" customFormat="1" x14ac:dyDescent="0.25">
      <c r="A6292"/>
      <c r="D6292"/>
      <c r="E6292"/>
      <c r="H6292"/>
    </row>
    <row r="6293" spans="1:8" s="4" customFormat="1" x14ac:dyDescent="0.25">
      <c r="A6293"/>
      <c r="D6293"/>
      <c r="E6293"/>
      <c r="H6293"/>
    </row>
    <row r="6294" spans="1:8" s="4" customFormat="1" x14ac:dyDescent="0.25">
      <c r="A6294"/>
      <c r="D6294"/>
      <c r="E6294"/>
      <c r="H6294"/>
    </row>
    <row r="6295" spans="1:8" s="4" customFormat="1" x14ac:dyDescent="0.25">
      <c r="A6295"/>
      <c r="D6295"/>
      <c r="E6295"/>
      <c r="H6295"/>
    </row>
    <row r="6296" spans="1:8" s="4" customFormat="1" x14ac:dyDescent="0.25">
      <c r="A6296"/>
      <c r="D6296"/>
      <c r="E6296"/>
      <c r="H6296"/>
    </row>
    <row r="6297" spans="1:8" s="4" customFormat="1" x14ac:dyDescent="0.25">
      <c r="A6297"/>
      <c r="D6297"/>
      <c r="E6297"/>
      <c r="H6297"/>
    </row>
    <row r="6298" spans="1:8" s="4" customFormat="1" x14ac:dyDescent="0.25">
      <c r="A6298"/>
      <c r="D6298"/>
      <c r="E6298"/>
      <c r="H6298"/>
    </row>
    <row r="6299" spans="1:8" s="4" customFormat="1" x14ac:dyDescent="0.25">
      <c r="A6299"/>
      <c r="D6299"/>
      <c r="E6299"/>
      <c r="H6299"/>
    </row>
    <row r="6300" spans="1:8" s="4" customFormat="1" x14ac:dyDescent="0.25">
      <c r="A6300"/>
      <c r="D6300"/>
      <c r="E6300"/>
      <c r="H6300"/>
    </row>
    <row r="6301" spans="1:8" s="4" customFormat="1" x14ac:dyDescent="0.25">
      <c r="A6301"/>
      <c r="D6301"/>
      <c r="E6301"/>
      <c r="H6301"/>
    </row>
    <row r="6302" spans="1:8" s="4" customFormat="1" x14ac:dyDescent="0.25">
      <c r="A6302"/>
      <c r="D6302"/>
      <c r="E6302"/>
      <c r="H6302"/>
    </row>
    <row r="6303" spans="1:8" s="4" customFormat="1" x14ac:dyDescent="0.25">
      <c r="A6303"/>
      <c r="D6303"/>
      <c r="E6303"/>
      <c r="H6303"/>
    </row>
    <row r="6304" spans="1:8" s="4" customFormat="1" x14ac:dyDescent="0.25">
      <c r="A6304"/>
      <c r="D6304"/>
      <c r="E6304"/>
      <c r="H6304"/>
    </row>
    <row r="6305" spans="1:8" s="4" customFormat="1" x14ac:dyDescent="0.25">
      <c r="A6305"/>
      <c r="D6305"/>
      <c r="E6305"/>
      <c r="H6305"/>
    </row>
    <row r="6306" spans="1:8" s="4" customFormat="1" x14ac:dyDescent="0.25">
      <c r="A6306"/>
      <c r="D6306"/>
      <c r="E6306"/>
      <c r="H6306"/>
    </row>
    <row r="6307" spans="1:8" s="4" customFormat="1" x14ac:dyDescent="0.25">
      <c r="A6307"/>
      <c r="D6307"/>
      <c r="E6307"/>
      <c r="H6307"/>
    </row>
    <row r="6308" spans="1:8" s="4" customFormat="1" x14ac:dyDescent="0.25">
      <c r="A6308"/>
      <c r="D6308"/>
      <c r="E6308"/>
      <c r="H6308"/>
    </row>
    <row r="6309" spans="1:8" s="4" customFormat="1" x14ac:dyDescent="0.25">
      <c r="A6309"/>
      <c r="D6309"/>
      <c r="E6309"/>
      <c r="H6309"/>
    </row>
    <row r="6310" spans="1:8" s="4" customFormat="1" x14ac:dyDescent="0.25">
      <c r="A6310"/>
      <c r="D6310"/>
      <c r="E6310"/>
      <c r="H6310"/>
    </row>
    <row r="6311" spans="1:8" s="4" customFormat="1" x14ac:dyDescent="0.25">
      <c r="A6311"/>
      <c r="D6311"/>
      <c r="E6311"/>
      <c r="H6311"/>
    </row>
    <row r="6312" spans="1:8" s="4" customFormat="1" x14ac:dyDescent="0.25">
      <c r="A6312"/>
      <c r="D6312"/>
      <c r="E6312"/>
      <c r="H6312"/>
    </row>
    <row r="6313" spans="1:8" s="4" customFormat="1" x14ac:dyDescent="0.25">
      <c r="A6313"/>
      <c r="D6313"/>
      <c r="E6313"/>
      <c r="H6313"/>
    </row>
    <row r="6314" spans="1:8" s="4" customFormat="1" x14ac:dyDescent="0.25">
      <c r="A6314"/>
      <c r="D6314"/>
      <c r="E6314"/>
      <c r="H6314"/>
    </row>
    <row r="6315" spans="1:8" s="4" customFormat="1" x14ac:dyDescent="0.25">
      <c r="A6315"/>
      <c r="D6315"/>
      <c r="E6315"/>
      <c r="H6315"/>
    </row>
    <row r="6316" spans="1:8" s="4" customFormat="1" x14ac:dyDescent="0.25">
      <c r="A6316"/>
      <c r="D6316"/>
      <c r="E6316"/>
      <c r="H6316"/>
    </row>
    <row r="6317" spans="1:8" s="4" customFormat="1" x14ac:dyDescent="0.25">
      <c r="A6317"/>
      <c r="D6317"/>
      <c r="E6317"/>
      <c r="H6317"/>
    </row>
    <row r="6318" spans="1:8" s="4" customFormat="1" x14ac:dyDescent="0.25">
      <c r="A6318"/>
      <c r="D6318"/>
      <c r="E6318"/>
      <c r="H6318"/>
    </row>
    <row r="6319" spans="1:8" s="4" customFormat="1" x14ac:dyDescent="0.25">
      <c r="A6319"/>
      <c r="D6319"/>
      <c r="E6319"/>
      <c r="H6319"/>
    </row>
    <row r="6320" spans="1:8" s="4" customFormat="1" x14ac:dyDescent="0.25">
      <c r="A6320"/>
      <c r="D6320"/>
      <c r="E6320"/>
      <c r="H6320"/>
    </row>
    <row r="6321" spans="1:8" s="4" customFormat="1" x14ac:dyDescent="0.25">
      <c r="A6321"/>
      <c r="D6321"/>
      <c r="E6321"/>
      <c r="H6321"/>
    </row>
    <row r="6322" spans="1:8" s="4" customFormat="1" x14ac:dyDescent="0.25">
      <c r="A6322"/>
      <c r="D6322"/>
      <c r="E6322"/>
      <c r="H6322"/>
    </row>
    <row r="6323" spans="1:8" s="4" customFormat="1" x14ac:dyDescent="0.25">
      <c r="A6323"/>
      <c r="D6323"/>
      <c r="E6323"/>
      <c r="H6323"/>
    </row>
    <row r="6324" spans="1:8" s="4" customFormat="1" x14ac:dyDescent="0.25">
      <c r="A6324"/>
      <c r="D6324"/>
      <c r="E6324"/>
      <c r="H6324"/>
    </row>
    <row r="6325" spans="1:8" s="4" customFormat="1" x14ac:dyDescent="0.25">
      <c r="A6325"/>
      <c r="D6325"/>
      <c r="E6325"/>
      <c r="H6325"/>
    </row>
    <row r="6326" spans="1:8" s="4" customFormat="1" x14ac:dyDescent="0.25">
      <c r="A6326"/>
      <c r="D6326"/>
      <c r="E6326"/>
      <c r="H6326"/>
    </row>
    <row r="6327" spans="1:8" s="4" customFormat="1" x14ac:dyDescent="0.25">
      <c r="A6327"/>
      <c r="D6327"/>
      <c r="E6327"/>
      <c r="H6327"/>
    </row>
    <row r="6328" spans="1:8" s="4" customFormat="1" x14ac:dyDescent="0.25">
      <c r="A6328"/>
      <c r="D6328"/>
      <c r="E6328"/>
      <c r="H6328"/>
    </row>
    <row r="6329" spans="1:8" s="4" customFormat="1" x14ac:dyDescent="0.25">
      <c r="A6329"/>
      <c r="D6329"/>
      <c r="E6329"/>
      <c r="H6329"/>
    </row>
    <row r="6330" spans="1:8" s="4" customFormat="1" x14ac:dyDescent="0.25">
      <c r="A6330"/>
      <c r="D6330"/>
      <c r="E6330"/>
      <c r="H6330"/>
    </row>
    <row r="6331" spans="1:8" s="4" customFormat="1" x14ac:dyDescent="0.25">
      <c r="A6331"/>
      <c r="D6331"/>
      <c r="E6331"/>
      <c r="H6331"/>
    </row>
    <row r="6332" spans="1:8" s="4" customFormat="1" x14ac:dyDescent="0.25">
      <c r="A6332"/>
      <c r="D6332"/>
      <c r="E6332"/>
      <c r="H6332"/>
    </row>
    <row r="6333" spans="1:8" s="4" customFormat="1" x14ac:dyDescent="0.25">
      <c r="A6333"/>
      <c r="D6333"/>
      <c r="E6333"/>
      <c r="H6333"/>
    </row>
    <row r="6334" spans="1:8" s="4" customFormat="1" x14ac:dyDescent="0.25">
      <c r="A6334"/>
      <c r="D6334"/>
      <c r="E6334"/>
      <c r="H6334"/>
    </row>
    <row r="6335" spans="1:8" s="4" customFormat="1" x14ac:dyDescent="0.25">
      <c r="A6335"/>
      <c r="D6335"/>
      <c r="E6335"/>
      <c r="H6335"/>
    </row>
    <row r="6336" spans="1:8" s="4" customFormat="1" x14ac:dyDescent="0.25">
      <c r="A6336"/>
      <c r="D6336"/>
      <c r="E6336"/>
      <c r="H6336"/>
    </row>
    <row r="6337" spans="1:8" s="4" customFormat="1" x14ac:dyDescent="0.25">
      <c r="A6337"/>
      <c r="D6337"/>
      <c r="E6337"/>
      <c r="H6337"/>
    </row>
    <row r="6338" spans="1:8" s="4" customFormat="1" x14ac:dyDescent="0.25">
      <c r="A6338"/>
      <c r="D6338"/>
      <c r="E6338"/>
      <c r="H6338"/>
    </row>
    <row r="6339" spans="1:8" s="4" customFormat="1" x14ac:dyDescent="0.25">
      <c r="A6339"/>
      <c r="D6339"/>
      <c r="E6339"/>
      <c r="H6339"/>
    </row>
    <row r="6340" spans="1:8" s="4" customFormat="1" x14ac:dyDescent="0.25">
      <c r="A6340"/>
      <c r="D6340"/>
      <c r="E6340"/>
      <c r="H6340"/>
    </row>
    <row r="6341" spans="1:8" s="4" customFormat="1" x14ac:dyDescent="0.25">
      <c r="A6341"/>
      <c r="D6341"/>
      <c r="E6341"/>
      <c r="H6341"/>
    </row>
    <row r="6342" spans="1:8" s="4" customFormat="1" x14ac:dyDescent="0.25">
      <c r="A6342"/>
      <c r="D6342"/>
      <c r="E6342"/>
      <c r="H6342"/>
    </row>
    <row r="6343" spans="1:8" s="4" customFormat="1" x14ac:dyDescent="0.25">
      <c r="A6343"/>
      <c r="D6343"/>
      <c r="E6343"/>
      <c r="H6343"/>
    </row>
    <row r="6344" spans="1:8" s="4" customFormat="1" x14ac:dyDescent="0.25">
      <c r="A6344"/>
      <c r="D6344"/>
      <c r="E6344"/>
      <c r="H6344"/>
    </row>
    <row r="6345" spans="1:8" s="4" customFormat="1" x14ac:dyDescent="0.25">
      <c r="A6345"/>
      <c r="D6345"/>
      <c r="E6345"/>
      <c r="H6345"/>
    </row>
    <row r="6346" spans="1:8" s="4" customFormat="1" x14ac:dyDescent="0.25">
      <c r="A6346"/>
      <c r="D6346"/>
      <c r="E6346"/>
      <c r="H6346"/>
    </row>
    <row r="6347" spans="1:8" s="4" customFormat="1" x14ac:dyDescent="0.25">
      <c r="A6347"/>
      <c r="D6347"/>
      <c r="E6347"/>
      <c r="H6347"/>
    </row>
    <row r="6348" spans="1:8" s="4" customFormat="1" x14ac:dyDescent="0.25">
      <c r="A6348"/>
      <c r="D6348"/>
      <c r="E6348"/>
      <c r="H6348"/>
    </row>
    <row r="6349" spans="1:8" s="4" customFormat="1" x14ac:dyDescent="0.25">
      <c r="A6349"/>
      <c r="D6349"/>
      <c r="E6349"/>
      <c r="H6349"/>
    </row>
    <row r="6350" spans="1:8" s="4" customFormat="1" x14ac:dyDescent="0.25">
      <c r="A6350"/>
      <c r="D6350"/>
      <c r="E6350"/>
      <c r="H6350"/>
    </row>
    <row r="6351" spans="1:8" s="4" customFormat="1" x14ac:dyDescent="0.25">
      <c r="A6351"/>
      <c r="D6351"/>
      <c r="E6351"/>
      <c r="H6351"/>
    </row>
    <row r="6352" spans="1:8" s="4" customFormat="1" x14ac:dyDescent="0.25">
      <c r="A6352"/>
      <c r="D6352"/>
      <c r="E6352"/>
      <c r="H6352"/>
    </row>
    <row r="6353" spans="1:8" s="4" customFormat="1" x14ac:dyDescent="0.25">
      <c r="A6353"/>
      <c r="D6353"/>
      <c r="E6353"/>
      <c r="H6353"/>
    </row>
    <row r="6354" spans="1:8" s="4" customFormat="1" x14ac:dyDescent="0.25">
      <c r="A6354"/>
      <c r="D6354"/>
      <c r="E6354"/>
      <c r="H6354"/>
    </row>
    <row r="6355" spans="1:8" s="4" customFormat="1" x14ac:dyDescent="0.25">
      <c r="A6355"/>
      <c r="D6355"/>
      <c r="E6355"/>
      <c r="H6355"/>
    </row>
    <row r="6356" spans="1:8" s="4" customFormat="1" x14ac:dyDescent="0.25">
      <c r="A6356"/>
      <c r="D6356"/>
      <c r="E6356"/>
      <c r="H6356"/>
    </row>
    <row r="6357" spans="1:8" s="4" customFormat="1" x14ac:dyDescent="0.25">
      <c r="A6357"/>
      <c r="D6357"/>
      <c r="E6357"/>
      <c r="H6357"/>
    </row>
    <row r="6358" spans="1:8" s="4" customFormat="1" x14ac:dyDescent="0.25">
      <c r="A6358"/>
      <c r="D6358"/>
      <c r="E6358"/>
      <c r="H6358"/>
    </row>
    <row r="6359" spans="1:8" s="4" customFormat="1" x14ac:dyDescent="0.25">
      <c r="A6359"/>
      <c r="D6359"/>
      <c r="E6359"/>
      <c r="H6359"/>
    </row>
    <row r="6360" spans="1:8" s="4" customFormat="1" x14ac:dyDescent="0.25">
      <c r="A6360"/>
      <c r="D6360"/>
      <c r="E6360"/>
      <c r="H6360"/>
    </row>
    <row r="6361" spans="1:8" s="4" customFormat="1" x14ac:dyDescent="0.25">
      <c r="A6361"/>
      <c r="D6361"/>
      <c r="E6361"/>
      <c r="H6361"/>
    </row>
    <row r="6362" spans="1:8" s="4" customFormat="1" x14ac:dyDescent="0.25">
      <c r="A6362"/>
      <c r="D6362"/>
      <c r="E6362"/>
      <c r="H6362"/>
    </row>
    <row r="6363" spans="1:8" s="4" customFormat="1" x14ac:dyDescent="0.25">
      <c r="A6363"/>
      <c r="D6363"/>
      <c r="E6363"/>
      <c r="H6363"/>
    </row>
    <row r="6364" spans="1:8" s="4" customFormat="1" x14ac:dyDescent="0.25">
      <c r="A6364"/>
      <c r="D6364"/>
      <c r="E6364"/>
      <c r="H6364"/>
    </row>
    <row r="6365" spans="1:8" s="4" customFormat="1" x14ac:dyDescent="0.25">
      <c r="A6365"/>
      <c r="D6365"/>
      <c r="E6365"/>
      <c r="H6365"/>
    </row>
    <row r="6366" spans="1:8" s="4" customFormat="1" x14ac:dyDescent="0.25">
      <c r="A6366"/>
      <c r="D6366"/>
      <c r="E6366"/>
      <c r="H6366"/>
    </row>
    <row r="6367" spans="1:8" s="4" customFormat="1" x14ac:dyDescent="0.25">
      <c r="A6367"/>
      <c r="D6367"/>
      <c r="E6367"/>
      <c r="H6367"/>
    </row>
    <row r="6368" spans="1:8" s="4" customFormat="1" x14ac:dyDescent="0.25">
      <c r="A6368"/>
      <c r="D6368"/>
      <c r="E6368"/>
      <c r="H6368"/>
    </row>
    <row r="6369" spans="1:8" s="4" customFormat="1" x14ac:dyDescent="0.25">
      <c r="A6369"/>
      <c r="D6369"/>
      <c r="E6369"/>
      <c r="H6369"/>
    </row>
    <row r="6370" spans="1:8" s="4" customFormat="1" x14ac:dyDescent="0.25">
      <c r="A6370"/>
      <c r="D6370"/>
      <c r="E6370"/>
      <c r="H6370"/>
    </row>
    <row r="6371" spans="1:8" s="4" customFormat="1" x14ac:dyDescent="0.25">
      <c r="A6371"/>
      <c r="D6371"/>
      <c r="E6371"/>
      <c r="H6371"/>
    </row>
    <row r="6372" spans="1:8" s="4" customFormat="1" x14ac:dyDescent="0.25">
      <c r="A6372"/>
      <c r="D6372"/>
      <c r="E6372"/>
      <c r="H6372"/>
    </row>
    <row r="6373" spans="1:8" s="4" customFormat="1" x14ac:dyDescent="0.25">
      <c r="A6373"/>
      <c r="D6373"/>
      <c r="E6373"/>
      <c r="H6373"/>
    </row>
    <row r="6374" spans="1:8" s="4" customFormat="1" x14ac:dyDescent="0.25">
      <c r="A6374"/>
      <c r="D6374"/>
      <c r="E6374"/>
      <c r="H6374"/>
    </row>
    <row r="6375" spans="1:8" s="4" customFormat="1" x14ac:dyDescent="0.25">
      <c r="A6375"/>
      <c r="D6375"/>
      <c r="E6375"/>
      <c r="H6375"/>
    </row>
    <row r="6376" spans="1:8" s="4" customFormat="1" x14ac:dyDescent="0.25">
      <c r="A6376"/>
      <c r="D6376"/>
      <c r="E6376"/>
      <c r="H6376"/>
    </row>
    <row r="6377" spans="1:8" s="4" customFormat="1" x14ac:dyDescent="0.25">
      <c r="A6377"/>
      <c r="D6377"/>
      <c r="E6377"/>
      <c r="H6377"/>
    </row>
    <row r="6378" spans="1:8" s="4" customFormat="1" x14ac:dyDescent="0.25">
      <c r="A6378"/>
      <c r="D6378"/>
      <c r="E6378"/>
      <c r="H6378"/>
    </row>
    <row r="6379" spans="1:8" s="4" customFormat="1" x14ac:dyDescent="0.25">
      <c r="A6379"/>
      <c r="D6379"/>
      <c r="E6379"/>
      <c r="H6379"/>
    </row>
    <row r="6380" spans="1:8" s="4" customFormat="1" x14ac:dyDescent="0.25">
      <c r="A6380"/>
      <c r="D6380"/>
      <c r="E6380"/>
      <c r="H6380"/>
    </row>
    <row r="6381" spans="1:8" s="4" customFormat="1" x14ac:dyDescent="0.25">
      <c r="A6381"/>
      <c r="D6381"/>
      <c r="E6381"/>
      <c r="H6381"/>
    </row>
    <row r="6382" spans="1:8" s="4" customFormat="1" x14ac:dyDescent="0.25">
      <c r="A6382"/>
      <c r="D6382"/>
      <c r="E6382"/>
      <c r="H6382"/>
    </row>
    <row r="6383" spans="1:8" s="4" customFormat="1" x14ac:dyDescent="0.25">
      <c r="A6383"/>
      <c r="D6383"/>
      <c r="E6383"/>
      <c r="H6383"/>
    </row>
    <row r="6384" spans="1:8" s="4" customFormat="1" x14ac:dyDescent="0.25">
      <c r="A6384"/>
      <c r="D6384"/>
      <c r="E6384"/>
      <c r="H6384"/>
    </row>
    <row r="6385" spans="1:8" s="4" customFormat="1" x14ac:dyDescent="0.25">
      <c r="A6385"/>
      <c r="D6385"/>
      <c r="E6385"/>
      <c r="H6385"/>
    </row>
    <row r="6386" spans="1:8" s="4" customFormat="1" x14ac:dyDescent="0.25">
      <c r="A6386"/>
      <c r="D6386"/>
      <c r="E6386"/>
      <c r="H6386"/>
    </row>
    <row r="6387" spans="1:8" s="4" customFormat="1" x14ac:dyDescent="0.25">
      <c r="A6387"/>
      <c r="D6387"/>
      <c r="E6387"/>
      <c r="H6387"/>
    </row>
    <row r="6388" spans="1:8" s="4" customFormat="1" x14ac:dyDescent="0.25">
      <c r="A6388"/>
      <c r="D6388"/>
      <c r="E6388"/>
      <c r="H6388"/>
    </row>
    <row r="6389" spans="1:8" s="4" customFormat="1" x14ac:dyDescent="0.25">
      <c r="A6389"/>
      <c r="D6389"/>
      <c r="E6389"/>
      <c r="H6389"/>
    </row>
    <row r="6390" spans="1:8" s="4" customFormat="1" x14ac:dyDescent="0.25">
      <c r="A6390"/>
      <c r="D6390"/>
      <c r="E6390"/>
      <c r="H6390"/>
    </row>
    <row r="6391" spans="1:8" s="4" customFormat="1" x14ac:dyDescent="0.25">
      <c r="A6391"/>
      <c r="D6391"/>
      <c r="E6391"/>
      <c r="H6391"/>
    </row>
    <row r="6392" spans="1:8" s="4" customFormat="1" x14ac:dyDescent="0.25">
      <c r="A6392"/>
      <c r="D6392"/>
      <c r="E6392"/>
      <c r="H6392"/>
    </row>
    <row r="6393" spans="1:8" s="4" customFormat="1" x14ac:dyDescent="0.25">
      <c r="A6393"/>
      <c r="D6393"/>
      <c r="E6393"/>
      <c r="H6393"/>
    </row>
    <row r="6394" spans="1:8" s="4" customFormat="1" x14ac:dyDescent="0.25">
      <c r="A6394"/>
      <c r="D6394"/>
      <c r="E6394"/>
      <c r="H6394"/>
    </row>
    <row r="6395" spans="1:8" s="4" customFormat="1" x14ac:dyDescent="0.25">
      <c r="A6395"/>
      <c r="D6395"/>
      <c r="E6395"/>
      <c r="H6395"/>
    </row>
    <row r="6396" spans="1:8" s="4" customFormat="1" x14ac:dyDescent="0.25">
      <c r="A6396"/>
      <c r="D6396"/>
      <c r="E6396"/>
      <c r="H6396"/>
    </row>
    <row r="6397" spans="1:8" s="4" customFormat="1" x14ac:dyDescent="0.25">
      <c r="A6397"/>
      <c r="D6397"/>
      <c r="E6397"/>
      <c r="H6397"/>
    </row>
    <row r="6398" spans="1:8" s="4" customFormat="1" x14ac:dyDescent="0.25">
      <c r="A6398"/>
      <c r="D6398"/>
      <c r="E6398"/>
      <c r="H6398"/>
    </row>
    <row r="6399" spans="1:8" s="4" customFormat="1" x14ac:dyDescent="0.25">
      <c r="A6399"/>
      <c r="D6399"/>
      <c r="E6399"/>
      <c r="H6399"/>
    </row>
    <row r="6400" spans="1:8" s="4" customFormat="1" x14ac:dyDescent="0.25">
      <c r="A6400"/>
      <c r="D6400"/>
      <c r="E6400"/>
      <c r="H6400"/>
    </row>
    <row r="6401" spans="1:8" s="4" customFormat="1" x14ac:dyDescent="0.25">
      <c r="A6401"/>
      <c r="D6401"/>
      <c r="E6401"/>
      <c r="H6401"/>
    </row>
    <row r="6402" spans="1:8" s="4" customFormat="1" x14ac:dyDescent="0.25">
      <c r="A6402"/>
      <c r="D6402"/>
      <c r="E6402"/>
      <c r="H6402"/>
    </row>
    <row r="6403" spans="1:8" s="4" customFormat="1" x14ac:dyDescent="0.25">
      <c r="A6403"/>
      <c r="D6403"/>
      <c r="E6403"/>
      <c r="H6403"/>
    </row>
    <row r="6404" spans="1:8" s="4" customFormat="1" x14ac:dyDescent="0.25">
      <c r="A6404"/>
      <c r="D6404"/>
      <c r="E6404"/>
      <c r="H6404"/>
    </row>
    <row r="6405" spans="1:8" s="4" customFormat="1" x14ac:dyDescent="0.25">
      <c r="A6405"/>
      <c r="D6405"/>
      <c r="E6405"/>
      <c r="H6405"/>
    </row>
    <row r="6406" spans="1:8" s="4" customFormat="1" x14ac:dyDescent="0.25">
      <c r="A6406"/>
      <c r="D6406"/>
      <c r="E6406"/>
      <c r="H6406"/>
    </row>
    <row r="6407" spans="1:8" s="4" customFormat="1" x14ac:dyDescent="0.25">
      <c r="A6407"/>
      <c r="D6407"/>
      <c r="E6407"/>
      <c r="H6407"/>
    </row>
    <row r="6408" spans="1:8" s="4" customFormat="1" x14ac:dyDescent="0.25">
      <c r="A6408"/>
      <c r="D6408"/>
      <c r="E6408"/>
      <c r="H6408"/>
    </row>
    <row r="6409" spans="1:8" s="4" customFormat="1" x14ac:dyDescent="0.25">
      <c r="A6409"/>
      <c r="D6409"/>
      <c r="E6409"/>
      <c r="H6409"/>
    </row>
    <row r="6410" spans="1:8" s="4" customFormat="1" x14ac:dyDescent="0.25">
      <c r="A6410"/>
      <c r="D6410"/>
      <c r="E6410"/>
      <c r="H6410"/>
    </row>
    <row r="6411" spans="1:8" s="4" customFormat="1" x14ac:dyDescent="0.25">
      <c r="A6411"/>
      <c r="D6411"/>
      <c r="E6411"/>
      <c r="H6411"/>
    </row>
    <row r="6412" spans="1:8" s="4" customFormat="1" x14ac:dyDescent="0.25">
      <c r="A6412"/>
      <c r="D6412"/>
      <c r="E6412"/>
      <c r="H6412"/>
    </row>
    <row r="6413" spans="1:8" s="4" customFormat="1" x14ac:dyDescent="0.25">
      <c r="A6413"/>
      <c r="D6413"/>
      <c r="E6413"/>
      <c r="H6413"/>
    </row>
    <row r="6414" spans="1:8" s="4" customFormat="1" x14ac:dyDescent="0.25">
      <c r="A6414"/>
      <c r="D6414"/>
      <c r="E6414"/>
      <c r="H6414"/>
    </row>
    <row r="6415" spans="1:8" s="4" customFormat="1" x14ac:dyDescent="0.25">
      <c r="A6415"/>
      <c r="D6415"/>
      <c r="E6415"/>
      <c r="H6415"/>
    </row>
    <row r="6416" spans="1:8" s="4" customFormat="1" x14ac:dyDescent="0.25">
      <c r="A6416"/>
      <c r="D6416"/>
      <c r="E6416"/>
      <c r="H6416"/>
    </row>
    <row r="6417" spans="1:8" s="4" customFormat="1" x14ac:dyDescent="0.25">
      <c r="A6417"/>
      <c r="D6417"/>
      <c r="E6417"/>
      <c r="H6417"/>
    </row>
    <row r="6418" spans="1:8" s="4" customFormat="1" x14ac:dyDescent="0.25">
      <c r="A6418"/>
      <c r="D6418"/>
      <c r="E6418"/>
      <c r="H6418"/>
    </row>
    <row r="6419" spans="1:8" s="4" customFormat="1" x14ac:dyDescent="0.25">
      <c r="A6419"/>
      <c r="D6419"/>
      <c r="E6419"/>
      <c r="H6419"/>
    </row>
    <row r="6420" spans="1:8" s="4" customFormat="1" x14ac:dyDescent="0.25">
      <c r="A6420"/>
      <c r="D6420"/>
      <c r="E6420"/>
      <c r="H6420"/>
    </row>
    <row r="6421" spans="1:8" s="4" customFormat="1" x14ac:dyDescent="0.25">
      <c r="A6421"/>
      <c r="D6421"/>
      <c r="E6421"/>
      <c r="H6421"/>
    </row>
    <row r="6422" spans="1:8" s="4" customFormat="1" x14ac:dyDescent="0.25">
      <c r="A6422"/>
      <c r="D6422"/>
      <c r="E6422"/>
      <c r="H6422"/>
    </row>
    <row r="6423" spans="1:8" s="4" customFormat="1" x14ac:dyDescent="0.25">
      <c r="A6423"/>
      <c r="D6423"/>
      <c r="E6423"/>
      <c r="H6423"/>
    </row>
    <row r="6424" spans="1:8" s="4" customFormat="1" x14ac:dyDescent="0.25">
      <c r="A6424"/>
      <c r="D6424"/>
      <c r="E6424"/>
      <c r="H6424"/>
    </row>
    <row r="6425" spans="1:8" s="4" customFormat="1" x14ac:dyDescent="0.25">
      <c r="A6425"/>
      <c r="D6425"/>
      <c r="E6425"/>
      <c r="H6425"/>
    </row>
    <row r="6426" spans="1:8" s="4" customFormat="1" x14ac:dyDescent="0.25">
      <c r="A6426"/>
      <c r="D6426"/>
      <c r="E6426"/>
      <c r="H6426"/>
    </row>
    <row r="6427" spans="1:8" s="4" customFormat="1" x14ac:dyDescent="0.25">
      <c r="A6427"/>
      <c r="D6427"/>
      <c r="E6427"/>
      <c r="H6427"/>
    </row>
    <row r="6428" spans="1:8" s="4" customFormat="1" x14ac:dyDescent="0.25">
      <c r="A6428"/>
      <c r="D6428"/>
      <c r="E6428"/>
      <c r="H6428"/>
    </row>
    <row r="6429" spans="1:8" s="4" customFormat="1" x14ac:dyDescent="0.25">
      <c r="A6429"/>
      <c r="D6429"/>
      <c r="E6429"/>
      <c r="H6429"/>
    </row>
    <row r="6430" spans="1:8" s="4" customFormat="1" x14ac:dyDescent="0.25">
      <c r="A6430"/>
      <c r="D6430"/>
      <c r="E6430"/>
      <c r="H6430"/>
    </row>
    <row r="6431" spans="1:8" s="4" customFormat="1" x14ac:dyDescent="0.25">
      <c r="A6431"/>
      <c r="D6431"/>
      <c r="E6431"/>
      <c r="H6431"/>
    </row>
    <row r="6432" spans="1:8" s="4" customFormat="1" x14ac:dyDescent="0.25">
      <c r="A6432"/>
      <c r="D6432"/>
      <c r="E6432"/>
      <c r="H6432"/>
    </row>
    <row r="6433" spans="1:8" s="4" customFormat="1" x14ac:dyDescent="0.25">
      <c r="A6433"/>
      <c r="D6433"/>
      <c r="E6433"/>
      <c r="H6433"/>
    </row>
    <row r="6434" spans="1:8" s="4" customFormat="1" x14ac:dyDescent="0.25">
      <c r="A6434"/>
      <c r="D6434"/>
      <c r="E6434"/>
      <c r="H6434"/>
    </row>
    <row r="6435" spans="1:8" s="4" customFormat="1" x14ac:dyDescent="0.25">
      <c r="A6435"/>
      <c r="D6435"/>
      <c r="E6435"/>
      <c r="H6435"/>
    </row>
    <row r="6436" spans="1:8" s="4" customFormat="1" x14ac:dyDescent="0.25">
      <c r="A6436"/>
      <c r="D6436"/>
      <c r="E6436"/>
      <c r="H6436"/>
    </row>
    <row r="6437" spans="1:8" s="4" customFormat="1" x14ac:dyDescent="0.25">
      <c r="A6437"/>
      <c r="D6437"/>
      <c r="E6437"/>
      <c r="H6437"/>
    </row>
    <row r="6438" spans="1:8" s="4" customFormat="1" x14ac:dyDescent="0.25">
      <c r="A6438"/>
      <c r="D6438"/>
      <c r="E6438"/>
      <c r="H6438"/>
    </row>
    <row r="6439" spans="1:8" s="4" customFormat="1" x14ac:dyDescent="0.25">
      <c r="A6439"/>
      <c r="D6439"/>
      <c r="E6439"/>
      <c r="H6439"/>
    </row>
    <row r="6440" spans="1:8" s="4" customFormat="1" x14ac:dyDescent="0.25">
      <c r="A6440"/>
      <c r="D6440"/>
      <c r="E6440"/>
      <c r="H6440"/>
    </row>
    <row r="6441" spans="1:8" s="4" customFormat="1" x14ac:dyDescent="0.25">
      <c r="A6441"/>
      <c r="D6441"/>
      <c r="E6441"/>
      <c r="H6441"/>
    </row>
    <row r="6442" spans="1:8" s="4" customFormat="1" x14ac:dyDescent="0.25">
      <c r="A6442"/>
      <c r="D6442"/>
      <c r="E6442"/>
      <c r="H6442"/>
    </row>
    <row r="6443" spans="1:8" s="4" customFormat="1" x14ac:dyDescent="0.25">
      <c r="A6443"/>
      <c r="D6443"/>
      <c r="E6443"/>
      <c r="H6443"/>
    </row>
    <row r="6444" spans="1:8" s="4" customFormat="1" x14ac:dyDescent="0.25">
      <c r="A6444"/>
      <c r="D6444"/>
      <c r="E6444"/>
      <c r="H6444"/>
    </row>
    <row r="6445" spans="1:8" s="4" customFormat="1" x14ac:dyDescent="0.25">
      <c r="A6445"/>
      <c r="D6445"/>
      <c r="E6445"/>
      <c r="H6445"/>
    </row>
    <row r="6446" spans="1:8" s="4" customFormat="1" x14ac:dyDescent="0.25">
      <c r="A6446"/>
      <c r="D6446"/>
      <c r="E6446"/>
      <c r="H6446"/>
    </row>
    <row r="6447" spans="1:8" s="4" customFormat="1" x14ac:dyDescent="0.25">
      <c r="A6447"/>
      <c r="D6447"/>
      <c r="E6447"/>
      <c r="H6447"/>
    </row>
    <row r="6448" spans="1:8" s="4" customFormat="1" x14ac:dyDescent="0.25">
      <c r="A6448"/>
      <c r="D6448"/>
      <c r="E6448"/>
      <c r="H6448"/>
    </row>
    <row r="6449" spans="1:8" s="4" customFormat="1" x14ac:dyDescent="0.25">
      <c r="A6449"/>
      <c r="D6449"/>
      <c r="E6449"/>
      <c r="H6449"/>
    </row>
    <row r="6450" spans="1:8" s="4" customFormat="1" x14ac:dyDescent="0.25">
      <c r="A6450"/>
      <c r="D6450"/>
      <c r="E6450"/>
      <c r="H6450"/>
    </row>
    <row r="6451" spans="1:8" s="4" customFormat="1" x14ac:dyDescent="0.25">
      <c r="A6451"/>
      <c r="D6451"/>
      <c r="E6451"/>
      <c r="H6451"/>
    </row>
    <row r="6452" spans="1:8" s="4" customFormat="1" x14ac:dyDescent="0.25">
      <c r="A6452"/>
      <c r="D6452"/>
      <c r="E6452"/>
      <c r="H6452"/>
    </row>
    <row r="6453" spans="1:8" s="4" customFormat="1" x14ac:dyDescent="0.25">
      <c r="A6453"/>
      <c r="D6453"/>
      <c r="E6453"/>
      <c r="H6453"/>
    </row>
    <row r="6454" spans="1:8" s="4" customFormat="1" x14ac:dyDescent="0.25">
      <c r="A6454"/>
      <c r="D6454"/>
      <c r="E6454"/>
      <c r="H6454"/>
    </row>
    <row r="6455" spans="1:8" s="4" customFormat="1" x14ac:dyDescent="0.25">
      <c r="A6455"/>
      <c r="D6455"/>
      <c r="E6455"/>
      <c r="H6455"/>
    </row>
    <row r="6456" spans="1:8" s="4" customFormat="1" x14ac:dyDescent="0.25">
      <c r="A6456"/>
      <c r="D6456"/>
      <c r="E6456"/>
      <c r="H6456"/>
    </row>
    <row r="6457" spans="1:8" s="4" customFormat="1" x14ac:dyDescent="0.25">
      <c r="A6457"/>
      <c r="D6457"/>
      <c r="E6457"/>
      <c r="H6457"/>
    </row>
    <row r="6458" spans="1:8" s="4" customFormat="1" x14ac:dyDescent="0.25">
      <c r="A6458"/>
      <c r="D6458"/>
      <c r="E6458"/>
      <c r="H6458"/>
    </row>
    <row r="6459" spans="1:8" s="4" customFormat="1" x14ac:dyDescent="0.25">
      <c r="A6459"/>
      <c r="D6459"/>
      <c r="E6459"/>
      <c r="H6459"/>
    </row>
    <row r="6460" spans="1:8" s="4" customFormat="1" x14ac:dyDescent="0.25">
      <c r="A6460"/>
      <c r="D6460"/>
      <c r="E6460"/>
      <c r="H6460"/>
    </row>
    <row r="6461" spans="1:8" s="4" customFormat="1" x14ac:dyDescent="0.25">
      <c r="A6461"/>
      <c r="D6461"/>
      <c r="E6461"/>
      <c r="H6461"/>
    </row>
    <row r="6462" spans="1:8" s="4" customFormat="1" x14ac:dyDescent="0.25">
      <c r="A6462"/>
      <c r="D6462"/>
      <c r="E6462"/>
      <c r="H6462"/>
    </row>
    <row r="6463" spans="1:8" s="4" customFormat="1" x14ac:dyDescent="0.25">
      <c r="A6463"/>
      <c r="D6463"/>
      <c r="E6463"/>
      <c r="H6463"/>
    </row>
    <row r="6464" spans="1:8" s="4" customFormat="1" x14ac:dyDescent="0.25">
      <c r="A6464"/>
      <c r="D6464"/>
      <c r="E6464"/>
      <c r="H6464"/>
    </row>
    <row r="6465" spans="1:8" s="4" customFormat="1" x14ac:dyDescent="0.25">
      <c r="A6465"/>
      <c r="D6465"/>
      <c r="E6465"/>
      <c r="H6465"/>
    </row>
    <row r="6466" spans="1:8" s="4" customFormat="1" x14ac:dyDescent="0.25">
      <c r="A6466"/>
      <c r="D6466"/>
      <c r="E6466"/>
      <c r="H6466"/>
    </row>
    <row r="6467" spans="1:8" s="4" customFormat="1" x14ac:dyDescent="0.25">
      <c r="A6467"/>
      <c r="D6467"/>
      <c r="E6467"/>
      <c r="H6467"/>
    </row>
    <row r="6468" spans="1:8" s="4" customFormat="1" x14ac:dyDescent="0.25">
      <c r="A6468"/>
      <c r="D6468"/>
      <c r="E6468"/>
      <c r="H6468"/>
    </row>
    <row r="6469" spans="1:8" s="4" customFormat="1" x14ac:dyDescent="0.25">
      <c r="A6469"/>
      <c r="D6469"/>
      <c r="E6469"/>
      <c r="H6469"/>
    </row>
    <row r="6470" spans="1:8" s="4" customFormat="1" x14ac:dyDescent="0.25">
      <c r="A6470"/>
      <c r="D6470"/>
      <c r="E6470"/>
      <c r="H6470"/>
    </row>
    <row r="6471" spans="1:8" s="4" customFormat="1" x14ac:dyDescent="0.25">
      <c r="A6471"/>
      <c r="D6471"/>
      <c r="E6471"/>
      <c r="H6471"/>
    </row>
    <row r="6472" spans="1:8" s="4" customFormat="1" x14ac:dyDescent="0.25">
      <c r="A6472"/>
      <c r="D6472"/>
      <c r="E6472"/>
      <c r="H6472"/>
    </row>
    <row r="6473" spans="1:8" s="4" customFormat="1" x14ac:dyDescent="0.25">
      <c r="A6473"/>
      <c r="D6473"/>
      <c r="E6473"/>
      <c r="H6473"/>
    </row>
    <row r="6474" spans="1:8" s="4" customFormat="1" x14ac:dyDescent="0.25">
      <c r="A6474"/>
      <c r="D6474"/>
      <c r="E6474"/>
      <c r="H6474"/>
    </row>
    <row r="6475" spans="1:8" s="4" customFormat="1" x14ac:dyDescent="0.25">
      <c r="A6475"/>
      <c r="D6475"/>
      <c r="E6475"/>
      <c r="H6475"/>
    </row>
    <row r="6476" spans="1:8" s="4" customFormat="1" x14ac:dyDescent="0.25">
      <c r="A6476"/>
      <c r="D6476"/>
      <c r="E6476"/>
      <c r="H6476"/>
    </row>
    <row r="6477" spans="1:8" s="4" customFormat="1" x14ac:dyDescent="0.25">
      <c r="A6477"/>
      <c r="D6477"/>
      <c r="E6477"/>
      <c r="H6477"/>
    </row>
    <row r="6478" spans="1:8" s="4" customFormat="1" x14ac:dyDescent="0.25">
      <c r="A6478"/>
      <c r="D6478"/>
      <c r="E6478"/>
      <c r="H6478"/>
    </row>
    <row r="6479" spans="1:8" s="4" customFormat="1" x14ac:dyDescent="0.25">
      <c r="A6479"/>
      <c r="D6479"/>
      <c r="E6479"/>
      <c r="H6479"/>
    </row>
    <row r="6480" spans="1:8" s="4" customFormat="1" x14ac:dyDescent="0.25">
      <c r="A6480"/>
      <c r="D6480"/>
      <c r="E6480"/>
      <c r="H6480"/>
    </row>
    <row r="6481" spans="1:8" s="4" customFormat="1" x14ac:dyDescent="0.25">
      <c r="A6481"/>
      <c r="D6481"/>
      <c r="E6481"/>
      <c r="H6481"/>
    </row>
    <row r="6482" spans="1:8" s="4" customFormat="1" x14ac:dyDescent="0.25">
      <c r="A6482"/>
      <c r="D6482"/>
      <c r="E6482"/>
      <c r="H6482"/>
    </row>
    <row r="6483" spans="1:8" s="4" customFormat="1" x14ac:dyDescent="0.25">
      <c r="A6483"/>
      <c r="D6483"/>
      <c r="E6483"/>
      <c r="H6483"/>
    </row>
    <row r="6484" spans="1:8" s="4" customFormat="1" x14ac:dyDescent="0.25">
      <c r="A6484"/>
      <c r="D6484"/>
      <c r="E6484"/>
      <c r="H6484"/>
    </row>
    <row r="6485" spans="1:8" s="4" customFormat="1" x14ac:dyDescent="0.25">
      <c r="A6485"/>
      <c r="D6485"/>
      <c r="E6485"/>
      <c r="H6485"/>
    </row>
    <row r="6486" spans="1:8" s="4" customFormat="1" x14ac:dyDescent="0.25">
      <c r="A6486"/>
      <c r="D6486"/>
      <c r="E6486"/>
      <c r="H6486"/>
    </row>
    <row r="6487" spans="1:8" s="4" customFormat="1" x14ac:dyDescent="0.25">
      <c r="A6487"/>
      <c r="D6487"/>
      <c r="E6487"/>
      <c r="H6487"/>
    </row>
    <row r="6488" spans="1:8" s="4" customFormat="1" x14ac:dyDescent="0.25">
      <c r="A6488"/>
      <c r="D6488"/>
      <c r="E6488"/>
      <c r="H6488"/>
    </row>
    <row r="6489" spans="1:8" s="4" customFormat="1" x14ac:dyDescent="0.25">
      <c r="A6489"/>
      <c r="D6489"/>
      <c r="E6489"/>
      <c r="H6489"/>
    </row>
    <row r="6490" spans="1:8" s="4" customFormat="1" x14ac:dyDescent="0.25">
      <c r="A6490"/>
      <c r="D6490"/>
      <c r="E6490"/>
      <c r="H6490"/>
    </row>
    <row r="6491" spans="1:8" s="4" customFormat="1" x14ac:dyDescent="0.25">
      <c r="A6491"/>
      <c r="D6491"/>
      <c r="E6491"/>
      <c r="H6491"/>
    </row>
    <row r="6492" spans="1:8" s="4" customFormat="1" x14ac:dyDescent="0.25">
      <c r="A6492"/>
      <c r="D6492"/>
      <c r="E6492"/>
      <c r="H6492"/>
    </row>
    <row r="6493" spans="1:8" s="4" customFormat="1" x14ac:dyDescent="0.25">
      <c r="A6493"/>
      <c r="D6493"/>
      <c r="E6493"/>
      <c r="H6493"/>
    </row>
    <row r="6494" spans="1:8" s="4" customFormat="1" x14ac:dyDescent="0.25">
      <c r="A6494"/>
      <c r="D6494"/>
      <c r="E6494"/>
      <c r="H6494"/>
    </row>
    <row r="6495" spans="1:8" s="4" customFormat="1" x14ac:dyDescent="0.25">
      <c r="A6495"/>
      <c r="D6495"/>
      <c r="E6495"/>
      <c r="H6495"/>
    </row>
    <row r="6496" spans="1:8" s="4" customFormat="1" x14ac:dyDescent="0.25">
      <c r="A6496"/>
      <c r="D6496"/>
      <c r="E6496"/>
      <c r="H6496"/>
    </row>
    <row r="6497" spans="1:8" s="4" customFormat="1" x14ac:dyDescent="0.25">
      <c r="A6497"/>
      <c r="D6497"/>
      <c r="E6497"/>
      <c r="H6497"/>
    </row>
    <row r="6498" spans="1:8" s="4" customFormat="1" x14ac:dyDescent="0.25">
      <c r="A6498"/>
      <c r="D6498"/>
      <c r="E6498"/>
      <c r="H6498"/>
    </row>
    <row r="6499" spans="1:8" s="4" customFormat="1" x14ac:dyDescent="0.25">
      <c r="A6499"/>
      <c r="D6499"/>
      <c r="E6499"/>
      <c r="H6499"/>
    </row>
    <row r="6500" spans="1:8" s="4" customFormat="1" x14ac:dyDescent="0.25">
      <c r="A6500"/>
      <c r="D6500"/>
      <c r="E6500"/>
      <c r="H6500"/>
    </row>
    <row r="6501" spans="1:8" s="4" customFormat="1" x14ac:dyDescent="0.25">
      <c r="A6501"/>
      <c r="D6501"/>
      <c r="E6501"/>
      <c r="H6501"/>
    </row>
    <row r="6502" spans="1:8" s="4" customFormat="1" x14ac:dyDescent="0.25">
      <c r="A6502"/>
      <c r="D6502"/>
      <c r="E6502"/>
      <c r="H6502"/>
    </row>
    <row r="6503" spans="1:8" s="4" customFormat="1" x14ac:dyDescent="0.25">
      <c r="A6503"/>
      <c r="D6503"/>
      <c r="E6503"/>
      <c r="H6503"/>
    </row>
    <row r="6504" spans="1:8" s="4" customFormat="1" x14ac:dyDescent="0.25">
      <c r="A6504"/>
      <c r="D6504"/>
      <c r="E6504"/>
      <c r="H6504"/>
    </row>
    <row r="6505" spans="1:8" s="4" customFormat="1" x14ac:dyDescent="0.25">
      <c r="A6505"/>
      <c r="D6505"/>
      <c r="E6505"/>
      <c r="H6505"/>
    </row>
    <row r="6506" spans="1:8" s="4" customFormat="1" x14ac:dyDescent="0.25">
      <c r="A6506"/>
      <c r="D6506"/>
      <c r="E6506"/>
      <c r="H6506"/>
    </row>
    <row r="6507" spans="1:8" s="4" customFormat="1" x14ac:dyDescent="0.25">
      <c r="A6507"/>
      <c r="D6507"/>
      <c r="E6507"/>
      <c r="H6507"/>
    </row>
    <row r="6508" spans="1:8" s="4" customFormat="1" x14ac:dyDescent="0.25">
      <c r="A6508"/>
      <c r="D6508"/>
      <c r="E6508"/>
      <c r="H6508"/>
    </row>
    <row r="6509" spans="1:8" s="4" customFormat="1" x14ac:dyDescent="0.25">
      <c r="A6509"/>
      <c r="D6509"/>
      <c r="E6509"/>
      <c r="H6509"/>
    </row>
    <row r="6510" spans="1:8" s="4" customFormat="1" x14ac:dyDescent="0.25">
      <c r="A6510"/>
      <c r="D6510"/>
      <c r="E6510"/>
      <c r="H6510"/>
    </row>
    <row r="6511" spans="1:8" s="4" customFormat="1" x14ac:dyDescent="0.25">
      <c r="A6511"/>
      <c r="D6511"/>
      <c r="E6511"/>
      <c r="H6511"/>
    </row>
    <row r="6512" spans="1:8" s="4" customFormat="1" x14ac:dyDescent="0.25">
      <c r="A6512"/>
      <c r="D6512"/>
      <c r="E6512"/>
      <c r="H6512"/>
    </row>
    <row r="6513" spans="1:8" s="4" customFormat="1" x14ac:dyDescent="0.25">
      <c r="A6513"/>
      <c r="D6513"/>
      <c r="E6513"/>
      <c r="H6513"/>
    </row>
    <row r="6514" spans="1:8" s="4" customFormat="1" x14ac:dyDescent="0.25">
      <c r="A6514"/>
      <c r="D6514"/>
      <c r="E6514"/>
      <c r="H6514"/>
    </row>
    <row r="6515" spans="1:8" s="4" customFormat="1" x14ac:dyDescent="0.25">
      <c r="A6515"/>
      <c r="D6515"/>
      <c r="E6515"/>
      <c r="H6515"/>
    </row>
    <row r="6516" spans="1:8" s="4" customFormat="1" x14ac:dyDescent="0.25">
      <c r="A6516"/>
      <c r="D6516"/>
      <c r="E6516"/>
      <c r="H6516"/>
    </row>
    <row r="6517" spans="1:8" s="4" customFormat="1" x14ac:dyDescent="0.25">
      <c r="A6517"/>
      <c r="D6517"/>
      <c r="E6517"/>
      <c r="H6517"/>
    </row>
    <row r="6518" spans="1:8" s="4" customFormat="1" x14ac:dyDescent="0.25">
      <c r="A6518"/>
      <c r="D6518"/>
      <c r="E6518"/>
      <c r="H6518"/>
    </row>
    <row r="6519" spans="1:8" s="4" customFormat="1" x14ac:dyDescent="0.25">
      <c r="A6519"/>
      <c r="D6519"/>
      <c r="E6519"/>
      <c r="H6519"/>
    </row>
    <row r="6520" spans="1:8" s="4" customFormat="1" x14ac:dyDescent="0.25">
      <c r="A6520"/>
      <c r="D6520"/>
      <c r="E6520"/>
      <c r="H6520"/>
    </row>
    <row r="6521" spans="1:8" s="4" customFormat="1" x14ac:dyDescent="0.25">
      <c r="A6521"/>
      <c r="D6521"/>
      <c r="E6521"/>
      <c r="H6521"/>
    </row>
    <row r="6522" spans="1:8" s="4" customFormat="1" x14ac:dyDescent="0.25">
      <c r="A6522"/>
      <c r="D6522"/>
      <c r="E6522"/>
      <c r="H6522"/>
    </row>
    <row r="6523" spans="1:8" s="4" customFormat="1" x14ac:dyDescent="0.25">
      <c r="A6523"/>
      <c r="D6523"/>
      <c r="E6523"/>
      <c r="H6523"/>
    </row>
    <row r="6524" spans="1:8" s="4" customFormat="1" x14ac:dyDescent="0.25">
      <c r="A6524"/>
      <c r="D6524"/>
      <c r="E6524"/>
      <c r="H6524"/>
    </row>
    <row r="6525" spans="1:8" s="4" customFormat="1" x14ac:dyDescent="0.25">
      <c r="A6525"/>
      <c r="D6525"/>
      <c r="E6525"/>
      <c r="H6525"/>
    </row>
    <row r="6526" spans="1:8" s="4" customFormat="1" x14ac:dyDescent="0.25">
      <c r="A6526"/>
      <c r="D6526"/>
      <c r="E6526"/>
      <c r="H6526"/>
    </row>
    <row r="6527" spans="1:8" s="4" customFormat="1" x14ac:dyDescent="0.25">
      <c r="A6527"/>
      <c r="D6527"/>
      <c r="E6527"/>
      <c r="H6527"/>
    </row>
    <row r="6528" spans="1:8" s="4" customFormat="1" x14ac:dyDescent="0.25">
      <c r="A6528"/>
      <c r="D6528"/>
      <c r="E6528"/>
      <c r="H6528"/>
    </row>
    <row r="6529" spans="1:8" s="4" customFormat="1" x14ac:dyDescent="0.25">
      <c r="A6529"/>
      <c r="D6529"/>
      <c r="E6529"/>
      <c r="H6529"/>
    </row>
    <row r="6530" spans="1:8" s="4" customFormat="1" x14ac:dyDescent="0.25">
      <c r="A6530"/>
      <c r="D6530"/>
      <c r="E6530"/>
      <c r="H6530"/>
    </row>
    <row r="6531" spans="1:8" s="4" customFormat="1" x14ac:dyDescent="0.25">
      <c r="A6531"/>
      <c r="D6531"/>
      <c r="E6531"/>
      <c r="H6531"/>
    </row>
    <row r="6532" spans="1:8" s="4" customFormat="1" x14ac:dyDescent="0.25">
      <c r="A6532"/>
      <c r="D6532"/>
      <c r="E6532"/>
      <c r="H6532"/>
    </row>
    <row r="6533" spans="1:8" s="4" customFormat="1" x14ac:dyDescent="0.25">
      <c r="A6533"/>
      <c r="D6533"/>
      <c r="E6533"/>
      <c r="H6533"/>
    </row>
    <row r="6534" spans="1:8" s="4" customFormat="1" x14ac:dyDescent="0.25">
      <c r="A6534"/>
      <c r="D6534"/>
      <c r="E6534"/>
      <c r="H6534"/>
    </row>
    <row r="6535" spans="1:8" s="4" customFormat="1" x14ac:dyDescent="0.25">
      <c r="A6535"/>
      <c r="D6535"/>
      <c r="E6535"/>
      <c r="H6535"/>
    </row>
    <row r="6536" spans="1:8" s="4" customFormat="1" x14ac:dyDescent="0.25">
      <c r="A6536"/>
      <c r="D6536"/>
      <c r="E6536"/>
      <c r="H6536"/>
    </row>
    <row r="6537" spans="1:8" s="4" customFormat="1" x14ac:dyDescent="0.25">
      <c r="A6537"/>
      <c r="D6537"/>
      <c r="E6537"/>
      <c r="H6537"/>
    </row>
    <row r="6538" spans="1:8" s="4" customFormat="1" x14ac:dyDescent="0.25">
      <c r="A6538"/>
      <c r="D6538"/>
      <c r="E6538"/>
      <c r="H6538"/>
    </row>
    <row r="6539" spans="1:8" s="4" customFormat="1" x14ac:dyDescent="0.25">
      <c r="A6539"/>
      <c r="D6539"/>
      <c r="E6539"/>
      <c r="H6539"/>
    </row>
    <row r="6540" spans="1:8" s="4" customFormat="1" x14ac:dyDescent="0.25">
      <c r="A6540"/>
      <c r="D6540"/>
      <c r="E6540"/>
      <c r="H6540"/>
    </row>
    <row r="6541" spans="1:8" s="4" customFormat="1" x14ac:dyDescent="0.25">
      <c r="A6541"/>
      <c r="D6541"/>
      <c r="E6541"/>
      <c r="H6541"/>
    </row>
    <row r="6542" spans="1:8" s="4" customFormat="1" x14ac:dyDescent="0.25">
      <c r="A6542"/>
      <c r="D6542"/>
      <c r="E6542"/>
      <c r="H6542"/>
    </row>
    <row r="6543" spans="1:8" s="4" customFormat="1" x14ac:dyDescent="0.25">
      <c r="A6543"/>
      <c r="D6543"/>
      <c r="E6543"/>
      <c r="H6543"/>
    </row>
    <row r="6544" spans="1:8" s="4" customFormat="1" x14ac:dyDescent="0.25">
      <c r="A6544"/>
      <c r="D6544"/>
      <c r="E6544"/>
      <c r="H6544"/>
    </row>
    <row r="6545" spans="1:8" s="4" customFormat="1" x14ac:dyDescent="0.25">
      <c r="A6545"/>
      <c r="D6545"/>
      <c r="E6545"/>
      <c r="H6545"/>
    </row>
    <row r="6546" spans="1:8" s="4" customFormat="1" x14ac:dyDescent="0.25">
      <c r="A6546"/>
      <c r="D6546"/>
      <c r="E6546"/>
      <c r="H6546"/>
    </row>
    <row r="6547" spans="1:8" s="4" customFormat="1" x14ac:dyDescent="0.25">
      <c r="A6547"/>
      <c r="D6547"/>
      <c r="E6547"/>
      <c r="H6547"/>
    </row>
    <row r="6548" spans="1:8" s="4" customFormat="1" x14ac:dyDescent="0.25">
      <c r="A6548"/>
      <c r="D6548"/>
      <c r="E6548"/>
      <c r="H6548"/>
    </row>
    <row r="6549" spans="1:8" s="4" customFormat="1" x14ac:dyDescent="0.25">
      <c r="A6549"/>
      <c r="D6549"/>
      <c r="E6549"/>
      <c r="H6549"/>
    </row>
    <row r="6550" spans="1:8" s="4" customFormat="1" x14ac:dyDescent="0.25">
      <c r="A6550"/>
      <c r="D6550"/>
      <c r="E6550"/>
      <c r="H6550"/>
    </row>
    <row r="6551" spans="1:8" s="4" customFormat="1" x14ac:dyDescent="0.25">
      <c r="A6551"/>
      <c r="D6551"/>
      <c r="E6551"/>
      <c r="H6551"/>
    </row>
    <row r="6552" spans="1:8" s="4" customFormat="1" x14ac:dyDescent="0.25">
      <c r="A6552"/>
      <c r="D6552"/>
      <c r="E6552"/>
      <c r="H6552"/>
    </row>
    <row r="6553" spans="1:8" s="4" customFormat="1" x14ac:dyDescent="0.25">
      <c r="A6553"/>
      <c r="D6553"/>
      <c r="E6553"/>
      <c r="H6553"/>
    </row>
    <row r="6554" spans="1:8" s="4" customFormat="1" x14ac:dyDescent="0.25">
      <c r="A6554"/>
      <c r="D6554"/>
      <c r="E6554"/>
      <c r="H6554"/>
    </row>
    <row r="6555" spans="1:8" s="4" customFormat="1" x14ac:dyDescent="0.25">
      <c r="A6555"/>
      <c r="D6555"/>
      <c r="E6555"/>
      <c r="H6555"/>
    </row>
    <row r="6556" spans="1:8" s="4" customFormat="1" x14ac:dyDescent="0.25">
      <c r="A6556"/>
      <c r="D6556"/>
      <c r="E6556"/>
      <c r="H6556"/>
    </row>
    <row r="6557" spans="1:8" s="4" customFormat="1" x14ac:dyDescent="0.25">
      <c r="A6557"/>
      <c r="D6557"/>
      <c r="E6557"/>
      <c r="H6557"/>
    </row>
    <row r="6558" spans="1:8" s="4" customFormat="1" x14ac:dyDescent="0.25">
      <c r="A6558"/>
      <c r="D6558"/>
      <c r="E6558"/>
      <c r="H6558"/>
    </row>
    <row r="6559" spans="1:8" s="4" customFormat="1" x14ac:dyDescent="0.25">
      <c r="A6559"/>
      <c r="D6559"/>
      <c r="E6559"/>
      <c r="H6559"/>
    </row>
    <row r="6560" spans="1:8" s="4" customFormat="1" x14ac:dyDescent="0.25">
      <c r="A6560"/>
      <c r="D6560"/>
      <c r="E6560"/>
      <c r="H6560"/>
    </row>
    <row r="6561" spans="1:8" s="4" customFormat="1" x14ac:dyDescent="0.25">
      <c r="A6561"/>
      <c r="D6561"/>
      <c r="E6561"/>
      <c r="H6561"/>
    </row>
    <row r="6562" spans="1:8" s="4" customFormat="1" x14ac:dyDescent="0.25">
      <c r="A6562"/>
      <c r="D6562"/>
      <c r="E6562"/>
      <c r="H6562"/>
    </row>
    <row r="6563" spans="1:8" s="4" customFormat="1" x14ac:dyDescent="0.25">
      <c r="A6563"/>
      <c r="D6563"/>
      <c r="E6563"/>
      <c r="H6563"/>
    </row>
    <row r="6564" spans="1:8" s="4" customFormat="1" x14ac:dyDescent="0.25">
      <c r="A6564"/>
      <c r="D6564"/>
      <c r="E6564"/>
      <c r="H6564"/>
    </row>
    <row r="6565" spans="1:8" s="4" customFormat="1" x14ac:dyDescent="0.25">
      <c r="A6565"/>
      <c r="D6565"/>
      <c r="E6565"/>
      <c r="H6565"/>
    </row>
    <row r="6566" spans="1:8" s="4" customFormat="1" x14ac:dyDescent="0.25">
      <c r="A6566"/>
      <c r="D6566"/>
      <c r="E6566"/>
      <c r="H6566"/>
    </row>
    <row r="6567" spans="1:8" s="4" customFormat="1" x14ac:dyDescent="0.25">
      <c r="A6567"/>
      <c r="D6567"/>
      <c r="E6567"/>
      <c r="H6567"/>
    </row>
    <row r="6568" spans="1:8" s="4" customFormat="1" x14ac:dyDescent="0.25">
      <c r="A6568"/>
      <c r="D6568"/>
      <c r="E6568"/>
      <c r="H6568"/>
    </row>
    <row r="6569" spans="1:8" s="4" customFormat="1" x14ac:dyDescent="0.25">
      <c r="A6569"/>
      <c r="D6569"/>
      <c r="E6569"/>
      <c r="H6569"/>
    </row>
    <row r="6570" spans="1:8" s="4" customFormat="1" x14ac:dyDescent="0.25">
      <c r="A6570"/>
      <c r="D6570"/>
      <c r="E6570"/>
      <c r="H6570"/>
    </row>
    <row r="6571" spans="1:8" s="4" customFormat="1" x14ac:dyDescent="0.25">
      <c r="A6571"/>
      <c r="D6571"/>
      <c r="E6571"/>
      <c r="H6571"/>
    </row>
    <row r="6572" spans="1:8" s="4" customFormat="1" x14ac:dyDescent="0.25">
      <c r="A6572"/>
      <c r="D6572"/>
      <c r="E6572"/>
      <c r="H6572"/>
    </row>
    <row r="6573" spans="1:8" s="4" customFormat="1" x14ac:dyDescent="0.25">
      <c r="A6573"/>
      <c r="D6573"/>
      <c r="E6573"/>
      <c r="H6573"/>
    </row>
    <row r="6574" spans="1:8" s="4" customFormat="1" x14ac:dyDescent="0.25">
      <c r="A6574"/>
      <c r="D6574"/>
      <c r="E6574"/>
      <c r="H6574"/>
    </row>
    <row r="6575" spans="1:8" s="4" customFormat="1" x14ac:dyDescent="0.25">
      <c r="A6575"/>
      <c r="D6575"/>
      <c r="E6575"/>
      <c r="H6575"/>
    </row>
    <row r="6576" spans="1:8" s="4" customFormat="1" x14ac:dyDescent="0.25">
      <c r="A6576"/>
      <c r="D6576"/>
      <c r="E6576"/>
      <c r="H6576"/>
    </row>
    <row r="6577" spans="1:8" s="4" customFormat="1" x14ac:dyDescent="0.25">
      <c r="A6577"/>
      <c r="D6577"/>
      <c r="E6577"/>
      <c r="H6577"/>
    </row>
    <row r="6578" spans="1:8" s="4" customFormat="1" x14ac:dyDescent="0.25">
      <c r="A6578"/>
      <c r="D6578"/>
      <c r="E6578"/>
      <c r="H6578"/>
    </row>
    <row r="6579" spans="1:8" s="4" customFormat="1" x14ac:dyDescent="0.25">
      <c r="A6579"/>
      <c r="D6579"/>
      <c r="E6579"/>
      <c r="H6579"/>
    </row>
    <row r="6580" spans="1:8" s="4" customFormat="1" x14ac:dyDescent="0.25">
      <c r="A6580"/>
      <c r="D6580"/>
      <c r="E6580"/>
      <c r="H6580"/>
    </row>
    <row r="6581" spans="1:8" s="4" customFormat="1" x14ac:dyDescent="0.25">
      <c r="A6581"/>
      <c r="D6581"/>
      <c r="E6581"/>
      <c r="H6581"/>
    </row>
    <row r="6582" spans="1:8" s="4" customFormat="1" x14ac:dyDescent="0.25">
      <c r="A6582"/>
      <c r="D6582"/>
      <c r="E6582"/>
      <c r="H6582"/>
    </row>
    <row r="6583" spans="1:8" s="4" customFormat="1" x14ac:dyDescent="0.25">
      <c r="A6583"/>
      <c r="D6583"/>
      <c r="E6583"/>
      <c r="H6583"/>
    </row>
    <row r="6584" spans="1:8" s="4" customFormat="1" x14ac:dyDescent="0.25">
      <c r="A6584"/>
      <c r="D6584"/>
      <c r="E6584"/>
      <c r="H6584"/>
    </row>
    <row r="6585" spans="1:8" s="4" customFormat="1" x14ac:dyDescent="0.25">
      <c r="A6585"/>
      <c r="D6585"/>
      <c r="E6585"/>
      <c r="H6585"/>
    </row>
    <row r="6586" spans="1:8" s="4" customFormat="1" x14ac:dyDescent="0.25">
      <c r="A6586"/>
      <c r="D6586"/>
      <c r="E6586"/>
      <c r="H6586"/>
    </row>
    <row r="6587" spans="1:8" s="4" customFormat="1" x14ac:dyDescent="0.25">
      <c r="A6587"/>
      <c r="D6587"/>
      <c r="E6587"/>
      <c r="H6587"/>
    </row>
    <row r="6588" spans="1:8" s="4" customFormat="1" x14ac:dyDescent="0.25">
      <c r="A6588"/>
      <c r="D6588"/>
      <c r="E6588"/>
      <c r="H6588"/>
    </row>
    <row r="6589" spans="1:8" s="4" customFormat="1" x14ac:dyDescent="0.25">
      <c r="A6589"/>
      <c r="D6589"/>
      <c r="E6589"/>
      <c r="H6589"/>
    </row>
    <row r="6590" spans="1:8" s="4" customFormat="1" x14ac:dyDescent="0.25">
      <c r="A6590"/>
      <c r="D6590"/>
      <c r="E6590"/>
      <c r="H6590"/>
    </row>
    <row r="6591" spans="1:8" s="4" customFormat="1" x14ac:dyDescent="0.25">
      <c r="A6591"/>
      <c r="D6591"/>
      <c r="E6591"/>
      <c r="H6591"/>
    </row>
    <row r="6592" spans="1:8" s="4" customFormat="1" x14ac:dyDescent="0.25">
      <c r="A6592"/>
      <c r="D6592"/>
      <c r="E6592"/>
      <c r="H6592"/>
    </row>
    <row r="6593" spans="1:8" s="4" customFormat="1" x14ac:dyDescent="0.25">
      <c r="A6593"/>
      <c r="D6593"/>
      <c r="E6593"/>
      <c r="H6593"/>
    </row>
    <row r="6594" spans="1:8" s="4" customFormat="1" x14ac:dyDescent="0.25">
      <c r="A6594"/>
      <c r="D6594"/>
      <c r="E6594"/>
      <c r="H6594"/>
    </row>
    <row r="6595" spans="1:8" s="4" customFormat="1" x14ac:dyDescent="0.25">
      <c r="A6595"/>
      <c r="D6595"/>
      <c r="E6595"/>
      <c r="H6595"/>
    </row>
    <row r="6596" spans="1:8" s="4" customFormat="1" x14ac:dyDescent="0.25">
      <c r="A6596"/>
      <c r="D6596"/>
      <c r="E6596"/>
      <c r="H6596"/>
    </row>
    <row r="6597" spans="1:8" s="4" customFormat="1" x14ac:dyDescent="0.25">
      <c r="A6597"/>
      <c r="D6597"/>
      <c r="E6597"/>
      <c r="H6597"/>
    </row>
    <row r="6598" spans="1:8" s="4" customFormat="1" x14ac:dyDescent="0.25">
      <c r="A6598"/>
      <c r="D6598"/>
      <c r="E6598"/>
      <c r="H6598"/>
    </row>
    <row r="6599" spans="1:8" s="4" customFormat="1" x14ac:dyDescent="0.25">
      <c r="A6599"/>
      <c r="D6599"/>
      <c r="E6599"/>
      <c r="H6599"/>
    </row>
    <row r="6600" spans="1:8" s="4" customFormat="1" x14ac:dyDescent="0.25">
      <c r="A6600"/>
      <c r="D6600"/>
      <c r="E6600"/>
      <c r="H6600"/>
    </row>
    <row r="6601" spans="1:8" s="4" customFormat="1" x14ac:dyDescent="0.25">
      <c r="A6601"/>
      <c r="D6601"/>
      <c r="E6601"/>
      <c r="H6601"/>
    </row>
    <row r="6602" spans="1:8" s="4" customFormat="1" x14ac:dyDescent="0.25">
      <c r="A6602"/>
      <c r="D6602"/>
      <c r="E6602"/>
      <c r="H6602"/>
    </row>
    <row r="6603" spans="1:8" s="4" customFormat="1" x14ac:dyDescent="0.25">
      <c r="A6603"/>
      <c r="D6603"/>
      <c r="E6603"/>
      <c r="H6603"/>
    </row>
    <row r="6604" spans="1:8" s="4" customFormat="1" x14ac:dyDescent="0.25">
      <c r="A6604"/>
      <c r="D6604"/>
      <c r="E6604"/>
      <c r="H6604"/>
    </row>
    <row r="6605" spans="1:8" s="4" customFormat="1" x14ac:dyDescent="0.25">
      <c r="A6605"/>
      <c r="D6605"/>
      <c r="E6605"/>
      <c r="H6605"/>
    </row>
    <row r="6606" spans="1:8" s="4" customFormat="1" x14ac:dyDescent="0.25">
      <c r="A6606"/>
      <c r="D6606"/>
      <c r="E6606"/>
      <c r="H6606"/>
    </row>
    <row r="6607" spans="1:8" s="4" customFormat="1" x14ac:dyDescent="0.25">
      <c r="A6607"/>
      <c r="D6607"/>
      <c r="E6607"/>
      <c r="H6607"/>
    </row>
    <row r="6608" spans="1:8" s="4" customFormat="1" x14ac:dyDescent="0.25">
      <c r="A6608"/>
      <c r="D6608"/>
      <c r="E6608"/>
      <c r="H6608"/>
    </row>
    <row r="6609" spans="1:8" s="4" customFormat="1" x14ac:dyDescent="0.25">
      <c r="A6609"/>
      <c r="D6609"/>
      <c r="E6609"/>
      <c r="H6609"/>
    </row>
    <row r="6610" spans="1:8" s="4" customFormat="1" x14ac:dyDescent="0.25">
      <c r="A6610"/>
      <c r="D6610"/>
      <c r="E6610"/>
      <c r="H6610"/>
    </row>
    <row r="6611" spans="1:8" s="4" customFormat="1" x14ac:dyDescent="0.25">
      <c r="A6611"/>
      <c r="D6611"/>
      <c r="E6611"/>
      <c r="H6611"/>
    </row>
    <row r="6612" spans="1:8" s="4" customFormat="1" x14ac:dyDescent="0.25">
      <c r="A6612"/>
      <c r="D6612"/>
      <c r="E6612"/>
      <c r="H6612"/>
    </row>
    <row r="6613" spans="1:8" s="4" customFormat="1" x14ac:dyDescent="0.25">
      <c r="A6613"/>
      <c r="D6613"/>
      <c r="E6613"/>
      <c r="H6613"/>
    </row>
    <row r="6614" spans="1:8" s="4" customFormat="1" x14ac:dyDescent="0.25">
      <c r="A6614"/>
      <c r="D6614"/>
      <c r="E6614"/>
      <c r="H6614"/>
    </row>
    <row r="6615" spans="1:8" s="4" customFormat="1" x14ac:dyDescent="0.25">
      <c r="A6615"/>
      <c r="D6615"/>
      <c r="E6615"/>
      <c r="H6615"/>
    </row>
    <row r="6616" spans="1:8" s="4" customFormat="1" x14ac:dyDescent="0.25">
      <c r="A6616"/>
      <c r="D6616"/>
      <c r="E6616"/>
      <c r="H6616"/>
    </row>
    <row r="6617" spans="1:8" s="4" customFormat="1" x14ac:dyDescent="0.25">
      <c r="A6617"/>
      <c r="D6617"/>
      <c r="E6617"/>
      <c r="H6617"/>
    </row>
    <row r="6618" spans="1:8" s="4" customFormat="1" x14ac:dyDescent="0.25">
      <c r="A6618"/>
      <c r="D6618"/>
      <c r="E6618"/>
      <c r="H6618"/>
    </row>
    <row r="6619" spans="1:8" s="4" customFormat="1" x14ac:dyDescent="0.25">
      <c r="A6619"/>
      <c r="D6619"/>
      <c r="E6619"/>
      <c r="H6619"/>
    </row>
    <row r="6620" spans="1:8" s="4" customFormat="1" x14ac:dyDescent="0.25">
      <c r="A6620"/>
      <c r="D6620"/>
      <c r="E6620"/>
      <c r="H6620"/>
    </row>
    <row r="6621" spans="1:8" s="4" customFormat="1" x14ac:dyDescent="0.25">
      <c r="A6621"/>
      <c r="D6621"/>
      <c r="E6621"/>
      <c r="H6621"/>
    </row>
    <row r="6622" spans="1:8" s="4" customFormat="1" x14ac:dyDescent="0.25">
      <c r="A6622"/>
      <c r="D6622"/>
      <c r="E6622"/>
      <c r="H6622"/>
    </row>
    <row r="6623" spans="1:8" s="4" customFormat="1" x14ac:dyDescent="0.25">
      <c r="A6623"/>
      <c r="D6623"/>
      <c r="E6623"/>
      <c r="H6623"/>
    </row>
    <row r="6624" spans="1:8" s="4" customFormat="1" x14ac:dyDescent="0.25">
      <c r="A6624"/>
      <c r="D6624"/>
      <c r="E6624"/>
      <c r="H6624"/>
    </row>
    <row r="6625" spans="1:8" s="4" customFormat="1" x14ac:dyDescent="0.25">
      <c r="A6625"/>
      <c r="D6625"/>
      <c r="E6625"/>
      <c r="H6625"/>
    </row>
    <row r="6626" spans="1:8" s="4" customFormat="1" x14ac:dyDescent="0.25">
      <c r="A6626"/>
      <c r="D6626"/>
      <c r="E6626"/>
      <c r="H6626"/>
    </row>
    <row r="6627" spans="1:8" s="4" customFormat="1" x14ac:dyDescent="0.25">
      <c r="A6627"/>
      <c r="D6627"/>
      <c r="E6627"/>
      <c r="H6627"/>
    </row>
    <row r="6628" spans="1:8" s="4" customFormat="1" x14ac:dyDescent="0.25">
      <c r="A6628"/>
      <c r="D6628"/>
      <c r="E6628"/>
      <c r="H6628"/>
    </row>
    <row r="6629" spans="1:8" s="4" customFormat="1" x14ac:dyDescent="0.25">
      <c r="A6629"/>
      <c r="D6629"/>
      <c r="E6629"/>
      <c r="H6629"/>
    </row>
    <row r="6630" spans="1:8" s="4" customFormat="1" x14ac:dyDescent="0.25">
      <c r="A6630"/>
      <c r="D6630"/>
      <c r="E6630"/>
      <c r="H6630"/>
    </row>
    <row r="6631" spans="1:8" s="4" customFormat="1" x14ac:dyDescent="0.25">
      <c r="A6631"/>
      <c r="D6631"/>
      <c r="E6631"/>
      <c r="H6631"/>
    </row>
    <row r="6632" spans="1:8" s="4" customFormat="1" x14ac:dyDescent="0.25">
      <c r="A6632"/>
      <c r="D6632"/>
      <c r="E6632"/>
      <c r="H6632"/>
    </row>
    <row r="6633" spans="1:8" s="4" customFormat="1" x14ac:dyDescent="0.25">
      <c r="A6633"/>
      <c r="D6633"/>
      <c r="E6633"/>
      <c r="H6633"/>
    </row>
    <row r="6634" spans="1:8" s="4" customFormat="1" x14ac:dyDescent="0.25">
      <c r="A6634"/>
      <c r="D6634"/>
      <c r="E6634"/>
      <c r="H6634"/>
    </row>
    <row r="6635" spans="1:8" s="4" customFormat="1" x14ac:dyDescent="0.25">
      <c r="A6635"/>
      <c r="D6635"/>
      <c r="E6635"/>
      <c r="H6635"/>
    </row>
    <row r="6636" spans="1:8" s="4" customFormat="1" x14ac:dyDescent="0.25">
      <c r="A6636"/>
      <c r="D6636"/>
      <c r="E6636"/>
      <c r="H6636"/>
    </row>
    <row r="6637" spans="1:8" s="4" customFormat="1" x14ac:dyDescent="0.25">
      <c r="A6637"/>
      <c r="D6637"/>
      <c r="E6637"/>
      <c r="H6637"/>
    </row>
    <row r="6638" spans="1:8" s="4" customFormat="1" x14ac:dyDescent="0.25">
      <c r="A6638"/>
      <c r="D6638"/>
      <c r="E6638"/>
      <c r="H6638"/>
    </row>
    <row r="6639" spans="1:8" s="4" customFormat="1" x14ac:dyDescent="0.25">
      <c r="A6639"/>
      <c r="D6639"/>
      <c r="E6639"/>
      <c r="H6639"/>
    </row>
    <row r="6640" spans="1:8" s="4" customFormat="1" x14ac:dyDescent="0.25">
      <c r="A6640"/>
      <c r="D6640"/>
      <c r="E6640"/>
      <c r="H6640"/>
    </row>
    <row r="6641" spans="1:8" s="4" customFormat="1" x14ac:dyDescent="0.25">
      <c r="A6641"/>
      <c r="D6641"/>
      <c r="E6641"/>
      <c r="H6641"/>
    </row>
    <row r="6642" spans="1:8" s="4" customFormat="1" x14ac:dyDescent="0.25">
      <c r="A6642"/>
      <c r="D6642"/>
      <c r="E6642"/>
      <c r="H6642"/>
    </row>
    <row r="6643" spans="1:8" s="4" customFormat="1" x14ac:dyDescent="0.25">
      <c r="A6643"/>
      <c r="D6643"/>
      <c r="E6643"/>
      <c r="H6643"/>
    </row>
    <row r="6644" spans="1:8" s="4" customFormat="1" x14ac:dyDescent="0.25">
      <c r="A6644"/>
      <c r="D6644"/>
      <c r="E6644"/>
      <c r="H6644"/>
    </row>
    <row r="6645" spans="1:8" s="4" customFormat="1" x14ac:dyDescent="0.25">
      <c r="A6645"/>
      <c r="D6645"/>
      <c r="E6645"/>
      <c r="H6645"/>
    </row>
    <row r="6646" spans="1:8" s="4" customFormat="1" x14ac:dyDescent="0.25">
      <c r="A6646"/>
      <c r="D6646"/>
      <c r="E6646"/>
      <c r="H6646"/>
    </row>
    <row r="6647" spans="1:8" s="4" customFormat="1" x14ac:dyDescent="0.25">
      <c r="A6647"/>
      <c r="D6647"/>
      <c r="E6647"/>
      <c r="H6647"/>
    </row>
    <row r="6648" spans="1:8" s="4" customFormat="1" x14ac:dyDescent="0.25">
      <c r="A6648"/>
      <c r="D6648"/>
      <c r="E6648"/>
      <c r="H6648"/>
    </row>
    <row r="6649" spans="1:8" s="4" customFormat="1" x14ac:dyDescent="0.25">
      <c r="A6649"/>
      <c r="D6649"/>
      <c r="E6649"/>
      <c r="H6649"/>
    </row>
    <row r="6650" spans="1:8" s="4" customFormat="1" x14ac:dyDescent="0.25">
      <c r="A6650"/>
      <c r="D6650"/>
      <c r="E6650"/>
      <c r="H6650"/>
    </row>
    <row r="6651" spans="1:8" s="4" customFormat="1" x14ac:dyDescent="0.25">
      <c r="A6651"/>
      <c r="D6651"/>
      <c r="E6651"/>
      <c r="H6651"/>
    </row>
    <row r="6652" spans="1:8" s="4" customFormat="1" x14ac:dyDescent="0.25">
      <c r="A6652"/>
      <c r="D6652"/>
      <c r="E6652"/>
      <c r="H6652"/>
    </row>
    <row r="6653" spans="1:8" s="4" customFormat="1" x14ac:dyDescent="0.25">
      <c r="A6653"/>
      <c r="D6653"/>
      <c r="E6653"/>
      <c r="H6653"/>
    </row>
    <row r="6654" spans="1:8" s="4" customFormat="1" x14ac:dyDescent="0.25">
      <c r="A6654"/>
      <c r="D6654"/>
      <c r="E6654"/>
      <c r="H6654"/>
    </row>
    <row r="6655" spans="1:8" s="4" customFormat="1" x14ac:dyDescent="0.25">
      <c r="A6655"/>
      <c r="D6655"/>
      <c r="E6655"/>
      <c r="H6655"/>
    </row>
    <row r="6656" spans="1:8" s="4" customFormat="1" x14ac:dyDescent="0.25">
      <c r="A6656"/>
      <c r="D6656"/>
      <c r="E6656"/>
      <c r="H6656"/>
    </row>
    <row r="6657" spans="1:8" s="4" customFormat="1" x14ac:dyDescent="0.25">
      <c r="A6657"/>
      <c r="D6657"/>
      <c r="E6657"/>
      <c r="H6657"/>
    </row>
    <row r="6658" spans="1:8" s="4" customFormat="1" x14ac:dyDescent="0.25">
      <c r="A6658"/>
      <c r="D6658"/>
      <c r="E6658"/>
      <c r="H6658"/>
    </row>
    <row r="6659" spans="1:8" s="4" customFormat="1" x14ac:dyDescent="0.25">
      <c r="A6659"/>
      <c r="D6659"/>
      <c r="E6659"/>
      <c r="H6659"/>
    </row>
    <row r="6660" spans="1:8" s="4" customFormat="1" x14ac:dyDescent="0.25">
      <c r="A6660"/>
      <c r="D6660"/>
      <c r="E6660"/>
      <c r="H6660"/>
    </row>
    <row r="6661" spans="1:8" s="4" customFormat="1" x14ac:dyDescent="0.25">
      <c r="A6661"/>
      <c r="D6661"/>
      <c r="E6661"/>
      <c r="H6661"/>
    </row>
    <row r="6662" spans="1:8" s="4" customFormat="1" x14ac:dyDescent="0.25">
      <c r="A6662"/>
      <c r="D6662"/>
      <c r="E6662"/>
      <c r="H6662"/>
    </row>
    <row r="6663" spans="1:8" s="4" customFormat="1" x14ac:dyDescent="0.25">
      <c r="A6663"/>
      <c r="D6663"/>
      <c r="E6663"/>
      <c r="H6663"/>
    </row>
    <row r="6664" spans="1:8" s="4" customFormat="1" x14ac:dyDescent="0.25">
      <c r="A6664"/>
      <c r="D6664"/>
      <c r="E6664"/>
      <c r="H6664"/>
    </row>
    <row r="6665" spans="1:8" s="4" customFormat="1" x14ac:dyDescent="0.25">
      <c r="A6665"/>
      <c r="D6665"/>
      <c r="E6665"/>
      <c r="H6665"/>
    </row>
    <row r="6666" spans="1:8" s="4" customFormat="1" x14ac:dyDescent="0.25">
      <c r="A6666"/>
      <c r="D6666"/>
      <c r="E6666"/>
      <c r="H6666"/>
    </row>
    <row r="6667" spans="1:8" s="4" customFormat="1" x14ac:dyDescent="0.25">
      <c r="A6667"/>
      <c r="D6667"/>
      <c r="E6667"/>
      <c r="H6667"/>
    </row>
    <row r="6668" spans="1:8" s="4" customFormat="1" x14ac:dyDescent="0.25">
      <c r="A6668"/>
      <c r="D6668"/>
      <c r="E6668"/>
      <c r="H6668"/>
    </row>
    <row r="6669" spans="1:8" s="4" customFormat="1" x14ac:dyDescent="0.25">
      <c r="A6669"/>
      <c r="D6669"/>
      <c r="E6669"/>
      <c r="H6669"/>
    </row>
    <row r="6670" spans="1:8" s="4" customFormat="1" x14ac:dyDescent="0.25">
      <c r="A6670"/>
      <c r="D6670"/>
      <c r="E6670"/>
      <c r="H6670"/>
    </row>
    <row r="6671" spans="1:8" s="4" customFormat="1" x14ac:dyDescent="0.25">
      <c r="A6671"/>
      <c r="D6671"/>
      <c r="E6671"/>
      <c r="H6671"/>
    </row>
    <row r="6672" spans="1:8" s="4" customFormat="1" x14ac:dyDescent="0.25">
      <c r="A6672"/>
      <c r="D6672"/>
      <c r="E6672"/>
      <c r="H6672"/>
    </row>
    <row r="6673" spans="1:8" s="4" customFormat="1" x14ac:dyDescent="0.25">
      <c r="A6673"/>
      <c r="D6673"/>
      <c r="E6673"/>
      <c r="H6673"/>
    </row>
    <row r="6674" spans="1:8" s="4" customFormat="1" x14ac:dyDescent="0.25">
      <c r="A6674"/>
      <c r="D6674"/>
      <c r="E6674"/>
      <c r="H6674"/>
    </row>
    <row r="6675" spans="1:8" s="4" customFormat="1" x14ac:dyDescent="0.25">
      <c r="A6675"/>
      <c r="D6675"/>
      <c r="E6675"/>
      <c r="H6675"/>
    </row>
    <row r="6676" spans="1:8" s="4" customFormat="1" x14ac:dyDescent="0.25">
      <c r="A6676"/>
      <c r="D6676"/>
      <c r="E6676"/>
      <c r="H6676"/>
    </row>
    <row r="6677" spans="1:8" s="4" customFormat="1" x14ac:dyDescent="0.25">
      <c r="A6677"/>
      <c r="D6677"/>
      <c r="E6677"/>
      <c r="H6677"/>
    </row>
    <row r="6678" spans="1:8" s="4" customFormat="1" x14ac:dyDescent="0.25">
      <c r="A6678"/>
      <c r="D6678"/>
      <c r="E6678"/>
      <c r="H6678"/>
    </row>
    <row r="6679" spans="1:8" s="4" customFormat="1" x14ac:dyDescent="0.25">
      <c r="A6679"/>
      <c r="D6679"/>
      <c r="E6679"/>
      <c r="H6679"/>
    </row>
    <row r="6680" spans="1:8" s="4" customFormat="1" x14ac:dyDescent="0.25">
      <c r="A6680"/>
      <c r="D6680"/>
      <c r="E6680"/>
      <c r="H6680"/>
    </row>
    <row r="6681" spans="1:8" s="4" customFormat="1" x14ac:dyDescent="0.25">
      <c r="A6681"/>
      <c r="D6681"/>
      <c r="E6681"/>
      <c r="H6681"/>
    </row>
    <row r="6682" spans="1:8" s="4" customFormat="1" x14ac:dyDescent="0.25">
      <c r="A6682"/>
      <c r="D6682"/>
      <c r="E6682"/>
      <c r="H6682"/>
    </row>
    <row r="6683" spans="1:8" s="4" customFormat="1" x14ac:dyDescent="0.25">
      <c r="A6683"/>
      <c r="D6683"/>
      <c r="E6683"/>
      <c r="H6683"/>
    </row>
    <row r="6684" spans="1:8" s="4" customFormat="1" x14ac:dyDescent="0.25">
      <c r="A6684"/>
      <c r="D6684"/>
      <c r="E6684"/>
      <c r="H6684"/>
    </row>
    <row r="6685" spans="1:8" s="4" customFormat="1" x14ac:dyDescent="0.25">
      <c r="A6685"/>
      <c r="D6685"/>
      <c r="E6685"/>
      <c r="H6685"/>
    </row>
    <row r="6686" spans="1:8" s="4" customFormat="1" x14ac:dyDescent="0.25">
      <c r="A6686"/>
      <c r="D6686"/>
      <c r="E6686"/>
      <c r="H6686"/>
    </row>
    <row r="6687" spans="1:8" s="4" customFormat="1" x14ac:dyDescent="0.25">
      <c r="A6687"/>
      <c r="D6687"/>
      <c r="E6687"/>
      <c r="H6687"/>
    </row>
    <row r="6688" spans="1:8" s="4" customFormat="1" x14ac:dyDescent="0.25">
      <c r="A6688"/>
      <c r="D6688"/>
      <c r="E6688"/>
      <c r="H6688"/>
    </row>
    <row r="6689" spans="1:8" s="4" customFormat="1" x14ac:dyDescent="0.25">
      <c r="A6689"/>
      <c r="D6689"/>
      <c r="E6689"/>
      <c r="H6689"/>
    </row>
    <row r="6690" spans="1:8" s="4" customFormat="1" x14ac:dyDescent="0.25">
      <c r="A6690"/>
      <c r="D6690"/>
      <c r="E6690"/>
      <c r="H6690"/>
    </row>
    <row r="6691" spans="1:8" s="4" customFormat="1" x14ac:dyDescent="0.25">
      <c r="A6691"/>
      <c r="D6691"/>
      <c r="E6691"/>
      <c r="H6691"/>
    </row>
    <row r="6692" spans="1:8" s="4" customFormat="1" x14ac:dyDescent="0.25">
      <c r="A6692"/>
      <c r="D6692"/>
      <c r="E6692"/>
      <c r="H6692"/>
    </row>
    <row r="6693" spans="1:8" s="4" customFormat="1" x14ac:dyDescent="0.25">
      <c r="A6693"/>
      <c r="D6693"/>
      <c r="E6693"/>
      <c r="H6693"/>
    </row>
    <row r="6694" spans="1:8" s="4" customFormat="1" x14ac:dyDescent="0.25">
      <c r="A6694"/>
      <c r="D6694"/>
      <c r="E6694"/>
      <c r="H6694"/>
    </row>
    <row r="6695" spans="1:8" s="4" customFormat="1" x14ac:dyDescent="0.25">
      <c r="A6695"/>
      <c r="D6695"/>
      <c r="E6695"/>
      <c r="H6695"/>
    </row>
    <row r="6696" spans="1:8" s="4" customFormat="1" x14ac:dyDescent="0.25">
      <c r="A6696"/>
      <c r="D6696"/>
      <c r="E6696"/>
      <c r="H6696"/>
    </row>
    <row r="6697" spans="1:8" s="4" customFormat="1" x14ac:dyDescent="0.25">
      <c r="A6697"/>
      <c r="D6697"/>
      <c r="E6697"/>
      <c r="H6697"/>
    </row>
    <row r="6698" spans="1:8" s="4" customFormat="1" x14ac:dyDescent="0.25">
      <c r="A6698"/>
      <c r="D6698"/>
      <c r="E6698"/>
      <c r="H6698"/>
    </row>
    <row r="6699" spans="1:8" s="4" customFormat="1" x14ac:dyDescent="0.25">
      <c r="A6699"/>
      <c r="D6699"/>
      <c r="E6699"/>
      <c r="H6699"/>
    </row>
    <row r="6700" spans="1:8" s="4" customFormat="1" x14ac:dyDescent="0.25">
      <c r="A6700"/>
      <c r="D6700"/>
      <c r="E6700"/>
      <c r="H6700"/>
    </row>
    <row r="6701" spans="1:8" s="4" customFormat="1" x14ac:dyDescent="0.25">
      <c r="A6701"/>
      <c r="D6701"/>
      <c r="E6701"/>
      <c r="H6701"/>
    </row>
    <row r="6702" spans="1:8" s="4" customFormat="1" x14ac:dyDescent="0.25">
      <c r="A6702"/>
      <c r="D6702"/>
      <c r="E6702"/>
      <c r="H6702"/>
    </row>
    <row r="6703" spans="1:8" s="4" customFormat="1" x14ac:dyDescent="0.25">
      <c r="A6703"/>
      <c r="D6703"/>
      <c r="E6703"/>
      <c r="H6703"/>
    </row>
    <row r="6704" spans="1:8" s="4" customFormat="1" x14ac:dyDescent="0.25">
      <c r="A6704"/>
      <c r="D6704"/>
      <c r="E6704"/>
      <c r="H6704"/>
    </row>
    <row r="6705" spans="1:8" s="4" customFormat="1" x14ac:dyDescent="0.25">
      <c r="A6705"/>
      <c r="D6705"/>
      <c r="E6705"/>
      <c r="H6705"/>
    </row>
    <row r="6706" spans="1:8" s="4" customFormat="1" x14ac:dyDescent="0.25">
      <c r="A6706"/>
      <c r="D6706"/>
      <c r="E6706"/>
      <c r="H6706"/>
    </row>
    <row r="6707" spans="1:8" s="4" customFormat="1" x14ac:dyDescent="0.25">
      <c r="A6707"/>
      <c r="D6707"/>
      <c r="E6707"/>
      <c r="H6707"/>
    </row>
    <row r="6708" spans="1:8" s="4" customFormat="1" x14ac:dyDescent="0.25">
      <c r="A6708"/>
      <c r="D6708"/>
      <c r="E6708"/>
      <c r="H6708"/>
    </row>
    <row r="6709" spans="1:8" s="4" customFormat="1" x14ac:dyDescent="0.25">
      <c r="A6709"/>
      <c r="D6709"/>
      <c r="E6709"/>
      <c r="H6709"/>
    </row>
    <row r="6710" spans="1:8" s="4" customFormat="1" x14ac:dyDescent="0.25">
      <c r="A6710"/>
      <c r="D6710"/>
      <c r="E6710"/>
      <c r="H6710"/>
    </row>
    <row r="6711" spans="1:8" s="4" customFormat="1" x14ac:dyDescent="0.25">
      <c r="A6711"/>
      <c r="D6711"/>
      <c r="E6711"/>
      <c r="H6711"/>
    </row>
    <row r="6712" spans="1:8" s="4" customFormat="1" x14ac:dyDescent="0.25">
      <c r="A6712"/>
      <c r="D6712"/>
      <c r="E6712"/>
      <c r="H6712"/>
    </row>
    <row r="6713" spans="1:8" s="4" customFormat="1" x14ac:dyDescent="0.25">
      <c r="A6713"/>
      <c r="D6713"/>
      <c r="E6713"/>
      <c r="H6713"/>
    </row>
    <row r="6714" spans="1:8" s="4" customFormat="1" x14ac:dyDescent="0.25">
      <c r="A6714"/>
      <c r="D6714"/>
      <c r="E6714"/>
      <c r="H6714"/>
    </row>
    <row r="6715" spans="1:8" s="4" customFormat="1" x14ac:dyDescent="0.25">
      <c r="A6715"/>
      <c r="D6715"/>
      <c r="E6715"/>
      <c r="H6715"/>
    </row>
    <row r="6716" spans="1:8" s="4" customFormat="1" x14ac:dyDescent="0.25">
      <c r="A6716"/>
      <c r="D6716"/>
      <c r="E6716"/>
      <c r="H6716"/>
    </row>
    <row r="6717" spans="1:8" s="4" customFormat="1" x14ac:dyDescent="0.25">
      <c r="A6717"/>
      <c r="D6717"/>
      <c r="E6717"/>
      <c r="H6717"/>
    </row>
    <row r="6718" spans="1:8" s="4" customFormat="1" x14ac:dyDescent="0.25">
      <c r="A6718"/>
      <c r="D6718"/>
      <c r="E6718"/>
      <c r="H6718"/>
    </row>
    <row r="6719" spans="1:8" s="4" customFormat="1" x14ac:dyDescent="0.25">
      <c r="A6719"/>
      <c r="D6719"/>
      <c r="E6719"/>
      <c r="H6719"/>
    </row>
    <row r="6720" spans="1:8" s="4" customFormat="1" x14ac:dyDescent="0.25">
      <c r="A6720"/>
      <c r="D6720"/>
      <c r="E6720"/>
      <c r="H6720"/>
    </row>
    <row r="6721" spans="1:8" s="4" customFormat="1" x14ac:dyDescent="0.25">
      <c r="A6721"/>
      <c r="D6721"/>
      <c r="E6721"/>
      <c r="H6721"/>
    </row>
    <row r="6722" spans="1:8" s="4" customFormat="1" x14ac:dyDescent="0.25">
      <c r="A6722"/>
      <c r="D6722"/>
      <c r="E6722"/>
      <c r="H6722"/>
    </row>
    <row r="6723" spans="1:8" s="4" customFormat="1" x14ac:dyDescent="0.25">
      <c r="A6723"/>
      <c r="D6723"/>
      <c r="E6723"/>
      <c r="H6723"/>
    </row>
    <row r="6724" spans="1:8" s="4" customFormat="1" x14ac:dyDescent="0.25">
      <c r="A6724"/>
      <c r="D6724"/>
      <c r="E6724"/>
      <c r="H6724"/>
    </row>
    <row r="6725" spans="1:8" s="4" customFormat="1" x14ac:dyDescent="0.25">
      <c r="A6725"/>
      <c r="D6725"/>
      <c r="E6725"/>
      <c r="H6725"/>
    </row>
    <row r="6726" spans="1:8" s="4" customFormat="1" x14ac:dyDescent="0.25">
      <c r="A6726"/>
      <c r="D6726"/>
      <c r="E6726"/>
      <c r="H6726"/>
    </row>
    <row r="6727" spans="1:8" s="4" customFormat="1" x14ac:dyDescent="0.25">
      <c r="A6727"/>
      <c r="D6727"/>
      <c r="E6727"/>
      <c r="H6727"/>
    </row>
    <row r="6728" spans="1:8" s="4" customFormat="1" x14ac:dyDescent="0.25">
      <c r="A6728"/>
      <c r="D6728"/>
      <c r="E6728"/>
      <c r="H6728"/>
    </row>
    <row r="6729" spans="1:8" s="4" customFormat="1" x14ac:dyDescent="0.25">
      <c r="A6729"/>
      <c r="D6729"/>
      <c r="E6729"/>
      <c r="H6729"/>
    </row>
    <row r="6730" spans="1:8" s="4" customFormat="1" x14ac:dyDescent="0.25">
      <c r="A6730"/>
      <c r="D6730"/>
      <c r="E6730"/>
      <c r="H6730"/>
    </row>
    <row r="6731" spans="1:8" s="4" customFormat="1" x14ac:dyDescent="0.25">
      <c r="A6731"/>
      <c r="D6731"/>
      <c r="E6731"/>
      <c r="H6731"/>
    </row>
    <row r="6732" spans="1:8" s="4" customFormat="1" x14ac:dyDescent="0.25">
      <c r="A6732"/>
      <c r="D6732"/>
      <c r="E6732"/>
      <c r="H6732"/>
    </row>
    <row r="6733" spans="1:8" s="4" customFormat="1" x14ac:dyDescent="0.25">
      <c r="A6733"/>
      <c r="D6733"/>
      <c r="E6733"/>
      <c r="H6733"/>
    </row>
    <row r="6734" spans="1:8" s="4" customFormat="1" x14ac:dyDescent="0.25">
      <c r="A6734"/>
      <c r="D6734"/>
      <c r="E6734"/>
      <c r="H6734"/>
    </row>
    <row r="6735" spans="1:8" s="4" customFormat="1" x14ac:dyDescent="0.25">
      <c r="A6735"/>
      <c r="D6735"/>
      <c r="E6735"/>
      <c r="H6735"/>
    </row>
    <row r="6736" spans="1:8" s="4" customFormat="1" x14ac:dyDescent="0.25">
      <c r="A6736"/>
      <c r="D6736"/>
      <c r="E6736"/>
      <c r="H6736"/>
    </row>
    <row r="6737" spans="1:8" s="4" customFormat="1" x14ac:dyDescent="0.25">
      <c r="A6737"/>
      <c r="D6737"/>
      <c r="E6737"/>
      <c r="H6737"/>
    </row>
    <row r="6738" spans="1:8" s="4" customFormat="1" x14ac:dyDescent="0.25">
      <c r="A6738"/>
      <c r="D6738"/>
      <c r="E6738"/>
      <c r="H6738"/>
    </row>
    <row r="6739" spans="1:8" s="4" customFormat="1" x14ac:dyDescent="0.25">
      <c r="A6739"/>
      <c r="D6739"/>
      <c r="E6739"/>
      <c r="H6739"/>
    </row>
    <row r="6740" spans="1:8" s="4" customFormat="1" x14ac:dyDescent="0.25">
      <c r="A6740"/>
      <c r="D6740"/>
      <c r="E6740"/>
      <c r="H6740"/>
    </row>
    <row r="6741" spans="1:8" s="4" customFormat="1" x14ac:dyDescent="0.25">
      <c r="A6741"/>
      <c r="D6741"/>
      <c r="E6741"/>
      <c r="H6741"/>
    </row>
    <row r="6742" spans="1:8" s="4" customFormat="1" x14ac:dyDescent="0.25">
      <c r="A6742"/>
      <c r="D6742"/>
      <c r="E6742"/>
      <c r="H6742"/>
    </row>
    <row r="6743" spans="1:8" s="4" customFormat="1" x14ac:dyDescent="0.25">
      <c r="A6743"/>
      <c r="D6743"/>
      <c r="E6743"/>
      <c r="H6743"/>
    </row>
    <row r="6744" spans="1:8" s="4" customFormat="1" x14ac:dyDescent="0.25">
      <c r="A6744"/>
      <c r="D6744"/>
      <c r="E6744"/>
      <c r="H6744"/>
    </row>
    <row r="6745" spans="1:8" s="4" customFormat="1" x14ac:dyDescent="0.25">
      <c r="A6745"/>
      <c r="D6745"/>
      <c r="E6745"/>
      <c r="H6745"/>
    </row>
    <row r="6746" spans="1:8" s="4" customFormat="1" x14ac:dyDescent="0.25">
      <c r="A6746"/>
      <c r="D6746"/>
      <c r="E6746"/>
      <c r="H6746"/>
    </row>
    <row r="6747" spans="1:8" s="4" customFormat="1" x14ac:dyDescent="0.25">
      <c r="A6747"/>
      <c r="D6747"/>
      <c r="E6747"/>
      <c r="H6747"/>
    </row>
    <row r="6748" spans="1:8" s="4" customFormat="1" x14ac:dyDescent="0.25">
      <c r="A6748"/>
      <c r="D6748"/>
      <c r="E6748"/>
      <c r="H6748"/>
    </row>
    <row r="6749" spans="1:8" s="4" customFormat="1" x14ac:dyDescent="0.25">
      <c r="A6749"/>
      <c r="D6749"/>
      <c r="E6749"/>
      <c r="H6749"/>
    </row>
    <row r="6750" spans="1:8" s="4" customFormat="1" x14ac:dyDescent="0.25">
      <c r="A6750"/>
      <c r="D6750"/>
      <c r="E6750"/>
      <c r="H6750"/>
    </row>
    <row r="6751" spans="1:8" s="4" customFormat="1" x14ac:dyDescent="0.25">
      <c r="A6751"/>
      <c r="D6751"/>
      <c r="E6751"/>
      <c r="H6751"/>
    </row>
    <row r="6752" spans="1:8" s="4" customFormat="1" x14ac:dyDescent="0.25">
      <c r="A6752"/>
      <c r="D6752"/>
      <c r="E6752"/>
      <c r="H6752"/>
    </row>
    <row r="6753" spans="1:8" s="4" customFormat="1" x14ac:dyDescent="0.25">
      <c r="A6753"/>
      <c r="D6753"/>
      <c r="E6753"/>
      <c r="H6753"/>
    </row>
    <row r="6754" spans="1:8" s="4" customFormat="1" x14ac:dyDescent="0.25">
      <c r="A6754"/>
      <c r="D6754"/>
      <c r="E6754"/>
      <c r="H6754"/>
    </row>
    <row r="6755" spans="1:8" s="4" customFormat="1" x14ac:dyDescent="0.25">
      <c r="A6755"/>
      <c r="D6755"/>
      <c r="E6755"/>
      <c r="H6755"/>
    </row>
    <row r="6756" spans="1:8" s="4" customFormat="1" x14ac:dyDescent="0.25">
      <c r="A6756"/>
      <c r="D6756"/>
      <c r="E6756"/>
      <c r="H6756"/>
    </row>
    <row r="6757" spans="1:8" s="4" customFormat="1" x14ac:dyDescent="0.25">
      <c r="A6757"/>
      <c r="D6757"/>
      <c r="E6757"/>
      <c r="H6757"/>
    </row>
    <row r="6758" spans="1:8" s="4" customFormat="1" x14ac:dyDescent="0.25">
      <c r="A6758"/>
      <c r="D6758"/>
      <c r="E6758"/>
      <c r="H6758"/>
    </row>
    <row r="6759" spans="1:8" s="4" customFormat="1" x14ac:dyDescent="0.25">
      <c r="A6759"/>
      <c r="D6759"/>
      <c r="E6759"/>
      <c r="H6759"/>
    </row>
    <row r="6760" spans="1:8" s="4" customFormat="1" x14ac:dyDescent="0.25">
      <c r="A6760"/>
      <c r="D6760"/>
      <c r="E6760"/>
      <c r="H6760"/>
    </row>
    <row r="6761" spans="1:8" s="4" customFormat="1" x14ac:dyDescent="0.25">
      <c r="A6761"/>
      <c r="D6761"/>
      <c r="E6761"/>
      <c r="H6761"/>
    </row>
    <row r="6762" spans="1:8" s="4" customFormat="1" x14ac:dyDescent="0.25">
      <c r="A6762"/>
      <c r="D6762"/>
      <c r="E6762"/>
      <c r="H6762"/>
    </row>
    <row r="6763" spans="1:8" s="4" customFormat="1" x14ac:dyDescent="0.25">
      <c r="A6763"/>
      <c r="D6763"/>
      <c r="E6763"/>
      <c r="H6763"/>
    </row>
    <row r="6764" spans="1:8" s="4" customFormat="1" x14ac:dyDescent="0.25">
      <c r="A6764"/>
      <c r="D6764"/>
      <c r="E6764"/>
      <c r="H6764"/>
    </row>
    <row r="6765" spans="1:8" s="4" customFormat="1" x14ac:dyDescent="0.25">
      <c r="A6765"/>
      <c r="D6765"/>
      <c r="E6765"/>
      <c r="H6765"/>
    </row>
    <row r="6766" spans="1:8" s="4" customFormat="1" x14ac:dyDescent="0.25">
      <c r="A6766"/>
      <c r="D6766"/>
      <c r="E6766"/>
      <c r="H6766"/>
    </row>
    <row r="6767" spans="1:8" s="4" customFormat="1" x14ac:dyDescent="0.25">
      <c r="A6767"/>
      <c r="D6767"/>
      <c r="E6767"/>
      <c r="H6767"/>
    </row>
    <row r="6768" spans="1:8" s="4" customFormat="1" x14ac:dyDescent="0.25">
      <c r="A6768"/>
      <c r="D6768"/>
      <c r="E6768"/>
      <c r="H6768"/>
    </row>
    <row r="6769" spans="1:8" s="4" customFormat="1" x14ac:dyDescent="0.25">
      <c r="A6769"/>
      <c r="D6769"/>
      <c r="E6769"/>
      <c r="H6769"/>
    </row>
    <row r="6770" spans="1:8" s="4" customFormat="1" x14ac:dyDescent="0.25">
      <c r="A6770"/>
      <c r="D6770"/>
      <c r="E6770"/>
      <c r="H6770"/>
    </row>
    <row r="6771" spans="1:8" s="4" customFormat="1" x14ac:dyDescent="0.25">
      <c r="A6771"/>
      <c r="D6771"/>
      <c r="E6771"/>
      <c r="H6771"/>
    </row>
    <row r="6772" spans="1:8" s="4" customFormat="1" x14ac:dyDescent="0.25">
      <c r="A6772"/>
      <c r="D6772"/>
      <c r="E6772"/>
      <c r="H6772"/>
    </row>
    <row r="6773" spans="1:8" s="4" customFormat="1" x14ac:dyDescent="0.25">
      <c r="A6773"/>
      <c r="D6773"/>
      <c r="E6773"/>
      <c r="H6773"/>
    </row>
    <row r="6774" spans="1:8" s="4" customFormat="1" x14ac:dyDescent="0.25">
      <c r="A6774"/>
      <c r="D6774"/>
      <c r="E6774"/>
      <c r="H6774"/>
    </row>
    <row r="6775" spans="1:8" s="4" customFormat="1" x14ac:dyDescent="0.25">
      <c r="A6775"/>
      <c r="D6775"/>
      <c r="E6775"/>
      <c r="H6775"/>
    </row>
    <row r="6776" spans="1:8" s="4" customFormat="1" x14ac:dyDescent="0.25">
      <c r="A6776"/>
      <c r="D6776"/>
      <c r="E6776"/>
      <c r="H6776"/>
    </row>
    <row r="6777" spans="1:8" s="4" customFormat="1" x14ac:dyDescent="0.25">
      <c r="A6777"/>
      <c r="D6777"/>
      <c r="E6777"/>
      <c r="H6777"/>
    </row>
    <row r="6778" spans="1:8" s="4" customFormat="1" x14ac:dyDescent="0.25">
      <c r="A6778"/>
      <c r="D6778"/>
      <c r="E6778"/>
      <c r="H6778"/>
    </row>
    <row r="6779" spans="1:8" s="4" customFormat="1" x14ac:dyDescent="0.25">
      <c r="A6779"/>
      <c r="D6779"/>
      <c r="E6779"/>
      <c r="H6779"/>
    </row>
    <row r="6780" spans="1:8" s="4" customFormat="1" x14ac:dyDescent="0.25">
      <c r="A6780"/>
      <c r="D6780"/>
      <c r="E6780"/>
      <c r="H6780"/>
    </row>
    <row r="6781" spans="1:8" s="4" customFormat="1" x14ac:dyDescent="0.25">
      <c r="A6781"/>
      <c r="D6781"/>
      <c r="E6781"/>
      <c r="H6781"/>
    </row>
    <row r="6782" spans="1:8" s="4" customFormat="1" x14ac:dyDescent="0.25">
      <c r="A6782"/>
      <c r="D6782"/>
      <c r="E6782"/>
      <c r="H6782"/>
    </row>
    <row r="6783" spans="1:8" s="4" customFormat="1" x14ac:dyDescent="0.25">
      <c r="A6783"/>
      <c r="D6783"/>
      <c r="E6783"/>
      <c r="H6783"/>
    </row>
    <row r="6784" spans="1:8" s="4" customFormat="1" x14ac:dyDescent="0.25">
      <c r="A6784"/>
      <c r="D6784"/>
      <c r="E6784"/>
      <c r="H6784"/>
    </row>
    <row r="6785" spans="1:8" s="4" customFormat="1" x14ac:dyDescent="0.25">
      <c r="A6785"/>
      <c r="D6785"/>
      <c r="E6785"/>
      <c r="H6785"/>
    </row>
    <row r="6786" spans="1:8" s="4" customFormat="1" x14ac:dyDescent="0.25">
      <c r="A6786"/>
      <c r="D6786"/>
      <c r="E6786"/>
      <c r="H6786"/>
    </row>
    <row r="6787" spans="1:8" s="4" customFormat="1" x14ac:dyDescent="0.25">
      <c r="A6787"/>
      <c r="D6787"/>
      <c r="E6787"/>
      <c r="H6787"/>
    </row>
    <row r="6788" spans="1:8" s="4" customFormat="1" x14ac:dyDescent="0.25">
      <c r="A6788"/>
      <c r="D6788"/>
      <c r="E6788"/>
      <c r="H6788"/>
    </row>
    <row r="6789" spans="1:8" s="4" customFormat="1" x14ac:dyDescent="0.25">
      <c r="A6789"/>
      <c r="D6789"/>
      <c r="E6789"/>
      <c r="H6789"/>
    </row>
    <row r="6790" spans="1:8" s="4" customFormat="1" x14ac:dyDescent="0.25">
      <c r="A6790"/>
      <c r="D6790"/>
      <c r="E6790"/>
      <c r="H6790"/>
    </row>
    <row r="6791" spans="1:8" s="4" customFormat="1" x14ac:dyDescent="0.25">
      <c r="A6791"/>
      <c r="D6791"/>
      <c r="E6791"/>
      <c r="H6791"/>
    </row>
    <row r="6792" spans="1:8" s="4" customFormat="1" x14ac:dyDescent="0.25">
      <c r="A6792"/>
      <c r="D6792"/>
      <c r="E6792"/>
      <c r="H6792"/>
    </row>
    <row r="6793" spans="1:8" s="4" customFormat="1" x14ac:dyDescent="0.25">
      <c r="A6793"/>
      <c r="D6793"/>
      <c r="E6793"/>
      <c r="H6793"/>
    </row>
    <row r="6794" spans="1:8" s="4" customFormat="1" x14ac:dyDescent="0.25">
      <c r="A6794"/>
      <c r="D6794"/>
      <c r="E6794"/>
      <c r="H6794"/>
    </row>
    <row r="6795" spans="1:8" s="4" customFormat="1" x14ac:dyDescent="0.25">
      <c r="A6795"/>
      <c r="D6795"/>
      <c r="E6795"/>
      <c r="H6795"/>
    </row>
    <row r="6796" spans="1:8" s="4" customFormat="1" x14ac:dyDescent="0.25">
      <c r="A6796"/>
      <c r="D6796"/>
      <c r="E6796"/>
      <c r="H6796"/>
    </row>
    <row r="6797" spans="1:8" s="4" customFormat="1" x14ac:dyDescent="0.25">
      <c r="A6797"/>
      <c r="D6797"/>
      <c r="E6797"/>
      <c r="H6797"/>
    </row>
    <row r="6798" spans="1:8" s="4" customFormat="1" x14ac:dyDescent="0.25">
      <c r="A6798"/>
      <c r="D6798"/>
      <c r="E6798"/>
      <c r="H6798"/>
    </row>
    <row r="6799" spans="1:8" s="4" customFormat="1" x14ac:dyDescent="0.25">
      <c r="A6799"/>
      <c r="D6799"/>
      <c r="E6799"/>
      <c r="H6799"/>
    </row>
    <row r="6800" spans="1:8" s="4" customFormat="1" x14ac:dyDescent="0.25">
      <c r="A6800"/>
      <c r="D6800"/>
      <c r="E6800"/>
      <c r="H6800"/>
    </row>
    <row r="6801" spans="1:8" s="4" customFormat="1" x14ac:dyDescent="0.25">
      <c r="A6801"/>
      <c r="D6801"/>
      <c r="E6801"/>
      <c r="H6801"/>
    </row>
    <row r="6802" spans="1:8" s="4" customFormat="1" x14ac:dyDescent="0.25">
      <c r="A6802"/>
      <c r="D6802"/>
      <c r="E6802"/>
      <c r="H6802"/>
    </row>
    <row r="6803" spans="1:8" s="4" customFormat="1" x14ac:dyDescent="0.25">
      <c r="A6803"/>
      <c r="D6803"/>
      <c r="E6803"/>
      <c r="H6803"/>
    </row>
    <row r="6804" spans="1:8" s="4" customFormat="1" x14ac:dyDescent="0.25">
      <c r="A6804"/>
      <c r="D6804"/>
      <c r="E6804"/>
      <c r="H6804"/>
    </row>
    <row r="6805" spans="1:8" s="4" customFormat="1" x14ac:dyDescent="0.25">
      <c r="A6805"/>
      <c r="D6805"/>
      <c r="E6805"/>
      <c r="H6805"/>
    </row>
    <row r="6806" spans="1:8" s="4" customFormat="1" x14ac:dyDescent="0.25">
      <c r="A6806"/>
      <c r="D6806"/>
      <c r="E6806"/>
      <c r="H6806"/>
    </row>
    <row r="6807" spans="1:8" s="4" customFormat="1" x14ac:dyDescent="0.25">
      <c r="A6807"/>
      <c r="D6807"/>
      <c r="E6807"/>
      <c r="H6807"/>
    </row>
    <row r="6808" spans="1:8" s="4" customFormat="1" x14ac:dyDescent="0.25">
      <c r="A6808"/>
      <c r="D6808"/>
      <c r="E6808"/>
      <c r="H6808"/>
    </row>
    <row r="6809" spans="1:8" s="4" customFormat="1" x14ac:dyDescent="0.25">
      <c r="A6809"/>
      <c r="D6809"/>
      <c r="E6809"/>
      <c r="H6809"/>
    </row>
    <row r="6810" spans="1:8" s="4" customFormat="1" x14ac:dyDescent="0.25">
      <c r="A6810"/>
      <c r="D6810"/>
      <c r="E6810"/>
      <c r="H6810"/>
    </row>
    <row r="6811" spans="1:8" s="4" customFormat="1" x14ac:dyDescent="0.25">
      <c r="A6811"/>
      <c r="D6811"/>
      <c r="E6811"/>
      <c r="H6811"/>
    </row>
    <row r="6812" spans="1:8" s="4" customFormat="1" x14ac:dyDescent="0.25">
      <c r="A6812"/>
      <c r="D6812"/>
      <c r="E6812"/>
      <c r="H6812"/>
    </row>
    <row r="6813" spans="1:8" s="4" customFormat="1" x14ac:dyDescent="0.25">
      <c r="A6813"/>
      <c r="D6813"/>
      <c r="E6813"/>
      <c r="H6813"/>
    </row>
    <row r="6814" spans="1:8" s="4" customFormat="1" x14ac:dyDescent="0.25">
      <c r="A6814"/>
      <c r="D6814"/>
      <c r="E6814"/>
      <c r="H6814"/>
    </row>
    <row r="6815" spans="1:8" s="4" customFormat="1" x14ac:dyDescent="0.25">
      <c r="A6815"/>
      <c r="D6815"/>
      <c r="E6815"/>
      <c r="H6815"/>
    </row>
    <row r="6816" spans="1:8" s="4" customFormat="1" x14ac:dyDescent="0.25">
      <c r="A6816"/>
      <c r="D6816"/>
      <c r="E6816"/>
      <c r="H6816"/>
    </row>
    <row r="6817" spans="1:8" s="4" customFormat="1" x14ac:dyDescent="0.25">
      <c r="A6817"/>
      <c r="D6817"/>
      <c r="E6817"/>
      <c r="H6817"/>
    </row>
    <row r="6818" spans="1:8" s="4" customFormat="1" x14ac:dyDescent="0.25">
      <c r="A6818"/>
      <c r="D6818"/>
      <c r="E6818"/>
      <c r="H6818"/>
    </row>
    <row r="6819" spans="1:8" s="4" customFormat="1" x14ac:dyDescent="0.25">
      <c r="A6819"/>
      <c r="D6819"/>
      <c r="E6819"/>
      <c r="H6819"/>
    </row>
    <row r="6820" spans="1:8" s="4" customFormat="1" x14ac:dyDescent="0.25">
      <c r="A6820"/>
      <c r="D6820"/>
      <c r="E6820"/>
      <c r="H6820"/>
    </row>
    <row r="6821" spans="1:8" s="4" customFormat="1" x14ac:dyDescent="0.25">
      <c r="A6821"/>
      <c r="D6821"/>
      <c r="E6821"/>
      <c r="H6821"/>
    </row>
    <row r="6822" spans="1:8" s="4" customFormat="1" x14ac:dyDescent="0.25">
      <c r="A6822"/>
      <c r="D6822"/>
      <c r="E6822"/>
      <c r="H6822"/>
    </row>
    <row r="6823" spans="1:8" s="4" customFormat="1" x14ac:dyDescent="0.25">
      <c r="A6823"/>
      <c r="D6823"/>
      <c r="E6823"/>
      <c r="H6823"/>
    </row>
    <row r="6824" spans="1:8" s="4" customFormat="1" x14ac:dyDescent="0.25">
      <c r="A6824"/>
      <c r="D6824"/>
      <c r="E6824"/>
      <c r="H6824"/>
    </row>
    <row r="6825" spans="1:8" s="4" customFormat="1" x14ac:dyDescent="0.25">
      <c r="A6825"/>
      <c r="D6825"/>
      <c r="E6825"/>
      <c r="H6825"/>
    </row>
    <row r="6826" spans="1:8" s="4" customFormat="1" x14ac:dyDescent="0.25">
      <c r="A6826"/>
      <c r="D6826"/>
      <c r="E6826"/>
      <c r="H6826"/>
    </row>
    <row r="6827" spans="1:8" s="4" customFormat="1" x14ac:dyDescent="0.25">
      <c r="A6827"/>
      <c r="D6827"/>
      <c r="E6827"/>
      <c r="H6827"/>
    </row>
    <row r="6828" spans="1:8" s="4" customFormat="1" x14ac:dyDescent="0.25">
      <c r="A6828"/>
      <c r="D6828"/>
      <c r="E6828"/>
      <c r="H6828"/>
    </row>
    <row r="6829" spans="1:8" s="4" customFormat="1" x14ac:dyDescent="0.25">
      <c r="A6829"/>
      <c r="D6829"/>
      <c r="E6829"/>
      <c r="H6829"/>
    </row>
    <row r="6830" spans="1:8" s="4" customFormat="1" x14ac:dyDescent="0.25">
      <c r="A6830"/>
      <c r="D6830"/>
      <c r="E6830"/>
      <c r="H6830"/>
    </row>
    <row r="6831" spans="1:8" s="4" customFormat="1" x14ac:dyDescent="0.25">
      <c r="A6831"/>
      <c r="D6831"/>
      <c r="E6831"/>
      <c r="H6831"/>
    </row>
    <row r="6832" spans="1:8" s="4" customFormat="1" x14ac:dyDescent="0.25">
      <c r="A6832"/>
      <c r="D6832"/>
      <c r="E6832"/>
      <c r="H6832"/>
    </row>
    <row r="6833" spans="1:8" s="4" customFormat="1" x14ac:dyDescent="0.25">
      <c r="A6833"/>
      <c r="D6833"/>
      <c r="E6833"/>
      <c r="H6833"/>
    </row>
    <row r="6834" spans="1:8" s="4" customFormat="1" x14ac:dyDescent="0.25">
      <c r="A6834"/>
      <c r="D6834"/>
      <c r="E6834"/>
      <c r="H6834"/>
    </row>
    <row r="6835" spans="1:8" s="4" customFormat="1" x14ac:dyDescent="0.25">
      <c r="A6835"/>
      <c r="D6835"/>
      <c r="E6835"/>
      <c r="H6835"/>
    </row>
    <row r="6836" spans="1:8" s="4" customFormat="1" x14ac:dyDescent="0.25">
      <c r="A6836"/>
      <c r="D6836"/>
      <c r="E6836"/>
      <c r="H6836"/>
    </row>
    <row r="6837" spans="1:8" s="4" customFormat="1" x14ac:dyDescent="0.25">
      <c r="A6837"/>
      <c r="D6837"/>
      <c r="E6837"/>
      <c r="H6837"/>
    </row>
    <row r="6838" spans="1:8" s="4" customFormat="1" x14ac:dyDescent="0.25">
      <c r="A6838"/>
      <c r="D6838"/>
      <c r="E6838"/>
      <c r="H6838"/>
    </row>
    <row r="6839" spans="1:8" s="4" customFormat="1" x14ac:dyDescent="0.25">
      <c r="A6839"/>
      <c r="D6839"/>
      <c r="E6839"/>
      <c r="H6839"/>
    </row>
    <row r="6840" spans="1:8" s="4" customFormat="1" x14ac:dyDescent="0.25">
      <c r="A6840"/>
      <c r="D6840"/>
      <c r="E6840"/>
      <c r="H6840"/>
    </row>
    <row r="6841" spans="1:8" s="4" customFormat="1" x14ac:dyDescent="0.25">
      <c r="A6841"/>
      <c r="D6841"/>
      <c r="E6841"/>
      <c r="H6841"/>
    </row>
    <row r="6842" spans="1:8" s="4" customFormat="1" x14ac:dyDescent="0.25">
      <c r="A6842"/>
      <c r="D6842"/>
      <c r="E6842"/>
      <c r="H6842"/>
    </row>
    <row r="6843" spans="1:8" s="4" customFormat="1" x14ac:dyDescent="0.25">
      <c r="A6843"/>
      <c r="D6843"/>
      <c r="E6843"/>
      <c r="H6843"/>
    </row>
    <row r="6844" spans="1:8" s="4" customFormat="1" x14ac:dyDescent="0.25">
      <c r="A6844"/>
      <c r="D6844"/>
      <c r="E6844"/>
      <c r="H6844"/>
    </row>
    <row r="6845" spans="1:8" s="4" customFormat="1" x14ac:dyDescent="0.25">
      <c r="A6845"/>
      <c r="D6845"/>
      <c r="E6845"/>
      <c r="H6845"/>
    </row>
    <row r="6846" spans="1:8" s="4" customFormat="1" x14ac:dyDescent="0.25">
      <c r="A6846"/>
      <c r="D6846"/>
      <c r="E6846"/>
      <c r="H6846"/>
    </row>
    <row r="6847" spans="1:8" s="4" customFormat="1" x14ac:dyDescent="0.25">
      <c r="A6847"/>
      <c r="D6847"/>
      <c r="E6847"/>
      <c r="H6847"/>
    </row>
    <row r="6848" spans="1:8" s="4" customFormat="1" x14ac:dyDescent="0.25">
      <c r="A6848"/>
      <c r="D6848"/>
      <c r="E6848"/>
      <c r="H6848"/>
    </row>
    <row r="6849" spans="1:8" s="4" customFormat="1" x14ac:dyDescent="0.25">
      <c r="A6849"/>
      <c r="D6849"/>
      <c r="E6849"/>
      <c r="H6849"/>
    </row>
    <row r="6850" spans="1:8" s="4" customFormat="1" x14ac:dyDescent="0.25">
      <c r="A6850"/>
      <c r="D6850"/>
      <c r="E6850"/>
      <c r="H6850"/>
    </row>
    <row r="6851" spans="1:8" s="4" customFormat="1" x14ac:dyDescent="0.25">
      <c r="A6851"/>
      <c r="D6851"/>
      <c r="E6851"/>
      <c r="H6851"/>
    </row>
    <row r="6852" spans="1:8" s="4" customFormat="1" x14ac:dyDescent="0.25">
      <c r="A6852"/>
      <c r="D6852"/>
      <c r="E6852"/>
      <c r="H6852"/>
    </row>
    <row r="6853" spans="1:8" s="4" customFormat="1" x14ac:dyDescent="0.25">
      <c r="A6853"/>
      <c r="D6853"/>
      <c r="E6853"/>
      <c r="H6853"/>
    </row>
    <row r="6854" spans="1:8" s="4" customFormat="1" x14ac:dyDescent="0.25">
      <c r="A6854"/>
      <c r="D6854"/>
      <c r="E6854"/>
      <c r="H6854"/>
    </row>
    <row r="6855" spans="1:8" s="4" customFormat="1" x14ac:dyDescent="0.25">
      <c r="A6855"/>
      <c r="D6855"/>
      <c r="E6855"/>
      <c r="H6855"/>
    </row>
    <row r="6856" spans="1:8" s="4" customFormat="1" x14ac:dyDescent="0.25">
      <c r="A6856"/>
      <c r="D6856"/>
      <c r="E6856"/>
      <c r="H6856"/>
    </row>
    <row r="6857" spans="1:8" s="4" customFormat="1" x14ac:dyDescent="0.25">
      <c r="A6857"/>
      <c r="D6857"/>
      <c r="E6857"/>
      <c r="H6857"/>
    </row>
    <row r="6858" spans="1:8" s="4" customFormat="1" x14ac:dyDescent="0.25">
      <c r="A6858"/>
      <c r="D6858"/>
      <c r="E6858"/>
      <c r="H6858"/>
    </row>
    <row r="6859" spans="1:8" s="4" customFormat="1" x14ac:dyDescent="0.25">
      <c r="A6859"/>
      <c r="D6859"/>
      <c r="E6859"/>
      <c r="H6859"/>
    </row>
    <row r="6860" spans="1:8" s="4" customFormat="1" x14ac:dyDescent="0.25">
      <c r="A6860"/>
      <c r="D6860"/>
      <c r="E6860"/>
      <c r="H6860"/>
    </row>
    <row r="6861" spans="1:8" s="4" customFormat="1" x14ac:dyDescent="0.25">
      <c r="A6861"/>
      <c r="D6861"/>
      <c r="E6861"/>
      <c r="H6861"/>
    </row>
    <row r="6862" spans="1:8" s="4" customFormat="1" x14ac:dyDescent="0.25">
      <c r="A6862"/>
      <c r="D6862"/>
      <c r="E6862"/>
      <c r="H6862"/>
    </row>
    <row r="6863" spans="1:8" s="4" customFormat="1" x14ac:dyDescent="0.25">
      <c r="A6863"/>
      <c r="D6863"/>
      <c r="E6863"/>
      <c r="H6863"/>
    </row>
    <row r="6864" spans="1:8" s="4" customFormat="1" x14ac:dyDescent="0.25">
      <c r="A6864"/>
      <c r="D6864"/>
      <c r="E6864"/>
      <c r="H6864"/>
    </row>
    <row r="6865" spans="1:8" s="4" customFormat="1" x14ac:dyDescent="0.25">
      <c r="A6865"/>
      <c r="D6865"/>
      <c r="E6865"/>
      <c r="H6865"/>
    </row>
    <row r="6866" spans="1:8" s="4" customFormat="1" x14ac:dyDescent="0.25">
      <c r="A6866"/>
      <c r="D6866"/>
      <c r="E6866"/>
      <c r="H6866"/>
    </row>
    <row r="6867" spans="1:8" s="4" customFormat="1" x14ac:dyDescent="0.25">
      <c r="A6867"/>
      <c r="D6867"/>
      <c r="E6867"/>
      <c r="H6867"/>
    </row>
    <row r="6868" spans="1:8" s="4" customFormat="1" x14ac:dyDescent="0.25">
      <c r="A6868"/>
      <c r="D6868"/>
      <c r="E6868"/>
      <c r="H6868"/>
    </row>
    <row r="6869" spans="1:8" s="4" customFormat="1" x14ac:dyDescent="0.25">
      <c r="A6869"/>
      <c r="D6869"/>
      <c r="E6869"/>
      <c r="H6869"/>
    </row>
    <row r="6870" spans="1:8" s="4" customFormat="1" x14ac:dyDescent="0.25">
      <c r="A6870"/>
      <c r="D6870"/>
      <c r="E6870"/>
      <c r="H6870"/>
    </row>
    <row r="6871" spans="1:8" s="4" customFormat="1" x14ac:dyDescent="0.25">
      <c r="A6871"/>
      <c r="D6871"/>
      <c r="E6871"/>
      <c r="H6871"/>
    </row>
    <row r="6872" spans="1:8" s="4" customFormat="1" x14ac:dyDescent="0.25">
      <c r="A6872"/>
      <c r="D6872"/>
      <c r="E6872"/>
      <c r="H6872"/>
    </row>
    <row r="6873" spans="1:8" s="4" customFormat="1" x14ac:dyDescent="0.25">
      <c r="A6873"/>
      <c r="D6873"/>
      <c r="E6873"/>
      <c r="H6873"/>
    </row>
    <row r="6874" spans="1:8" s="4" customFormat="1" x14ac:dyDescent="0.25">
      <c r="A6874"/>
      <c r="D6874"/>
      <c r="E6874"/>
      <c r="H6874"/>
    </row>
    <row r="6875" spans="1:8" s="4" customFormat="1" x14ac:dyDescent="0.25">
      <c r="A6875"/>
      <c r="D6875"/>
      <c r="E6875"/>
      <c r="H6875"/>
    </row>
    <row r="6876" spans="1:8" s="4" customFormat="1" x14ac:dyDescent="0.25">
      <c r="A6876"/>
      <c r="D6876"/>
      <c r="E6876"/>
      <c r="H6876"/>
    </row>
    <row r="6877" spans="1:8" s="4" customFormat="1" x14ac:dyDescent="0.25">
      <c r="A6877"/>
      <c r="D6877"/>
      <c r="E6877"/>
      <c r="H6877"/>
    </row>
    <row r="6878" spans="1:8" s="4" customFormat="1" x14ac:dyDescent="0.25">
      <c r="A6878"/>
      <c r="D6878"/>
      <c r="E6878"/>
      <c r="H6878"/>
    </row>
    <row r="6879" spans="1:8" s="4" customFormat="1" x14ac:dyDescent="0.25">
      <c r="A6879"/>
      <c r="D6879"/>
      <c r="E6879"/>
      <c r="H6879"/>
    </row>
    <row r="6880" spans="1:8" s="4" customFormat="1" x14ac:dyDescent="0.25">
      <c r="A6880"/>
      <c r="D6880"/>
      <c r="E6880"/>
      <c r="H6880"/>
    </row>
    <row r="6881" spans="1:8" s="4" customFormat="1" x14ac:dyDescent="0.25">
      <c r="A6881"/>
      <c r="D6881"/>
      <c r="E6881"/>
      <c r="H6881"/>
    </row>
    <row r="6882" spans="1:8" s="4" customFormat="1" x14ac:dyDescent="0.25">
      <c r="A6882"/>
      <c r="D6882"/>
      <c r="E6882"/>
      <c r="H6882"/>
    </row>
    <row r="6883" spans="1:8" s="4" customFormat="1" x14ac:dyDescent="0.25">
      <c r="A6883"/>
      <c r="D6883"/>
      <c r="E6883"/>
      <c r="H6883"/>
    </row>
    <row r="6884" spans="1:8" s="4" customFormat="1" x14ac:dyDescent="0.25">
      <c r="A6884"/>
      <c r="D6884"/>
      <c r="E6884"/>
      <c r="H6884"/>
    </row>
    <row r="6885" spans="1:8" s="4" customFormat="1" x14ac:dyDescent="0.25">
      <c r="A6885"/>
      <c r="D6885"/>
      <c r="E6885"/>
      <c r="H6885"/>
    </row>
    <row r="6886" spans="1:8" s="4" customFormat="1" x14ac:dyDescent="0.25">
      <c r="A6886"/>
      <c r="D6886"/>
      <c r="E6886"/>
      <c r="H6886"/>
    </row>
    <row r="6887" spans="1:8" s="4" customFormat="1" x14ac:dyDescent="0.25">
      <c r="A6887"/>
      <c r="D6887"/>
      <c r="E6887"/>
      <c r="H6887"/>
    </row>
    <row r="6888" spans="1:8" s="4" customFormat="1" x14ac:dyDescent="0.25">
      <c r="A6888"/>
      <c r="D6888"/>
      <c r="E6888"/>
      <c r="H6888"/>
    </row>
    <row r="6889" spans="1:8" s="4" customFormat="1" x14ac:dyDescent="0.25">
      <c r="A6889"/>
      <c r="D6889"/>
      <c r="E6889"/>
      <c r="H6889"/>
    </row>
    <row r="6890" spans="1:8" s="4" customFormat="1" x14ac:dyDescent="0.25">
      <c r="A6890"/>
      <c r="D6890"/>
      <c r="E6890"/>
      <c r="H6890"/>
    </row>
    <row r="6891" spans="1:8" s="4" customFormat="1" x14ac:dyDescent="0.25">
      <c r="A6891"/>
      <c r="D6891"/>
      <c r="E6891"/>
      <c r="H6891"/>
    </row>
    <row r="6892" spans="1:8" s="4" customFormat="1" x14ac:dyDescent="0.25">
      <c r="A6892"/>
      <c r="D6892"/>
      <c r="E6892"/>
      <c r="H6892"/>
    </row>
    <row r="6893" spans="1:8" s="4" customFormat="1" x14ac:dyDescent="0.25">
      <c r="A6893"/>
      <c r="D6893"/>
      <c r="E6893"/>
      <c r="H6893"/>
    </row>
    <row r="6894" spans="1:8" s="4" customFormat="1" x14ac:dyDescent="0.25">
      <c r="A6894"/>
      <c r="D6894"/>
      <c r="E6894"/>
      <c r="H6894"/>
    </row>
    <row r="6895" spans="1:8" s="4" customFormat="1" x14ac:dyDescent="0.25">
      <c r="A6895"/>
      <c r="D6895"/>
      <c r="E6895"/>
      <c r="H6895"/>
    </row>
    <row r="6896" spans="1:8" s="4" customFormat="1" x14ac:dyDescent="0.25">
      <c r="A6896"/>
      <c r="D6896"/>
      <c r="E6896"/>
      <c r="H6896"/>
    </row>
    <row r="6897" spans="1:8" s="4" customFormat="1" x14ac:dyDescent="0.25">
      <c r="A6897"/>
      <c r="D6897"/>
      <c r="E6897"/>
      <c r="H6897"/>
    </row>
    <row r="6898" spans="1:8" s="4" customFormat="1" x14ac:dyDescent="0.25">
      <c r="A6898"/>
      <c r="D6898"/>
      <c r="E6898"/>
      <c r="H6898"/>
    </row>
    <row r="6899" spans="1:8" s="4" customFormat="1" x14ac:dyDescent="0.25">
      <c r="A6899"/>
      <c r="D6899"/>
      <c r="E6899"/>
      <c r="H6899"/>
    </row>
    <row r="6900" spans="1:8" s="4" customFormat="1" x14ac:dyDescent="0.25">
      <c r="A6900"/>
      <c r="D6900"/>
      <c r="E6900"/>
      <c r="H6900"/>
    </row>
    <row r="6901" spans="1:8" s="4" customFormat="1" x14ac:dyDescent="0.25">
      <c r="A6901"/>
      <c r="D6901"/>
      <c r="E6901"/>
      <c r="H6901"/>
    </row>
    <row r="6902" spans="1:8" s="4" customFormat="1" x14ac:dyDescent="0.25">
      <c r="A6902"/>
      <c r="D6902"/>
      <c r="E6902"/>
      <c r="H6902"/>
    </row>
    <row r="6903" spans="1:8" s="4" customFormat="1" x14ac:dyDescent="0.25">
      <c r="A6903"/>
      <c r="D6903"/>
      <c r="E6903"/>
      <c r="H6903"/>
    </row>
    <row r="6904" spans="1:8" s="4" customFormat="1" x14ac:dyDescent="0.25">
      <c r="A6904"/>
      <c r="D6904"/>
      <c r="E6904"/>
      <c r="H6904"/>
    </row>
    <row r="6905" spans="1:8" s="4" customFormat="1" x14ac:dyDescent="0.25">
      <c r="A6905"/>
      <c r="D6905"/>
      <c r="E6905"/>
      <c r="H6905"/>
    </row>
    <row r="6906" spans="1:8" s="4" customFormat="1" x14ac:dyDescent="0.25">
      <c r="A6906"/>
      <c r="D6906"/>
      <c r="E6906"/>
      <c r="H6906"/>
    </row>
    <row r="6907" spans="1:8" s="4" customFormat="1" x14ac:dyDescent="0.25">
      <c r="A6907"/>
      <c r="D6907"/>
      <c r="E6907"/>
      <c r="H6907"/>
    </row>
    <row r="6908" spans="1:8" s="4" customFormat="1" x14ac:dyDescent="0.25">
      <c r="A6908"/>
      <c r="D6908"/>
      <c r="E6908"/>
      <c r="H6908"/>
    </row>
    <row r="6909" spans="1:8" s="4" customFormat="1" x14ac:dyDescent="0.25">
      <c r="A6909"/>
      <c r="D6909"/>
      <c r="E6909"/>
      <c r="H6909"/>
    </row>
    <row r="6910" spans="1:8" s="4" customFormat="1" x14ac:dyDescent="0.25">
      <c r="A6910"/>
      <c r="D6910"/>
      <c r="E6910"/>
      <c r="H6910"/>
    </row>
    <row r="6911" spans="1:8" s="4" customFormat="1" x14ac:dyDescent="0.25">
      <c r="A6911"/>
      <c r="D6911"/>
      <c r="E6911"/>
      <c r="H6911"/>
    </row>
    <row r="6912" spans="1:8" s="4" customFormat="1" x14ac:dyDescent="0.25">
      <c r="A6912"/>
      <c r="D6912"/>
      <c r="E6912"/>
      <c r="H6912"/>
    </row>
    <row r="6913" spans="1:8" s="4" customFormat="1" x14ac:dyDescent="0.25">
      <c r="A6913"/>
      <c r="D6913"/>
      <c r="E6913"/>
      <c r="H6913"/>
    </row>
    <row r="6914" spans="1:8" s="4" customFormat="1" x14ac:dyDescent="0.25">
      <c r="A6914"/>
      <c r="D6914"/>
      <c r="E6914"/>
      <c r="H6914"/>
    </row>
    <row r="6915" spans="1:8" s="4" customFormat="1" x14ac:dyDescent="0.25">
      <c r="A6915"/>
      <c r="D6915"/>
      <c r="E6915"/>
      <c r="H6915"/>
    </row>
    <row r="6916" spans="1:8" s="4" customFormat="1" x14ac:dyDescent="0.25">
      <c r="A6916"/>
      <c r="D6916"/>
      <c r="E6916"/>
      <c r="H6916"/>
    </row>
    <row r="6917" spans="1:8" s="4" customFormat="1" x14ac:dyDescent="0.25">
      <c r="A6917"/>
      <c r="D6917"/>
      <c r="E6917"/>
      <c r="H6917"/>
    </row>
    <row r="6918" spans="1:8" s="4" customFormat="1" x14ac:dyDescent="0.25">
      <c r="A6918"/>
      <c r="D6918"/>
      <c r="E6918"/>
      <c r="H6918"/>
    </row>
    <row r="6919" spans="1:8" s="4" customFormat="1" x14ac:dyDescent="0.25">
      <c r="A6919"/>
      <c r="D6919"/>
      <c r="E6919"/>
      <c r="H6919"/>
    </row>
    <row r="6920" spans="1:8" s="4" customFormat="1" x14ac:dyDescent="0.25">
      <c r="A6920"/>
      <c r="D6920"/>
      <c r="E6920"/>
      <c r="H6920"/>
    </row>
    <row r="6921" spans="1:8" s="4" customFormat="1" x14ac:dyDescent="0.25">
      <c r="A6921"/>
      <c r="D6921"/>
      <c r="E6921"/>
      <c r="H6921"/>
    </row>
    <row r="6922" spans="1:8" s="4" customFormat="1" x14ac:dyDescent="0.25">
      <c r="A6922"/>
      <c r="D6922"/>
      <c r="E6922"/>
      <c r="H6922"/>
    </row>
    <row r="6923" spans="1:8" s="4" customFormat="1" x14ac:dyDescent="0.25">
      <c r="A6923"/>
      <c r="D6923"/>
      <c r="E6923"/>
      <c r="H6923"/>
    </row>
    <row r="6924" spans="1:8" s="4" customFormat="1" x14ac:dyDescent="0.25">
      <c r="A6924"/>
      <c r="D6924"/>
      <c r="E6924"/>
      <c r="H6924"/>
    </row>
    <row r="6925" spans="1:8" s="4" customFormat="1" x14ac:dyDescent="0.25">
      <c r="A6925"/>
      <c r="D6925"/>
      <c r="E6925"/>
      <c r="H6925"/>
    </row>
    <row r="6926" spans="1:8" s="4" customFormat="1" x14ac:dyDescent="0.25">
      <c r="A6926"/>
      <c r="D6926"/>
      <c r="E6926"/>
      <c r="H6926"/>
    </row>
    <row r="6927" spans="1:8" s="4" customFormat="1" x14ac:dyDescent="0.25">
      <c r="A6927"/>
      <c r="D6927"/>
      <c r="E6927"/>
      <c r="H6927"/>
    </row>
    <row r="6928" spans="1:8" s="4" customFormat="1" x14ac:dyDescent="0.25">
      <c r="A6928"/>
      <c r="D6928"/>
      <c r="E6928"/>
      <c r="H6928"/>
    </row>
    <row r="6929" spans="1:8" s="4" customFormat="1" x14ac:dyDescent="0.25">
      <c r="A6929"/>
      <c r="D6929"/>
      <c r="E6929"/>
      <c r="H6929"/>
    </row>
    <row r="6930" spans="1:8" s="4" customFormat="1" x14ac:dyDescent="0.25">
      <c r="A6930"/>
      <c r="D6930"/>
      <c r="E6930"/>
      <c r="H6930"/>
    </row>
    <row r="6931" spans="1:8" s="4" customFormat="1" x14ac:dyDescent="0.25">
      <c r="A6931"/>
      <c r="D6931"/>
      <c r="E6931"/>
      <c r="H6931"/>
    </row>
    <row r="6932" spans="1:8" s="4" customFormat="1" x14ac:dyDescent="0.25">
      <c r="A6932"/>
      <c r="D6932"/>
      <c r="E6932"/>
      <c r="H6932"/>
    </row>
    <row r="6933" spans="1:8" s="4" customFormat="1" x14ac:dyDescent="0.25">
      <c r="A6933"/>
      <c r="D6933"/>
      <c r="E6933"/>
      <c r="H6933"/>
    </row>
    <row r="6934" spans="1:8" s="4" customFormat="1" x14ac:dyDescent="0.25">
      <c r="A6934"/>
      <c r="D6934"/>
      <c r="E6934"/>
      <c r="H6934"/>
    </row>
    <row r="6935" spans="1:8" s="4" customFormat="1" x14ac:dyDescent="0.25">
      <c r="A6935"/>
      <c r="D6935"/>
      <c r="E6935"/>
      <c r="H6935"/>
    </row>
    <row r="6936" spans="1:8" s="4" customFormat="1" x14ac:dyDescent="0.25">
      <c r="A6936"/>
      <c r="D6936"/>
      <c r="E6936"/>
      <c r="H6936"/>
    </row>
    <row r="6937" spans="1:8" s="4" customFormat="1" x14ac:dyDescent="0.25">
      <c r="A6937"/>
      <c r="D6937"/>
      <c r="E6937"/>
      <c r="H6937"/>
    </row>
    <row r="6938" spans="1:8" s="4" customFormat="1" x14ac:dyDescent="0.25">
      <c r="A6938"/>
      <c r="D6938"/>
      <c r="E6938"/>
      <c r="H6938"/>
    </row>
    <row r="6939" spans="1:8" s="4" customFormat="1" x14ac:dyDescent="0.25">
      <c r="A6939"/>
      <c r="D6939"/>
      <c r="E6939"/>
      <c r="H6939"/>
    </row>
    <row r="6940" spans="1:8" s="4" customFormat="1" x14ac:dyDescent="0.25">
      <c r="A6940"/>
      <c r="D6940"/>
      <c r="E6940"/>
      <c r="H6940"/>
    </row>
    <row r="6941" spans="1:8" s="4" customFormat="1" x14ac:dyDescent="0.25">
      <c r="A6941"/>
      <c r="D6941"/>
      <c r="E6941"/>
      <c r="H6941"/>
    </row>
    <row r="6942" spans="1:8" s="4" customFormat="1" x14ac:dyDescent="0.25">
      <c r="A6942"/>
      <c r="D6942"/>
      <c r="E6942"/>
      <c r="H6942"/>
    </row>
    <row r="6943" spans="1:8" s="4" customFormat="1" x14ac:dyDescent="0.25">
      <c r="A6943"/>
      <c r="D6943"/>
      <c r="E6943"/>
      <c r="H6943"/>
    </row>
    <row r="6944" spans="1:8" s="4" customFormat="1" x14ac:dyDescent="0.25">
      <c r="A6944"/>
      <c r="D6944"/>
      <c r="E6944"/>
      <c r="H6944"/>
    </row>
    <row r="6945" spans="1:8" s="4" customFormat="1" x14ac:dyDescent="0.25">
      <c r="A6945"/>
      <c r="D6945"/>
      <c r="E6945"/>
      <c r="H6945"/>
    </row>
    <row r="6946" spans="1:8" s="4" customFormat="1" x14ac:dyDescent="0.25">
      <c r="A6946"/>
      <c r="D6946"/>
      <c r="E6946"/>
      <c r="H6946"/>
    </row>
    <row r="6947" spans="1:8" s="4" customFormat="1" x14ac:dyDescent="0.25">
      <c r="A6947"/>
      <c r="D6947"/>
      <c r="E6947"/>
      <c r="H6947"/>
    </row>
    <row r="6948" spans="1:8" s="4" customFormat="1" x14ac:dyDescent="0.25">
      <c r="A6948"/>
      <c r="D6948"/>
      <c r="E6948"/>
      <c r="H6948"/>
    </row>
    <row r="6949" spans="1:8" s="4" customFormat="1" x14ac:dyDescent="0.25">
      <c r="A6949"/>
      <c r="D6949"/>
      <c r="E6949"/>
      <c r="H6949"/>
    </row>
    <row r="6950" spans="1:8" s="4" customFormat="1" x14ac:dyDescent="0.25">
      <c r="A6950"/>
      <c r="D6950"/>
      <c r="E6950"/>
      <c r="H6950"/>
    </row>
    <row r="6951" spans="1:8" s="4" customFormat="1" x14ac:dyDescent="0.25">
      <c r="A6951"/>
      <c r="D6951"/>
      <c r="E6951"/>
      <c r="H6951"/>
    </row>
    <row r="6952" spans="1:8" s="4" customFormat="1" x14ac:dyDescent="0.25">
      <c r="A6952"/>
      <c r="D6952"/>
      <c r="E6952"/>
      <c r="H6952"/>
    </row>
    <row r="6953" spans="1:8" s="4" customFormat="1" x14ac:dyDescent="0.25">
      <c r="A6953"/>
      <c r="D6953"/>
      <c r="E6953"/>
      <c r="H6953"/>
    </row>
    <row r="6954" spans="1:8" s="4" customFormat="1" x14ac:dyDescent="0.25">
      <c r="A6954"/>
      <c r="D6954"/>
      <c r="E6954"/>
      <c r="H6954"/>
    </row>
    <row r="6955" spans="1:8" s="4" customFormat="1" x14ac:dyDescent="0.25">
      <c r="A6955"/>
      <c r="D6955"/>
      <c r="E6955"/>
      <c r="H6955"/>
    </row>
    <row r="6956" spans="1:8" s="4" customFormat="1" x14ac:dyDescent="0.25">
      <c r="A6956"/>
      <c r="D6956"/>
      <c r="E6956"/>
      <c r="H6956"/>
    </row>
    <row r="6957" spans="1:8" s="4" customFormat="1" x14ac:dyDescent="0.25">
      <c r="A6957"/>
      <c r="D6957"/>
      <c r="E6957"/>
      <c r="H6957"/>
    </row>
    <row r="6958" spans="1:8" s="4" customFormat="1" x14ac:dyDescent="0.25">
      <c r="A6958"/>
      <c r="D6958"/>
      <c r="E6958"/>
      <c r="H6958"/>
    </row>
    <row r="6959" spans="1:8" s="4" customFormat="1" x14ac:dyDescent="0.25">
      <c r="A6959"/>
      <c r="D6959"/>
      <c r="E6959"/>
      <c r="H6959"/>
    </row>
    <row r="6960" spans="1:8" s="4" customFormat="1" x14ac:dyDescent="0.25">
      <c r="A6960"/>
      <c r="D6960"/>
      <c r="E6960"/>
      <c r="H6960"/>
    </row>
    <row r="6961" spans="1:8" s="4" customFormat="1" x14ac:dyDescent="0.25">
      <c r="A6961"/>
      <c r="D6961"/>
      <c r="E6961"/>
      <c r="H6961"/>
    </row>
    <row r="6962" spans="1:8" s="4" customFormat="1" x14ac:dyDescent="0.25">
      <c r="A6962"/>
      <c r="D6962"/>
      <c r="E6962"/>
      <c r="H6962"/>
    </row>
    <row r="6963" spans="1:8" s="4" customFormat="1" x14ac:dyDescent="0.25">
      <c r="A6963"/>
      <c r="D6963"/>
      <c r="E6963"/>
      <c r="H6963"/>
    </row>
    <row r="6964" spans="1:8" s="4" customFormat="1" x14ac:dyDescent="0.25">
      <c r="A6964"/>
      <c r="D6964"/>
      <c r="E6964"/>
      <c r="H6964"/>
    </row>
    <row r="6965" spans="1:8" s="4" customFormat="1" x14ac:dyDescent="0.25">
      <c r="A6965"/>
      <c r="D6965"/>
      <c r="E6965"/>
      <c r="H6965"/>
    </row>
    <row r="6966" spans="1:8" s="4" customFormat="1" x14ac:dyDescent="0.25">
      <c r="A6966"/>
      <c r="D6966"/>
      <c r="E6966"/>
      <c r="H6966"/>
    </row>
    <row r="6967" spans="1:8" s="4" customFormat="1" x14ac:dyDescent="0.25">
      <c r="A6967"/>
      <c r="D6967"/>
      <c r="E6967"/>
      <c r="H6967"/>
    </row>
    <row r="6968" spans="1:8" s="4" customFormat="1" x14ac:dyDescent="0.25">
      <c r="A6968"/>
      <c r="D6968"/>
      <c r="E6968"/>
      <c r="H6968"/>
    </row>
    <row r="6969" spans="1:8" s="4" customFormat="1" x14ac:dyDescent="0.25">
      <c r="A6969"/>
      <c r="D6969"/>
      <c r="E6969"/>
      <c r="H6969"/>
    </row>
    <row r="6970" spans="1:8" s="4" customFormat="1" x14ac:dyDescent="0.25">
      <c r="A6970"/>
      <c r="D6970"/>
      <c r="E6970"/>
      <c r="H6970"/>
    </row>
    <row r="6971" spans="1:8" s="4" customFormat="1" x14ac:dyDescent="0.25">
      <c r="A6971"/>
      <c r="D6971"/>
      <c r="E6971"/>
      <c r="H6971"/>
    </row>
    <row r="6972" spans="1:8" s="4" customFormat="1" x14ac:dyDescent="0.25">
      <c r="A6972"/>
      <c r="D6972"/>
      <c r="E6972"/>
      <c r="H6972"/>
    </row>
    <row r="6973" spans="1:8" s="4" customFormat="1" x14ac:dyDescent="0.25">
      <c r="A6973"/>
      <c r="D6973"/>
      <c r="E6973"/>
      <c r="H6973"/>
    </row>
    <row r="6974" spans="1:8" s="4" customFormat="1" x14ac:dyDescent="0.25">
      <c r="A6974"/>
      <c r="D6974"/>
      <c r="E6974"/>
      <c r="H6974"/>
    </row>
    <row r="6975" spans="1:8" s="4" customFormat="1" x14ac:dyDescent="0.25">
      <c r="A6975"/>
      <c r="D6975"/>
      <c r="E6975"/>
      <c r="H6975"/>
    </row>
    <row r="6976" spans="1:8" s="4" customFormat="1" x14ac:dyDescent="0.25">
      <c r="A6976"/>
      <c r="D6976"/>
      <c r="E6976"/>
      <c r="H6976"/>
    </row>
    <row r="6977" spans="1:8" s="4" customFormat="1" x14ac:dyDescent="0.25">
      <c r="A6977"/>
      <c r="D6977"/>
      <c r="E6977"/>
      <c r="H6977"/>
    </row>
    <row r="6978" spans="1:8" s="4" customFormat="1" x14ac:dyDescent="0.25">
      <c r="A6978"/>
      <c r="D6978"/>
      <c r="E6978"/>
      <c r="H6978"/>
    </row>
    <row r="6979" spans="1:8" s="4" customFormat="1" x14ac:dyDescent="0.25">
      <c r="A6979"/>
      <c r="D6979"/>
      <c r="E6979"/>
      <c r="H6979"/>
    </row>
    <row r="6980" spans="1:8" s="4" customFormat="1" x14ac:dyDescent="0.25">
      <c r="A6980"/>
      <c r="D6980"/>
      <c r="E6980"/>
      <c r="H6980"/>
    </row>
    <row r="6981" spans="1:8" s="4" customFormat="1" x14ac:dyDescent="0.25">
      <c r="A6981"/>
      <c r="D6981"/>
      <c r="E6981"/>
      <c r="H6981"/>
    </row>
    <row r="6982" spans="1:8" s="4" customFormat="1" x14ac:dyDescent="0.25">
      <c r="A6982"/>
      <c r="D6982"/>
      <c r="E6982"/>
      <c r="H6982"/>
    </row>
    <row r="6983" spans="1:8" s="4" customFormat="1" x14ac:dyDescent="0.25">
      <c r="A6983"/>
      <c r="D6983"/>
      <c r="E6983"/>
      <c r="H6983"/>
    </row>
    <row r="6984" spans="1:8" s="4" customFormat="1" x14ac:dyDescent="0.25">
      <c r="A6984"/>
      <c r="D6984"/>
      <c r="E6984"/>
      <c r="H6984"/>
    </row>
    <row r="6985" spans="1:8" s="4" customFormat="1" x14ac:dyDescent="0.25">
      <c r="A6985"/>
      <c r="D6985"/>
      <c r="E6985"/>
      <c r="H6985"/>
    </row>
    <row r="6986" spans="1:8" s="4" customFormat="1" x14ac:dyDescent="0.25">
      <c r="A6986"/>
      <c r="D6986"/>
      <c r="E6986"/>
      <c r="H6986"/>
    </row>
    <row r="6987" spans="1:8" s="4" customFormat="1" x14ac:dyDescent="0.25">
      <c r="A6987"/>
      <c r="D6987"/>
      <c r="E6987"/>
      <c r="H6987"/>
    </row>
    <row r="6988" spans="1:8" s="4" customFormat="1" x14ac:dyDescent="0.25">
      <c r="A6988"/>
      <c r="D6988"/>
      <c r="E6988"/>
      <c r="H6988"/>
    </row>
    <row r="6989" spans="1:8" s="4" customFormat="1" x14ac:dyDescent="0.25">
      <c r="A6989"/>
      <c r="D6989"/>
      <c r="E6989"/>
      <c r="H6989"/>
    </row>
    <row r="6990" spans="1:8" s="4" customFormat="1" x14ac:dyDescent="0.25">
      <c r="A6990"/>
      <c r="D6990"/>
      <c r="E6990"/>
      <c r="H6990"/>
    </row>
    <row r="6991" spans="1:8" s="4" customFormat="1" x14ac:dyDescent="0.25">
      <c r="A6991"/>
      <c r="D6991"/>
      <c r="E6991"/>
      <c r="H6991"/>
    </row>
    <row r="6992" spans="1:8" s="4" customFormat="1" x14ac:dyDescent="0.25">
      <c r="A6992"/>
      <c r="D6992"/>
      <c r="E6992"/>
      <c r="H6992"/>
    </row>
    <row r="6993" spans="1:8" s="4" customFormat="1" x14ac:dyDescent="0.25">
      <c r="A6993"/>
      <c r="D6993"/>
      <c r="E6993"/>
      <c r="H6993"/>
    </row>
    <row r="6994" spans="1:8" s="4" customFormat="1" x14ac:dyDescent="0.25">
      <c r="A6994"/>
      <c r="D6994"/>
      <c r="E6994"/>
      <c r="H6994"/>
    </row>
    <row r="6995" spans="1:8" s="4" customFormat="1" x14ac:dyDescent="0.25">
      <c r="A6995"/>
      <c r="D6995"/>
      <c r="E6995"/>
      <c r="H6995"/>
    </row>
    <row r="6996" spans="1:8" s="4" customFormat="1" x14ac:dyDescent="0.25">
      <c r="A6996"/>
      <c r="D6996"/>
      <c r="E6996"/>
      <c r="H6996"/>
    </row>
    <row r="6997" spans="1:8" s="4" customFormat="1" x14ac:dyDescent="0.25">
      <c r="A6997"/>
      <c r="D6997"/>
      <c r="E6997"/>
      <c r="H6997"/>
    </row>
    <row r="6998" spans="1:8" s="4" customFormat="1" x14ac:dyDescent="0.25">
      <c r="A6998"/>
      <c r="D6998"/>
      <c r="E6998"/>
      <c r="H6998"/>
    </row>
    <row r="6999" spans="1:8" s="4" customFormat="1" x14ac:dyDescent="0.25">
      <c r="A6999"/>
      <c r="D6999"/>
      <c r="E6999"/>
      <c r="H6999"/>
    </row>
    <row r="7000" spans="1:8" s="4" customFormat="1" x14ac:dyDescent="0.25">
      <c r="A7000"/>
      <c r="D7000"/>
      <c r="E7000"/>
      <c r="H7000"/>
    </row>
    <row r="7001" spans="1:8" s="4" customFormat="1" x14ac:dyDescent="0.25">
      <c r="A7001"/>
      <c r="D7001"/>
      <c r="E7001"/>
      <c r="H7001"/>
    </row>
    <row r="7002" spans="1:8" s="4" customFormat="1" x14ac:dyDescent="0.25">
      <c r="A7002"/>
      <c r="D7002"/>
      <c r="E7002"/>
      <c r="H7002"/>
    </row>
    <row r="7003" spans="1:8" s="4" customFormat="1" x14ac:dyDescent="0.25">
      <c r="A7003"/>
      <c r="D7003"/>
      <c r="E7003"/>
      <c r="H7003"/>
    </row>
    <row r="7004" spans="1:8" s="4" customFormat="1" x14ac:dyDescent="0.25">
      <c r="A7004"/>
      <c r="D7004"/>
      <c r="E7004"/>
      <c r="H7004"/>
    </row>
    <row r="7005" spans="1:8" s="4" customFormat="1" x14ac:dyDescent="0.25">
      <c r="A7005"/>
      <c r="D7005"/>
      <c r="E7005"/>
      <c r="H7005"/>
    </row>
    <row r="7006" spans="1:8" s="4" customFormat="1" x14ac:dyDescent="0.25">
      <c r="A7006"/>
      <c r="D7006"/>
      <c r="E7006"/>
      <c r="H7006"/>
    </row>
    <row r="7007" spans="1:8" s="4" customFormat="1" x14ac:dyDescent="0.25">
      <c r="A7007"/>
      <c r="D7007"/>
      <c r="E7007"/>
      <c r="H7007"/>
    </row>
    <row r="7008" spans="1:8" s="4" customFormat="1" x14ac:dyDescent="0.25">
      <c r="A7008"/>
      <c r="D7008"/>
      <c r="E7008"/>
      <c r="H7008"/>
    </row>
    <row r="7009" spans="1:8" s="4" customFormat="1" x14ac:dyDescent="0.25">
      <c r="A7009"/>
      <c r="D7009"/>
      <c r="E7009"/>
      <c r="H7009"/>
    </row>
    <row r="7010" spans="1:8" s="4" customFormat="1" x14ac:dyDescent="0.25">
      <c r="A7010"/>
      <c r="D7010"/>
      <c r="E7010"/>
      <c r="H7010"/>
    </row>
    <row r="7011" spans="1:8" s="4" customFormat="1" x14ac:dyDescent="0.25">
      <c r="A7011"/>
      <c r="D7011"/>
      <c r="E7011"/>
      <c r="H7011"/>
    </row>
    <row r="7012" spans="1:8" s="4" customFormat="1" x14ac:dyDescent="0.25">
      <c r="A7012"/>
      <c r="D7012"/>
      <c r="E7012"/>
      <c r="H7012"/>
    </row>
    <row r="7013" spans="1:8" s="4" customFormat="1" x14ac:dyDescent="0.25">
      <c r="A7013"/>
      <c r="D7013"/>
      <c r="E7013"/>
      <c r="H7013"/>
    </row>
    <row r="7014" spans="1:8" s="4" customFormat="1" x14ac:dyDescent="0.25">
      <c r="A7014"/>
      <c r="D7014"/>
      <c r="E7014"/>
      <c r="H7014"/>
    </row>
    <row r="7015" spans="1:8" s="4" customFormat="1" x14ac:dyDescent="0.25">
      <c r="A7015"/>
      <c r="D7015"/>
      <c r="E7015"/>
      <c r="H7015"/>
    </row>
    <row r="7016" spans="1:8" s="4" customFormat="1" x14ac:dyDescent="0.25">
      <c r="A7016"/>
      <c r="D7016"/>
      <c r="E7016"/>
      <c r="H7016"/>
    </row>
    <row r="7017" spans="1:8" s="4" customFormat="1" x14ac:dyDescent="0.25">
      <c r="A7017"/>
      <c r="D7017"/>
      <c r="E7017"/>
      <c r="H7017"/>
    </row>
    <row r="7018" spans="1:8" s="4" customFormat="1" x14ac:dyDescent="0.25">
      <c r="A7018"/>
      <c r="D7018"/>
      <c r="E7018"/>
      <c r="H7018"/>
    </row>
    <row r="7019" spans="1:8" s="4" customFormat="1" x14ac:dyDescent="0.25">
      <c r="A7019"/>
      <c r="D7019"/>
      <c r="E7019"/>
      <c r="H7019"/>
    </row>
    <row r="7020" spans="1:8" s="4" customFormat="1" x14ac:dyDescent="0.25">
      <c r="A7020"/>
      <c r="D7020"/>
      <c r="E7020"/>
      <c r="H7020"/>
    </row>
    <row r="7021" spans="1:8" s="4" customFormat="1" x14ac:dyDescent="0.25">
      <c r="A7021"/>
      <c r="D7021"/>
      <c r="E7021"/>
      <c r="H7021"/>
    </row>
    <row r="7022" spans="1:8" s="4" customFormat="1" x14ac:dyDescent="0.25">
      <c r="A7022"/>
      <c r="D7022"/>
      <c r="E7022"/>
      <c r="H7022"/>
    </row>
    <row r="7023" spans="1:8" s="4" customFormat="1" x14ac:dyDescent="0.25">
      <c r="A7023"/>
      <c r="D7023"/>
      <c r="E7023"/>
      <c r="H7023"/>
    </row>
    <row r="7024" spans="1:8" s="4" customFormat="1" x14ac:dyDescent="0.25">
      <c r="A7024"/>
      <c r="D7024"/>
      <c r="E7024"/>
      <c r="H7024"/>
    </row>
    <row r="7025" spans="1:8" s="4" customFormat="1" x14ac:dyDescent="0.25">
      <c r="A7025"/>
      <c r="D7025"/>
      <c r="E7025"/>
      <c r="H7025"/>
    </row>
    <row r="7026" spans="1:8" s="4" customFormat="1" x14ac:dyDescent="0.25">
      <c r="A7026"/>
      <c r="D7026"/>
      <c r="E7026"/>
      <c r="H7026"/>
    </row>
    <row r="7027" spans="1:8" s="4" customFormat="1" x14ac:dyDescent="0.25">
      <c r="A7027"/>
      <c r="D7027"/>
      <c r="E7027"/>
      <c r="H7027"/>
    </row>
    <row r="7028" spans="1:8" s="4" customFormat="1" x14ac:dyDescent="0.25">
      <c r="A7028"/>
      <c r="D7028"/>
      <c r="E7028"/>
      <c r="H7028"/>
    </row>
    <row r="7029" spans="1:8" s="4" customFormat="1" x14ac:dyDescent="0.25">
      <c r="A7029"/>
      <c r="D7029"/>
      <c r="E7029"/>
      <c r="H7029"/>
    </row>
    <row r="7030" spans="1:8" s="4" customFormat="1" x14ac:dyDescent="0.25">
      <c r="A7030"/>
      <c r="D7030"/>
      <c r="E7030"/>
      <c r="H7030"/>
    </row>
    <row r="7031" spans="1:8" s="4" customFormat="1" x14ac:dyDescent="0.25">
      <c r="A7031"/>
      <c r="D7031"/>
      <c r="E7031"/>
      <c r="H7031"/>
    </row>
    <row r="7032" spans="1:8" s="4" customFormat="1" x14ac:dyDescent="0.25">
      <c r="A7032"/>
      <c r="D7032"/>
      <c r="E7032"/>
      <c r="H7032"/>
    </row>
    <row r="7033" spans="1:8" s="4" customFormat="1" x14ac:dyDescent="0.25">
      <c r="A7033"/>
      <c r="D7033"/>
      <c r="E7033"/>
      <c r="H7033"/>
    </row>
    <row r="7034" spans="1:8" s="4" customFormat="1" x14ac:dyDescent="0.25">
      <c r="A7034"/>
      <c r="D7034"/>
      <c r="E7034"/>
      <c r="H7034"/>
    </row>
    <row r="7035" spans="1:8" s="4" customFormat="1" x14ac:dyDescent="0.25">
      <c r="A7035"/>
      <c r="D7035"/>
      <c r="E7035"/>
      <c r="H7035"/>
    </row>
    <row r="7036" spans="1:8" s="4" customFormat="1" x14ac:dyDescent="0.25">
      <c r="A7036"/>
      <c r="D7036"/>
      <c r="E7036"/>
      <c r="H7036"/>
    </row>
    <row r="7037" spans="1:8" s="4" customFormat="1" x14ac:dyDescent="0.25">
      <c r="A7037"/>
      <c r="D7037"/>
      <c r="E7037"/>
      <c r="H7037"/>
    </row>
    <row r="7038" spans="1:8" s="4" customFormat="1" x14ac:dyDescent="0.25">
      <c r="A7038"/>
      <c r="D7038"/>
      <c r="E7038"/>
      <c r="H7038"/>
    </row>
    <row r="7039" spans="1:8" s="4" customFormat="1" x14ac:dyDescent="0.25">
      <c r="A7039"/>
      <c r="D7039"/>
      <c r="E7039"/>
      <c r="H7039"/>
    </row>
    <row r="7040" spans="1:8" s="4" customFormat="1" x14ac:dyDescent="0.25">
      <c r="A7040"/>
      <c r="D7040"/>
      <c r="E7040"/>
      <c r="H7040"/>
    </row>
    <row r="7041" spans="1:8" s="4" customFormat="1" x14ac:dyDescent="0.25">
      <c r="A7041"/>
      <c r="D7041"/>
      <c r="E7041"/>
      <c r="H7041"/>
    </row>
    <row r="7042" spans="1:8" s="4" customFormat="1" x14ac:dyDescent="0.25">
      <c r="A7042"/>
      <c r="D7042"/>
      <c r="E7042"/>
      <c r="H7042"/>
    </row>
    <row r="7043" spans="1:8" s="4" customFormat="1" x14ac:dyDescent="0.25">
      <c r="A7043"/>
      <c r="D7043"/>
      <c r="E7043"/>
      <c r="H7043"/>
    </row>
    <row r="7044" spans="1:8" s="4" customFormat="1" x14ac:dyDescent="0.25">
      <c r="A7044"/>
      <c r="D7044"/>
      <c r="E7044"/>
      <c r="H7044"/>
    </row>
    <row r="7045" spans="1:8" s="4" customFormat="1" x14ac:dyDescent="0.25">
      <c r="A7045"/>
      <c r="D7045"/>
      <c r="E7045"/>
      <c r="H7045"/>
    </row>
    <row r="7046" spans="1:8" s="4" customFormat="1" x14ac:dyDescent="0.25">
      <c r="A7046"/>
      <c r="D7046"/>
      <c r="E7046"/>
      <c r="H7046"/>
    </row>
    <row r="7047" spans="1:8" s="4" customFormat="1" x14ac:dyDescent="0.25">
      <c r="A7047"/>
      <c r="D7047"/>
      <c r="E7047"/>
      <c r="H7047"/>
    </row>
    <row r="7048" spans="1:8" s="4" customFormat="1" x14ac:dyDescent="0.25">
      <c r="A7048"/>
      <c r="D7048"/>
      <c r="E7048"/>
      <c r="H7048"/>
    </row>
    <row r="7049" spans="1:8" s="4" customFormat="1" x14ac:dyDescent="0.25">
      <c r="A7049"/>
      <c r="D7049"/>
      <c r="E7049"/>
      <c r="H7049"/>
    </row>
    <row r="7050" spans="1:8" s="4" customFormat="1" x14ac:dyDescent="0.25">
      <c r="A7050"/>
      <c r="D7050"/>
      <c r="E7050"/>
      <c r="H7050"/>
    </row>
    <row r="7051" spans="1:8" s="4" customFormat="1" x14ac:dyDescent="0.25">
      <c r="A7051"/>
      <c r="D7051"/>
      <c r="E7051"/>
      <c r="H7051"/>
    </row>
    <row r="7052" spans="1:8" s="4" customFormat="1" x14ac:dyDescent="0.25">
      <c r="A7052"/>
      <c r="D7052"/>
      <c r="E7052"/>
      <c r="H7052"/>
    </row>
    <row r="7053" spans="1:8" s="4" customFormat="1" x14ac:dyDescent="0.25">
      <c r="A7053"/>
      <c r="D7053"/>
      <c r="E7053"/>
      <c r="H7053"/>
    </row>
    <row r="7054" spans="1:8" s="4" customFormat="1" x14ac:dyDescent="0.25">
      <c r="A7054"/>
      <c r="D7054"/>
      <c r="E7054"/>
      <c r="H7054"/>
    </row>
    <row r="7055" spans="1:8" s="4" customFormat="1" x14ac:dyDescent="0.25">
      <c r="A7055"/>
      <c r="D7055"/>
      <c r="E7055"/>
      <c r="H7055"/>
    </row>
    <row r="7056" spans="1:8" s="4" customFormat="1" x14ac:dyDescent="0.25">
      <c r="A7056"/>
      <c r="D7056"/>
      <c r="E7056"/>
      <c r="H7056"/>
    </row>
    <row r="7057" spans="1:8" s="4" customFormat="1" x14ac:dyDescent="0.25">
      <c r="A7057"/>
      <c r="D7057"/>
      <c r="E7057"/>
      <c r="H7057"/>
    </row>
    <row r="7058" spans="1:8" s="4" customFormat="1" x14ac:dyDescent="0.25">
      <c r="A7058"/>
      <c r="D7058"/>
      <c r="E7058"/>
      <c r="H7058"/>
    </row>
    <row r="7059" spans="1:8" s="4" customFormat="1" x14ac:dyDescent="0.25">
      <c r="A7059"/>
      <c r="D7059"/>
      <c r="E7059"/>
      <c r="H7059"/>
    </row>
    <row r="7060" spans="1:8" s="4" customFormat="1" x14ac:dyDescent="0.25">
      <c r="A7060"/>
      <c r="D7060"/>
      <c r="E7060"/>
      <c r="H7060"/>
    </row>
    <row r="7061" spans="1:8" s="4" customFormat="1" x14ac:dyDescent="0.25">
      <c r="A7061"/>
      <c r="D7061"/>
      <c r="E7061"/>
      <c r="H7061"/>
    </row>
    <row r="7062" spans="1:8" s="4" customFormat="1" x14ac:dyDescent="0.25">
      <c r="A7062"/>
      <c r="D7062"/>
      <c r="E7062"/>
      <c r="H7062"/>
    </row>
    <row r="7063" spans="1:8" s="4" customFormat="1" x14ac:dyDescent="0.25">
      <c r="A7063"/>
      <c r="D7063"/>
      <c r="E7063"/>
      <c r="H7063"/>
    </row>
    <row r="7064" spans="1:8" s="4" customFormat="1" x14ac:dyDescent="0.25">
      <c r="A7064"/>
      <c r="D7064"/>
      <c r="E7064"/>
      <c r="H7064"/>
    </row>
    <row r="7065" spans="1:8" s="4" customFormat="1" x14ac:dyDescent="0.25">
      <c r="A7065"/>
      <c r="D7065"/>
      <c r="E7065"/>
      <c r="H7065"/>
    </row>
    <row r="7066" spans="1:8" s="4" customFormat="1" x14ac:dyDescent="0.25">
      <c r="A7066"/>
      <c r="D7066"/>
      <c r="E7066"/>
      <c r="H7066"/>
    </row>
    <row r="7067" spans="1:8" s="4" customFormat="1" x14ac:dyDescent="0.25">
      <c r="A7067"/>
      <c r="D7067"/>
      <c r="E7067"/>
      <c r="H7067"/>
    </row>
    <row r="7068" spans="1:8" s="4" customFormat="1" x14ac:dyDescent="0.25">
      <c r="A7068"/>
      <c r="D7068"/>
      <c r="E7068"/>
      <c r="H7068"/>
    </row>
    <row r="7069" spans="1:8" s="4" customFormat="1" x14ac:dyDescent="0.25">
      <c r="A7069"/>
      <c r="D7069"/>
      <c r="E7069"/>
      <c r="H7069"/>
    </row>
    <row r="7070" spans="1:8" s="4" customFormat="1" x14ac:dyDescent="0.25">
      <c r="A7070"/>
      <c r="D7070"/>
      <c r="E7070"/>
      <c r="H7070"/>
    </row>
    <row r="7071" spans="1:8" s="4" customFormat="1" x14ac:dyDescent="0.25">
      <c r="A7071"/>
      <c r="D7071"/>
      <c r="E7071"/>
      <c r="H7071"/>
    </row>
    <row r="7072" spans="1:8" s="4" customFormat="1" x14ac:dyDescent="0.25">
      <c r="A7072"/>
      <c r="D7072"/>
      <c r="E7072"/>
      <c r="H7072"/>
    </row>
    <row r="7073" spans="1:8" s="4" customFormat="1" x14ac:dyDescent="0.25">
      <c r="A7073"/>
      <c r="D7073"/>
      <c r="E7073"/>
      <c r="H7073"/>
    </row>
    <row r="7074" spans="1:8" s="4" customFormat="1" x14ac:dyDescent="0.25">
      <c r="A7074"/>
      <c r="D7074"/>
      <c r="E7074"/>
      <c r="H7074"/>
    </row>
    <row r="7075" spans="1:8" s="4" customFormat="1" x14ac:dyDescent="0.25">
      <c r="A7075"/>
      <c r="D7075"/>
      <c r="E7075"/>
      <c r="H7075"/>
    </row>
    <row r="7076" spans="1:8" s="4" customFormat="1" x14ac:dyDescent="0.25">
      <c r="A7076"/>
      <c r="D7076"/>
      <c r="E7076"/>
      <c r="H7076"/>
    </row>
    <row r="7077" spans="1:8" s="4" customFormat="1" x14ac:dyDescent="0.25">
      <c r="A7077"/>
      <c r="D7077"/>
      <c r="E7077"/>
      <c r="H7077"/>
    </row>
    <row r="7078" spans="1:8" s="4" customFormat="1" x14ac:dyDescent="0.25">
      <c r="A7078"/>
      <c r="D7078"/>
      <c r="E7078"/>
      <c r="H7078"/>
    </row>
    <row r="7079" spans="1:8" s="4" customFormat="1" x14ac:dyDescent="0.25">
      <c r="A7079"/>
      <c r="D7079"/>
      <c r="E7079"/>
      <c r="H7079"/>
    </row>
    <row r="7080" spans="1:8" s="4" customFormat="1" x14ac:dyDescent="0.25">
      <c r="A7080"/>
      <c r="D7080"/>
      <c r="E7080"/>
      <c r="H7080"/>
    </row>
    <row r="7081" spans="1:8" s="4" customFormat="1" x14ac:dyDescent="0.25">
      <c r="A7081"/>
      <c r="D7081"/>
      <c r="E7081"/>
      <c r="H7081"/>
    </row>
    <row r="7082" spans="1:8" s="4" customFormat="1" x14ac:dyDescent="0.25">
      <c r="A7082"/>
      <c r="D7082"/>
      <c r="E7082"/>
      <c r="H7082"/>
    </row>
    <row r="7083" spans="1:8" s="4" customFormat="1" x14ac:dyDescent="0.25">
      <c r="A7083"/>
      <c r="D7083"/>
      <c r="E7083"/>
      <c r="H7083"/>
    </row>
    <row r="7084" spans="1:8" s="4" customFormat="1" x14ac:dyDescent="0.25">
      <c r="A7084"/>
      <c r="D7084"/>
      <c r="E7084"/>
      <c r="H7084"/>
    </row>
    <row r="7085" spans="1:8" s="4" customFormat="1" x14ac:dyDescent="0.25">
      <c r="A7085"/>
      <c r="D7085"/>
      <c r="E7085"/>
      <c r="H7085"/>
    </row>
    <row r="7086" spans="1:8" s="4" customFormat="1" x14ac:dyDescent="0.25">
      <c r="A7086"/>
      <c r="D7086"/>
      <c r="E7086"/>
      <c r="H7086"/>
    </row>
    <row r="7087" spans="1:8" s="4" customFormat="1" x14ac:dyDescent="0.25">
      <c r="A7087"/>
      <c r="D7087"/>
      <c r="E7087"/>
      <c r="H7087"/>
    </row>
    <row r="7088" spans="1:8" s="4" customFormat="1" x14ac:dyDescent="0.25">
      <c r="A7088"/>
      <c r="D7088"/>
      <c r="E7088"/>
      <c r="H7088"/>
    </row>
    <row r="7089" spans="1:8" s="4" customFormat="1" x14ac:dyDescent="0.25">
      <c r="A7089"/>
      <c r="D7089"/>
      <c r="E7089"/>
      <c r="H7089"/>
    </row>
    <row r="7090" spans="1:8" s="4" customFormat="1" x14ac:dyDescent="0.25">
      <c r="A7090"/>
      <c r="D7090"/>
      <c r="E7090"/>
      <c r="H7090"/>
    </row>
    <row r="7091" spans="1:8" s="4" customFormat="1" x14ac:dyDescent="0.25">
      <c r="A7091"/>
      <c r="D7091"/>
      <c r="E7091"/>
      <c r="H7091"/>
    </row>
    <row r="7092" spans="1:8" s="4" customFormat="1" x14ac:dyDescent="0.25">
      <c r="A7092"/>
      <c r="D7092"/>
      <c r="E7092"/>
      <c r="H7092"/>
    </row>
    <row r="7093" spans="1:8" s="4" customFormat="1" x14ac:dyDescent="0.25">
      <c r="A7093"/>
      <c r="D7093"/>
      <c r="E7093"/>
      <c r="H7093"/>
    </row>
    <row r="7094" spans="1:8" s="4" customFormat="1" x14ac:dyDescent="0.25">
      <c r="A7094"/>
      <c r="D7094"/>
      <c r="E7094"/>
      <c r="H7094"/>
    </row>
    <row r="7095" spans="1:8" s="4" customFormat="1" x14ac:dyDescent="0.25">
      <c r="A7095"/>
      <c r="D7095"/>
      <c r="E7095"/>
      <c r="H7095"/>
    </row>
    <row r="7096" spans="1:8" s="4" customFormat="1" x14ac:dyDescent="0.25">
      <c r="A7096"/>
      <c r="D7096"/>
      <c r="E7096"/>
      <c r="H7096"/>
    </row>
    <row r="7097" spans="1:8" s="4" customFormat="1" x14ac:dyDescent="0.25">
      <c r="A7097"/>
      <c r="D7097"/>
      <c r="E7097"/>
      <c r="H7097"/>
    </row>
    <row r="7098" spans="1:8" s="4" customFormat="1" x14ac:dyDescent="0.25">
      <c r="A7098"/>
      <c r="D7098"/>
      <c r="E7098"/>
      <c r="H7098"/>
    </row>
    <row r="7099" spans="1:8" s="4" customFormat="1" x14ac:dyDescent="0.25">
      <c r="A7099"/>
      <c r="D7099"/>
      <c r="E7099"/>
      <c r="H7099"/>
    </row>
    <row r="7100" spans="1:8" s="4" customFormat="1" x14ac:dyDescent="0.25">
      <c r="A7100"/>
      <c r="D7100"/>
      <c r="E7100"/>
      <c r="H7100"/>
    </row>
    <row r="7101" spans="1:8" s="4" customFormat="1" x14ac:dyDescent="0.25">
      <c r="A7101"/>
      <c r="D7101"/>
      <c r="E7101"/>
      <c r="H7101"/>
    </row>
    <row r="7102" spans="1:8" s="4" customFormat="1" x14ac:dyDescent="0.25">
      <c r="A7102"/>
      <c r="D7102"/>
      <c r="E7102"/>
      <c r="H7102"/>
    </row>
    <row r="7103" spans="1:8" s="4" customFormat="1" x14ac:dyDescent="0.25">
      <c r="A7103"/>
      <c r="D7103"/>
      <c r="E7103"/>
      <c r="H7103"/>
    </row>
    <row r="7104" spans="1:8" s="4" customFormat="1" x14ac:dyDescent="0.25">
      <c r="A7104"/>
      <c r="D7104"/>
      <c r="E7104"/>
      <c r="H7104"/>
    </row>
    <row r="7105" spans="1:8" s="4" customFormat="1" x14ac:dyDescent="0.25">
      <c r="A7105"/>
      <c r="D7105"/>
      <c r="E7105"/>
      <c r="H7105"/>
    </row>
    <row r="7106" spans="1:8" s="4" customFormat="1" x14ac:dyDescent="0.25">
      <c r="A7106"/>
      <c r="D7106"/>
      <c r="E7106"/>
      <c r="H7106"/>
    </row>
    <row r="7107" spans="1:8" s="4" customFormat="1" x14ac:dyDescent="0.25">
      <c r="A7107"/>
      <c r="D7107"/>
      <c r="E7107"/>
      <c r="H7107"/>
    </row>
    <row r="7108" spans="1:8" s="4" customFormat="1" x14ac:dyDescent="0.25">
      <c r="A7108"/>
      <c r="D7108"/>
      <c r="E7108"/>
      <c r="H7108"/>
    </row>
    <row r="7109" spans="1:8" s="4" customFormat="1" x14ac:dyDescent="0.25">
      <c r="A7109"/>
      <c r="D7109"/>
      <c r="E7109"/>
      <c r="H7109"/>
    </row>
    <row r="7110" spans="1:8" s="4" customFormat="1" x14ac:dyDescent="0.25">
      <c r="A7110"/>
      <c r="D7110"/>
      <c r="E7110"/>
      <c r="H7110"/>
    </row>
    <row r="7111" spans="1:8" s="4" customFormat="1" x14ac:dyDescent="0.25">
      <c r="A7111"/>
      <c r="D7111"/>
      <c r="E7111"/>
      <c r="H7111"/>
    </row>
    <row r="7112" spans="1:8" s="4" customFormat="1" x14ac:dyDescent="0.25">
      <c r="A7112"/>
      <c r="D7112"/>
      <c r="E7112"/>
      <c r="H7112"/>
    </row>
    <row r="7113" spans="1:8" s="4" customFormat="1" x14ac:dyDescent="0.25">
      <c r="A7113"/>
      <c r="D7113"/>
      <c r="E7113"/>
      <c r="H7113"/>
    </row>
    <row r="7114" spans="1:8" s="4" customFormat="1" x14ac:dyDescent="0.25">
      <c r="A7114"/>
      <c r="D7114"/>
      <c r="E7114"/>
      <c r="H7114"/>
    </row>
    <row r="7115" spans="1:8" s="4" customFormat="1" x14ac:dyDescent="0.25">
      <c r="A7115"/>
      <c r="D7115"/>
      <c r="E7115"/>
      <c r="H7115"/>
    </row>
    <row r="7116" spans="1:8" s="4" customFormat="1" x14ac:dyDescent="0.25">
      <c r="A7116"/>
      <c r="D7116"/>
      <c r="E7116"/>
      <c r="H7116"/>
    </row>
    <row r="7117" spans="1:8" s="4" customFormat="1" x14ac:dyDescent="0.25">
      <c r="A7117"/>
      <c r="D7117"/>
      <c r="E7117"/>
      <c r="H7117"/>
    </row>
    <row r="7118" spans="1:8" s="4" customFormat="1" x14ac:dyDescent="0.25">
      <c r="A7118"/>
      <c r="D7118"/>
      <c r="E7118"/>
      <c r="H7118"/>
    </row>
    <row r="7119" spans="1:8" s="4" customFormat="1" x14ac:dyDescent="0.25">
      <c r="A7119"/>
      <c r="D7119"/>
      <c r="E7119"/>
      <c r="H7119"/>
    </row>
    <row r="7120" spans="1:8" s="4" customFormat="1" x14ac:dyDescent="0.25">
      <c r="A7120"/>
      <c r="D7120"/>
      <c r="E7120"/>
      <c r="H7120"/>
    </row>
    <row r="7121" spans="1:8" s="4" customFormat="1" x14ac:dyDescent="0.25">
      <c r="A7121"/>
      <c r="D7121"/>
      <c r="E7121"/>
      <c r="H7121"/>
    </row>
    <row r="7122" spans="1:8" s="4" customFormat="1" x14ac:dyDescent="0.25">
      <c r="A7122"/>
      <c r="D7122"/>
      <c r="E7122"/>
      <c r="H7122"/>
    </row>
    <row r="7123" spans="1:8" s="4" customFormat="1" x14ac:dyDescent="0.25">
      <c r="A7123"/>
      <c r="D7123"/>
      <c r="E7123"/>
      <c r="H7123"/>
    </row>
    <row r="7124" spans="1:8" s="4" customFormat="1" x14ac:dyDescent="0.25">
      <c r="A7124"/>
      <c r="D7124"/>
      <c r="E7124"/>
      <c r="H7124"/>
    </row>
    <row r="7125" spans="1:8" s="4" customFormat="1" x14ac:dyDescent="0.25">
      <c r="A7125"/>
      <c r="D7125"/>
      <c r="E7125"/>
      <c r="H7125"/>
    </row>
    <row r="7126" spans="1:8" s="4" customFormat="1" x14ac:dyDescent="0.25">
      <c r="A7126"/>
      <c r="D7126"/>
      <c r="E7126"/>
      <c r="H7126"/>
    </row>
    <row r="7127" spans="1:8" s="4" customFormat="1" x14ac:dyDescent="0.25">
      <c r="A7127"/>
      <c r="D7127"/>
      <c r="E7127"/>
      <c r="H7127"/>
    </row>
    <row r="7128" spans="1:8" s="4" customFormat="1" x14ac:dyDescent="0.25">
      <c r="A7128"/>
      <c r="D7128"/>
      <c r="E7128"/>
      <c r="H7128"/>
    </row>
    <row r="7129" spans="1:8" s="4" customFormat="1" x14ac:dyDescent="0.25">
      <c r="A7129"/>
      <c r="D7129"/>
      <c r="E7129"/>
      <c r="H7129"/>
    </row>
    <row r="7130" spans="1:8" s="4" customFormat="1" x14ac:dyDescent="0.25">
      <c r="A7130"/>
      <c r="D7130"/>
      <c r="E7130"/>
      <c r="H7130"/>
    </row>
    <row r="7131" spans="1:8" s="4" customFormat="1" x14ac:dyDescent="0.25">
      <c r="A7131"/>
      <c r="D7131"/>
      <c r="E7131"/>
      <c r="H7131"/>
    </row>
    <row r="7132" spans="1:8" s="4" customFormat="1" x14ac:dyDescent="0.25">
      <c r="A7132"/>
      <c r="D7132"/>
      <c r="E7132"/>
      <c r="H7132"/>
    </row>
    <row r="7133" spans="1:8" s="4" customFormat="1" x14ac:dyDescent="0.25">
      <c r="A7133"/>
      <c r="D7133"/>
      <c r="E7133"/>
      <c r="H7133"/>
    </row>
    <row r="7134" spans="1:8" s="4" customFormat="1" x14ac:dyDescent="0.25">
      <c r="A7134"/>
      <c r="D7134"/>
      <c r="E7134"/>
      <c r="H7134"/>
    </row>
    <row r="7135" spans="1:8" s="4" customFormat="1" x14ac:dyDescent="0.25">
      <c r="A7135"/>
      <c r="D7135"/>
      <c r="E7135"/>
      <c r="H7135"/>
    </row>
    <row r="7136" spans="1:8" s="4" customFormat="1" x14ac:dyDescent="0.25">
      <c r="A7136"/>
      <c r="D7136"/>
      <c r="E7136"/>
      <c r="H7136"/>
    </row>
    <row r="7137" spans="1:8" s="4" customFormat="1" x14ac:dyDescent="0.25">
      <c r="A7137"/>
      <c r="D7137"/>
      <c r="E7137"/>
      <c r="H7137"/>
    </row>
    <row r="7138" spans="1:8" s="4" customFormat="1" x14ac:dyDescent="0.25">
      <c r="A7138"/>
      <c r="D7138"/>
      <c r="E7138"/>
      <c r="H7138"/>
    </row>
    <row r="7139" spans="1:8" s="4" customFormat="1" x14ac:dyDescent="0.25">
      <c r="A7139"/>
      <c r="D7139"/>
      <c r="E7139"/>
      <c r="H7139"/>
    </row>
    <row r="7140" spans="1:8" s="4" customFormat="1" x14ac:dyDescent="0.25">
      <c r="A7140"/>
      <c r="D7140"/>
      <c r="E7140"/>
      <c r="H7140"/>
    </row>
    <row r="7141" spans="1:8" s="4" customFormat="1" x14ac:dyDescent="0.25">
      <c r="A7141"/>
      <c r="D7141"/>
      <c r="E7141"/>
      <c r="H7141"/>
    </row>
    <row r="7142" spans="1:8" s="4" customFormat="1" x14ac:dyDescent="0.25">
      <c r="A7142"/>
      <c r="D7142"/>
      <c r="E7142"/>
      <c r="H7142"/>
    </row>
    <row r="7143" spans="1:8" s="4" customFormat="1" x14ac:dyDescent="0.25">
      <c r="A7143"/>
      <c r="D7143"/>
      <c r="E7143"/>
      <c r="H7143"/>
    </row>
    <row r="7144" spans="1:8" s="4" customFormat="1" x14ac:dyDescent="0.25">
      <c r="A7144"/>
      <c r="D7144"/>
      <c r="E7144"/>
      <c r="H7144"/>
    </row>
    <row r="7145" spans="1:8" s="4" customFormat="1" x14ac:dyDescent="0.25">
      <c r="A7145"/>
      <c r="D7145"/>
      <c r="E7145"/>
      <c r="H7145"/>
    </row>
    <row r="7146" spans="1:8" s="4" customFormat="1" x14ac:dyDescent="0.25">
      <c r="A7146"/>
      <c r="D7146"/>
      <c r="E7146"/>
      <c r="H7146"/>
    </row>
    <row r="7147" spans="1:8" s="4" customFormat="1" x14ac:dyDescent="0.25">
      <c r="A7147"/>
      <c r="D7147"/>
      <c r="E7147"/>
      <c r="H7147"/>
    </row>
    <row r="7148" spans="1:8" s="4" customFormat="1" x14ac:dyDescent="0.25">
      <c r="A7148"/>
      <c r="D7148"/>
      <c r="E7148"/>
      <c r="H7148"/>
    </row>
    <row r="7149" spans="1:8" s="4" customFormat="1" x14ac:dyDescent="0.25">
      <c r="A7149"/>
      <c r="D7149"/>
      <c r="E7149"/>
      <c r="H7149"/>
    </row>
    <row r="7150" spans="1:8" s="4" customFormat="1" x14ac:dyDescent="0.25">
      <c r="A7150"/>
      <c r="D7150"/>
      <c r="E7150"/>
      <c r="H7150"/>
    </row>
    <row r="7151" spans="1:8" s="4" customFormat="1" x14ac:dyDescent="0.25">
      <c r="A7151"/>
      <c r="D7151"/>
      <c r="E7151"/>
      <c r="H7151"/>
    </row>
    <row r="7152" spans="1:8" s="4" customFormat="1" x14ac:dyDescent="0.25">
      <c r="A7152"/>
      <c r="D7152"/>
      <c r="E7152"/>
      <c r="H7152"/>
    </row>
    <row r="7153" spans="1:8" s="4" customFormat="1" x14ac:dyDescent="0.25">
      <c r="A7153"/>
      <c r="D7153"/>
      <c r="E7153"/>
      <c r="H7153"/>
    </row>
    <row r="7154" spans="1:8" s="4" customFormat="1" x14ac:dyDescent="0.25">
      <c r="A7154"/>
      <c r="D7154"/>
      <c r="E7154"/>
      <c r="H7154"/>
    </row>
    <row r="7155" spans="1:8" s="4" customFormat="1" x14ac:dyDescent="0.25">
      <c r="A7155"/>
      <c r="D7155"/>
      <c r="E7155"/>
      <c r="H7155"/>
    </row>
    <row r="7156" spans="1:8" s="4" customFormat="1" x14ac:dyDescent="0.25">
      <c r="A7156"/>
      <c r="D7156"/>
      <c r="E7156"/>
      <c r="H7156"/>
    </row>
    <row r="7157" spans="1:8" s="4" customFormat="1" x14ac:dyDescent="0.25">
      <c r="A7157"/>
      <c r="D7157"/>
      <c r="E7157"/>
      <c r="H7157"/>
    </row>
    <row r="7158" spans="1:8" s="4" customFormat="1" x14ac:dyDescent="0.25">
      <c r="A7158"/>
      <c r="D7158"/>
      <c r="E7158"/>
      <c r="H7158"/>
    </row>
    <row r="7159" spans="1:8" s="4" customFormat="1" x14ac:dyDescent="0.25">
      <c r="A7159"/>
      <c r="D7159"/>
      <c r="E7159"/>
      <c r="H7159"/>
    </row>
    <row r="7160" spans="1:8" s="4" customFormat="1" x14ac:dyDescent="0.25">
      <c r="A7160"/>
      <c r="D7160"/>
      <c r="E7160"/>
      <c r="H7160"/>
    </row>
    <row r="7161" spans="1:8" s="4" customFormat="1" x14ac:dyDescent="0.25">
      <c r="A7161"/>
      <c r="D7161"/>
      <c r="E7161"/>
      <c r="H7161"/>
    </row>
    <row r="7162" spans="1:8" s="4" customFormat="1" x14ac:dyDescent="0.25">
      <c r="A7162"/>
      <c r="D7162"/>
      <c r="E7162"/>
      <c r="H7162"/>
    </row>
    <row r="7163" spans="1:8" s="4" customFormat="1" x14ac:dyDescent="0.25">
      <c r="A7163"/>
      <c r="D7163"/>
      <c r="E7163"/>
      <c r="H7163"/>
    </row>
    <row r="7164" spans="1:8" s="4" customFormat="1" x14ac:dyDescent="0.25">
      <c r="A7164"/>
      <c r="D7164"/>
      <c r="E7164"/>
      <c r="H7164"/>
    </row>
    <row r="7165" spans="1:8" s="4" customFormat="1" x14ac:dyDescent="0.25">
      <c r="A7165"/>
      <c r="D7165"/>
      <c r="E7165"/>
      <c r="H7165"/>
    </row>
    <row r="7166" spans="1:8" s="4" customFormat="1" x14ac:dyDescent="0.25">
      <c r="A7166"/>
      <c r="D7166"/>
      <c r="E7166"/>
      <c r="H7166"/>
    </row>
    <row r="7167" spans="1:8" s="4" customFormat="1" x14ac:dyDescent="0.25">
      <c r="A7167"/>
      <c r="D7167"/>
      <c r="E7167"/>
      <c r="H7167"/>
    </row>
    <row r="7168" spans="1:8" s="4" customFormat="1" x14ac:dyDescent="0.25">
      <c r="A7168"/>
      <c r="D7168"/>
      <c r="E7168"/>
      <c r="H7168"/>
    </row>
    <row r="7169" spans="1:8" s="4" customFormat="1" x14ac:dyDescent="0.25">
      <c r="A7169"/>
      <c r="D7169"/>
      <c r="E7169"/>
      <c r="H7169"/>
    </row>
    <row r="7170" spans="1:8" s="4" customFormat="1" x14ac:dyDescent="0.25">
      <c r="A7170"/>
      <c r="D7170"/>
      <c r="E7170"/>
      <c r="H7170"/>
    </row>
    <row r="7171" spans="1:8" s="4" customFormat="1" x14ac:dyDescent="0.25">
      <c r="A7171"/>
      <c r="D7171"/>
      <c r="E7171"/>
      <c r="H7171"/>
    </row>
    <row r="7172" spans="1:8" s="4" customFormat="1" x14ac:dyDescent="0.25">
      <c r="A7172"/>
      <c r="D7172"/>
      <c r="E7172"/>
      <c r="H7172"/>
    </row>
    <row r="7173" spans="1:8" s="4" customFormat="1" x14ac:dyDescent="0.25">
      <c r="A7173"/>
      <c r="D7173"/>
      <c r="E7173"/>
      <c r="H7173"/>
    </row>
    <row r="7174" spans="1:8" s="4" customFormat="1" x14ac:dyDescent="0.25">
      <c r="A7174"/>
      <c r="D7174"/>
      <c r="E7174"/>
      <c r="H7174"/>
    </row>
    <row r="7175" spans="1:8" s="4" customFormat="1" x14ac:dyDescent="0.25">
      <c r="A7175"/>
      <c r="D7175"/>
      <c r="E7175"/>
      <c r="H7175"/>
    </row>
    <row r="7176" spans="1:8" s="4" customFormat="1" x14ac:dyDescent="0.25">
      <c r="A7176"/>
      <c r="D7176"/>
      <c r="E7176"/>
      <c r="H7176"/>
    </row>
    <row r="7177" spans="1:8" s="4" customFormat="1" x14ac:dyDescent="0.25">
      <c r="A7177"/>
      <c r="D7177"/>
      <c r="E7177"/>
      <c r="H7177"/>
    </row>
    <row r="7178" spans="1:8" s="4" customFormat="1" x14ac:dyDescent="0.25">
      <c r="A7178"/>
      <c r="D7178"/>
      <c r="E7178"/>
      <c r="H7178"/>
    </row>
    <row r="7179" spans="1:8" s="4" customFormat="1" x14ac:dyDescent="0.25">
      <c r="A7179"/>
      <c r="D7179"/>
      <c r="E7179"/>
      <c r="H7179"/>
    </row>
    <row r="7180" spans="1:8" s="4" customFormat="1" x14ac:dyDescent="0.25">
      <c r="A7180"/>
      <c r="D7180"/>
      <c r="E7180"/>
      <c r="H7180"/>
    </row>
    <row r="7181" spans="1:8" s="4" customFormat="1" x14ac:dyDescent="0.25">
      <c r="A7181"/>
      <c r="D7181"/>
      <c r="E7181"/>
      <c r="H7181"/>
    </row>
    <row r="7182" spans="1:8" s="4" customFormat="1" x14ac:dyDescent="0.25">
      <c r="A7182"/>
      <c r="D7182"/>
      <c r="E7182"/>
      <c r="H7182"/>
    </row>
    <row r="7183" spans="1:8" s="4" customFormat="1" x14ac:dyDescent="0.25">
      <c r="A7183"/>
      <c r="D7183"/>
      <c r="E7183"/>
      <c r="H7183"/>
    </row>
    <row r="7184" spans="1:8" s="4" customFormat="1" x14ac:dyDescent="0.25">
      <c r="A7184"/>
      <c r="D7184"/>
      <c r="E7184"/>
      <c r="H7184"/>
    </row>
    <row r="7185" spans="1:8" s="4" customFormat="1" x14ac:dyDescent="0.25">
      <c r="A7185"/>
      <c r="D7185"/>
      <c r="E7185"/>
      <c r="H7185"/>
    </row>
    <row r="7186" spans="1:8" s="4" customFormat="1" x14ac:dyDescent="0.25">
      <c r="A7186"/>
      <c r="D7186"/>
      <c r="E7186"/>
      <c r="H7186"/>
    </row>
    <row r="7187" spans="1:8" s="4" customFormat="1" x14ac:dyDescent="0.25">
      <c r="A7187"/>
      <c r="D7187"/>
      <c r="E7187"/>
      <c r="H7187"/>
    </row>
    <row r="7188" spans="1:8" s="4" customFormat="1" x14ac:dyDescent="0.25">
      <c r="A7188"/>
      <c r="D7188"/>
      <c r="E7188"/>
      <c r="H7188"/>
    </row>
    <row r="7189" spans="1:8" s="4" customFormat="1" x14ac:dyDescent="0.25">
      <c r="A7189"/>
      <c r="D7189"/>
      <c r="E7189"/>
      <c r="H7189"/>
    </row>
    <row r="7190" spans="1:8" s="4" customFormat="1" x14ac:dyDescent="0.25">
      <c r="A7190"/>
      <c r="D7190"/>
      <c r="E7190"/>
      <c r="H7190"/>
    </row>
    <row r="7191" spans="1:8" s="4" customFormat="1" x14ac:dyDescent="0.25">
      <c r="A7191"/>
      <c r="D7191"/>
      <c r="E7191"/>
      <c r="H7191"/>
    </row>
    <row r="7192" spans="1:8" s="4" customFormat="1" x14ac:dyDescent="0.25">
      <c r="A7192"/>
      <c r="D7192"/>
      <c r="E7192"/>
      <c r="H7192"/>
    </row>
    <row r="7193" spans="1:8" s="4" customFormat="1" x14ac:dyDescent="0.25">
      <c r="A7193"/>
      <c r="D7193"/>
      <c r="E7193"/>
      <c r="H7193"/>
    </row>
    <row r="7194" spans="1:8" s="4" customFormat="1" x14ac:dyDescent="0.25">
      <c r="A7194"/>
      <c r="D7194"/>
      <c r="E7194"/>
      <c r="H7194"/>
    </row>
    <row r="7195" spans="1:8" s="4" customFormat="1" x14ac:dyDescent="0.25">
      <c r="A7195"/>
      <c r="D7195"/>
      <c r="E7195"/>
      <c r="H7195"/>
    </row>
    <row r="7196" spans="1:8" s="4" customFormat="1" x14ac:dyDescent="0.25">
      <c r="A7196"/>
      <c r="D7196"/>
      <c r="E7196"/>
      <c r="H7196"/>
    </row>
    <row r="7197" spans="1:8" s="4" customFormat="1" x14ac:dyDescent="0.25">
      <c r="A7197"/>
      <c r="D7197"/>
      <c r="E7197"/>
      <c r="H7197"/>
    </row>
    <row r="7198" spans="1:8" s="4" customFormat="1" x14ac:dyDescent="0.25">
      <c r="A7198"/>
      <c r="D7198"/>
      <c r="E7198"/>
      <c r="H7198"/>
    </row>
    <row r="7199" spans="1:8" s="4" customFormat="1" x14ac:dyDescent="0.25">
      <c r="A7199"/>
      <c r="D7199"/>
      <c r="E7199"/>
      <c r="H7199"/>
    </row>
    <row r="7200" spans="1:8" s="4" customFormat="1" x14ac:dyDescent="0.25">
      <c r="A7200"/>
      <c r="D7200"/>
      <c r="E7200"/>
      <c r="H7200"/>
    </row>
    <row r="7201" spans="1:8" s="4" customFormat="1" x14ac:dyDescent="0.25">
      <c r="A7201"/>
      <c r="D7201"/>
      <c r="E7201"/>
      <c r="H7201"/>
    </row>
    <row r="7202" spans="1:8" s="4" customFormat="1" x14ac:dyDescent="0.25">
      <c r="A7202"/>
      <c r="D7202"/>
      <c r="E7202"/>
      <c r="H7202"/>
    </row>
    <row r="7203" spans="1:8" s="4" customFormat="1" x14ac:dyDescent="0.25">
      <c r="A7203"/>
      <c r="D7203"/>
      <c r="E7203"/>
      <c r="H7203"/>
    </row>
    <row r="7204" spans="1:8" s="4" customFormat="1" x14ac:dyDescent="0.25">
      <c r="A7204"/>
      <c r="D7204"/>
      <c r="E7204"/>
      <c r="H7204"/>
    </row>
    <row r="7205" spans="1:8" s="4" customFormat="1" x14ac:dyDescent="0.25">
      <c r="A7205"/>
      <c r="D7205"/>
      <c r="E7205"/>
      <c r="H7205"/>
    </row>
    <row r="7206" spans="1:8" s="4" customFormat="1" x14ac:dyDescent="0.25">
      <c r="A7206"/>
      <c r="D7206"/>
      <c r="E7206"/>
      <c r="H7206"/>
    </row>
    <row r="7207" spans="1:8" s="4" customFormat="1" x14ac:dyDescent="0.25">
      <c r="A7207"/>
      <c r="D7207"/>
      <c r="E7207"/>
      <c r="H7207"/>
    </row>
    <row r="7208" spans="1:8" s="4" customFormat="1" x14ac:dyDescent="0.25">
      <c r="A7208"/>
      <c r="D7208"/>
      <c r="E7208"/>
      <c r="H7208"/>
    </row>
    <row r="7209" spans="1:8" s="4" customFormat="1" x14ac:dyDescent="0.25">
      <c r="A7209"/>
      <c r="D7209"/>
      <c r="E7209"/>
      <c r="H7209"/>
    </row>
    <row r="7210" spans="1:8" s="4" customFormat="1" x14ac:dyDescent="0.25">
      <c r="A7210"/>
      <c r="D7210"/>
      <c r="E7210"/>
      <c r="H7210"/>
    </row>
    <row r="7211" spans="1:8" s="4" customFormat="1" x14ac:dyDescent="0.25">
      <c r="A7211"/>
      <c r="D7211"/>
      <c r="E7211"/>
      <c r="H7211"/>
    </row>
    <row r="7212" spans="1:8" s="4" customFormat="1" x14ac:dyDescent="0.25">
      <c r="A7212"/>
      <c r="D7212"/>
      <c r="E7212"/>
      <c r="H7212"/>
    </row>
    <row r="7213" spans="1:8" s="4" customFormat="1" x14ac:dyDescent="0.25">
      <c r="A7213"/>
      <c r="D7213"/>
      <c r="E7213"/>
      <c r="H7213"/>
    </row>
    <row r="7214" spans="1:8" s="4" customFormat="1" x14ac:dyDescent="0.25">
      <c r="A7214"/>
      <c r="D7214"/>
      <c r="E7214"/>
      <c r="H7214"/>
    </row>
    <row r="7215" spans="1:8" s="4" customFormat="1" x14ac:dyDescent="0.25">
      <c r="A7215"/>
      <c r="D7215"/>
      <c r="E7215"/>
      <c r="H7215"/>
    </row>
    <row r="7216" spans="1:8" s="4" customFormat="1" x14ac:dyDescent="0.25">
      <c r="A7216"/>
      <c r="D7216"/>
      <c r="E7216"/>
      <c r="H7216"/>
    </row>
    <row r="7217" spans="1:8" s="4" customFormat="1" x14ac:dyDescent="0.25">
      <c r="A7217"/>
      <c r="D7217"/>
      <c r="E7217"/>
      <c r="H7217"/>
    </row>
    <row r="7218" spans="1:8" s="4" customFormat="1" x14ac:dyDescent="0.25">
      <c r="A7218"/>
      <c r="D7218"/>
      <c r="E7218"/>
      <c r="H7218"/>
    </row>
    <row r="7219" spans="1:8" s="4" customFormat="1" x14ac:dyDescent="0.25">
      <c r="A7219"/>
      <c r="D7219"/>
      <c r="E7219"/>
      <c r="H7219"/>
    </row>
    <row r="7220" spans="1:8" s="4" customFormat="1" x14ac:dyDescent="0.25">
      <c r="A7220"/>
      <c r="D7220"/>
      <c r="E7220"/>
      <c r="H7220"/>
    </row>
    <row r="7221" spans="1:8" s="4" customFormat="1" x14ac:dyDescent="0.25">
      <c r="A7221"/>
      <c r="D7221"/>
      <c r="E7221"/>
      <c r="H7221"/>
    </row>
    <row r="7222" spans="1:8" s="4" customFormat="1" x14ac:dyDescent="0.25">
      <c r="A7222"/>
      <c r="D7222"/>
      <c r="E7222"/>
      <c r="H7222"/>
    </row>
    <row r="7223" spans="1:8" s="4" customFormat="1" x14ac:dyDescent="0.25">
      <c r="A7223"/>
      <c r="D7223"/>
      <c r="E7223"/>
      <c r="H7223"/>
    </row>
    <row r="7224" spans="1:8" s="4" customFormat="1" x14ac:dyDescent="0.25">
      <c r="A7224"/>
      <c r="D7224"/>
      <c r="E7224"/>
      <c r="H7224"/>
    </row>
    <row r="7225" spans="1:8" s="4" customFormat="1" x14ac:dyDescent="0.25">
      <c r="A7225"/>
      <c r="D7225"/>
      <c r="E7225"/>
      <c r="H7225"/>
    </row>
    <row r="7226" spans="1:8" s="4" customFormat="1" x14ac:dyDescent="0.25">
      <c r="A7226"/>
      <c r="D7226"/>
      <c r="E7226"/>
      <c r="H7226"/>
    </row>
    <row r="7227" spans="1:8" s="4" customFormat="1" x14ac:dyDescent="0.25">
      <c r="A7227"/>
      <c r="D7227"/>
      <c r="E7227"/>
      <c r="H7227"/>
    </row>
    <row r="7228" spans="1:8" s="4" customFormat="1" x14ac:dyDescent="0.25">
      <c r="A7228"/>
      <c r="D7228"/>
      <c r="E7228"/>
      <c r="H7228"/>
    </row>
    <row r="7229" spans="1:8" s="4" customFormat="1" x14ac:dyDescent="0.25">
      <c r="A7229"/>
      <c r="D7229"/>
      <c r="E7229"/>
      <c r="H7229"/>
    </row>
    <row r="7230" spans="1:8" s="4" customFormat="1" x14ac:dyDescent="0.25">
      <c r="A7230"/>
      <c r="D7230"/>
      <c r="E7230"/>
      <c r="H7230"/>
    </row>
    <row r="7231" spans="1:8" s="4" customFormat="1" x14ac:dyDescent="0.25">
      <c r="A7231"/>
      <c r="D7231"/>
      <c r="E7231"/>
      <c r="H7231"/>
    </row>
    <row r="7232" spans="1:8" s="4" customFormat="1" x14ac:dyDescent="0.25">
      <c r="A7232"/>
      <c r="D7232"/>
      <c r="E7232"/>
      <c r="H7232"/>
    </row>
    <row r="7233" spans="1:8" s="4" customFormat="1" x14ac:dyDescent="0.25">
      <c r="A7233"/>
      <c r="D7233"/>
      <c r="E7233"/>
      <c r="H7233"/>
    </row>
    <row r="7234" spans="1:8" s="4" customFormat="1" x14ac:dyDescent="0.25">
      <c r="A7234"/>
      <c r="D7234"/>
      <c r="E7234"/>
      <c r="H7234"/>
    </row>
    <row r="7235" spans="1:8" s="4" customFormat="1" x14ac:dyDescent="0.25">
      <c r="A7235"/>
      <c r="D7235"/>
      <c r="E7235"/>
      <c r="H7235"/>
    </row>
    <row r="7236" spans="1:8" s="4" customFormat="1" x14ac:dyDescent="0.25">
      <c r="A7236"/>
      <c r="D7236"/>
      <c r="E7236"/>
      <c r="H7236"/>
    </row>
    <row r="7237" spans="1:8" s="4" customFormat="1" x14ac:dyDescent="0.25">
      <c r="A7237"/>
      <c r="D7237"/>
      <c r="E7237"/>
      <c r="H7237"/>
    </row>
    <row r="7238" spans="1:8" s="4" customFormat="1" x14ac:dyDescent="0.25">
      <c r="A7238"/>
      <c r="D7238"/>
      <c r="E7238"/>
      <c r="H7238"/>
    </row>
    <row r="7239" spans="1:8" s="4" customFormat="1" x14ac:dyDescent="0.25">
      <c r="A7239"/>
      <c r="D7239"/>
      <c r="E7239"/>
      <c r="H7239"/>
    </row>
    <row r="7240" spans="1:8" s="4" customFormat="1" x14ac:dyDescent="0.25">
      <c r="A7240"/>
      <c r="D7240"/>
      <c r="E7240"/>
      <c r="H7240"/>
    </row>
    <row r="7241" spans="1:8" s="4" customFormat="1" x14ac:dyDescent="0.25">
      <c r="A7241"/>
      <c r="D7241"/>
      <c r="E7241"/>
      <c r="H7241"/>
    </row>
    <row r="7242" spans="1:8" s="4" customFormat="1" x14ac:dyDescent="0.25">
      <c r="A7242"/>
      <c r="D7242"/>
      <c r="E7242"/>
      <c r="H7242"/>
    </row>
    <row r="7243" spans="1:8" s="4" customFormat="1" x14ac:dyDescent="0.25">
      <c r="A7243"/>
      <c r="D7243"/>
      <c r="E7243"/>
      <c r="H7243"/>
    </row>
    <row r="7244" spans="1:8" s="4" customFormat="1" x14ac:dyDescent="0.25">
      <c r="A7244"/>
      <c r="D7244"/>
      <c r="E7244"/>
      <c r="H7244"/>
    </row>
    <row r="7245" spans="1:8" s="4" customFormat="1" x14ac:dyDescent="0.25">
      <c r="A7245"/>
      <c r="D7245"/>
      <c r="E7245"/>
      <c r="H7245"/>
    </row>
    <row r="7246" spans="1:8" s="4" customFormat="1" x14ac:dyDescent="0.25">
      <c r="A7246"/>
      <c r="D7246"/>
      <c r="E7246"/>
      <c r="H7246"/>
    </row>
    <row r="7247" spans="1:8" s="4" customFormat="1" x14ac:dyDescent="0.25">
      <c r="A7247"/>
      <c r="D7247"/>
      <c r="E7247"/>
      <c r="H7247"/>
    </row>
    <row r="7248" spans="1:8" s="4" customFormat="1" x14ac:dyDescent="0.25">
      <c r="A7248"/>
      <c r="D7248"/>
      <c r="E7248"/>
      <c r="H7248"/>
    </row>
    <row r="7249" spans="1:8" s="4" customFormat="1" x14ac:dyDescent="0.25">
      <c r="A7249"/>
      <c r="D7249"/>
      <c r="E7249"/>
      <c r="H7249"/>
    </row>
    <row r="7250" spans="1:8" s="4" customFormat="1" x14ac:dyDescent="0.25">
      <c r="A7250"/>
      <c r="D7250"/>
      <c r="E7250"/>
      <c r="H7250"/>
    </row>
    <row r="7251" spans="1:8" s="4" customFormat="1" x14ac:dyDescent="0.25">
      <c r="A7251"/>
      <c r="D7251"/>
      <c r="E7251"/>
      <c r="H7251"/>
    </row>
    <row r="7252" spans="1:8" s="4" customFormat="1" x14ac:dyDescent="0.25">
      <c r="A7252"/>
      <c r="D7252"/>
      <c r="E7252"/>
      <c r="H7252"/>
    </row>
    <row r="7253" spans="1:8" s="4" customFormat="1" x14ac:dyDescent="0.25">
      <c r="A7253"/>
      <c r="D7253"/>
      <c r="E7253"/>
      <c r="H7253"/>
    </row>
    <row r="7254" spans="1:8" s="4" customFormat="1" x14ac:dyDescent="0.25">
      <c r="A7254"/>
      <c r="D7254"/>
      <c r="E7254"/>
      <c r="H7254"/>
    </row>
    <row r="7255" spans="1:8" s="4" customFormat="1" x14ac:dyDescent="0.25">
      <c r="A7255"/>
      <c r="D7255"/>
      <c r="E7255"/>
      <c r="H7255"/>
    </row>
    <row r="7256" spans="1:8" s="4" customFormat="1" x14ac:dyDescent="0.25">
      <c r="A7256"/>
      <c r="D7256"/>
      <c r="E7256"/>
      <c r="H7256"/>
    </row>
    <row r="7257" spans="1:8" s="4" customFormat="1" x14ac:dyDescent="0.25">
      <c r="A7257"/>
      <c r="D7257"/>
      <c r="E7257"/>
      <c r="H7257"/>
    </row>
    <row r="7258" spans="1:8" s="4" customFormat="1" x14ac:dyDescent="0.25">
      <c r="A7258"/>
      <c r="D7258"/>
      <c r="E7258"/>
      <c r="H7258"/>
    </row>
    <row r="7259" spans="1:8" s="4" customFormat="1" x14ac:dyDescent="0.25">
      <c r="A7259"/>
      <c r="D7259"/>
      <c r="E7259"/>
      <c r="H7259"/>
    </row>
    <row r="7260" spans="1:8" s="4" customFormat="1" x14ac:dyDescent="0.25">
      <c r="A7260"/>
      <c r="D7260"/>
      <c r="E7260"/>
      <c r="H7260"/>
    </row>
    <row r="7261" spans="1:8" s="4" customFormat="1" x14ac:dyDescent="0.25">
      <c r="A7261"/>
      <c r="D7261"/>
      <c r="E7261"/>
      <c r="H7261"/>
    </row>
    <row r="7262" spans="1:8" s="4" customFormat="1" x14ac:dyDescent="0.25">
      <c r="A7262"/>
      <c r="D7262"/>
      <c r="E7262"/>
      <c r="H7262"/>
    </row>
    <row r="7263" spans="1:8" s="4" customFormat="1" x14ac:dyDescent="0.25">
      <c r="A7263"/>
      <c r="D7263"/>
      <c r="E7263"/>
      <c r="H7263"/>
    </row>
    <row r="7264" spans="1:8" s="4" customFormat="1" x14ac:dyDescent="0.25">
      <c r="A7264"/>
      <c r="D7264"/>
      <c r="E7264"/>
      <c r="H7264"/>
    </row>
    <row r="7265" spans="1:8" s="4" customFormat="1" x14ac:dyDescent="0.25">
      <c r="A7265"/>
      <c r="D7265"/>
      <c r="E7265"/>
      <c r="H7265"/>
    </row>
    <row r="7266" spans="1:8" s="4" customFormat="1" x14ac:dyDescent="0.25">
      <c r="A7266"/>
      <c r="D7266"/>
      <c r="E7266"/>
      <c r="H7266"/>
    </row>
    <row r="7267" spans="1:8" s="4" customFormat="1" x14ac:dyDescent="0.25">
      <c r="A7267"/>
      <c r="D7267"/>
      <c r="E7267"/>
      <c r="H7267"/>
    </row>
    <row r="7268" spans="1:8" s="4" customFormat="1" x14ac:dyDescent="0.25">
      <c r="A7268"/>
      <c r="D7268"/>
      <c r="E7268"/>
      <c r="H7268"/>
    </row>
    <row r="7269" spans="1:8" s="4" customFormat="1" x14ac:dyDescent="0.25">
      <c r="A7269"/>
      <c r="D7269"/>
      <c r="E7269"/>
      <c r="H7269"/>
    </row>
    <row r="7270" spans="1:8" s="4" customFormat="1" x14ac:dyDescent="0.25">
      <c r="A7270"/>
      <c r="D7270"/>
      <c r="E7270"/>
      <c r="H7270"/>
    </row>
    <row r="7271" spans="1:8" s="4" customFormat="1" x14ac:dyDescent="0.25">
      <c r="A7271"/>
      <c r="D7271"/>
      <c r="E7271"/>
      <c r="H7271"/>
    </row>
    <row r="7272" spans="1:8" s="4" customFormat="1" x14ac:dyDescent="0.25">
      <c r="A7272"/>
      <c r="D7272"/>
      <c r="E7272"/>
      <c r="H7272"/>
    </row>
    <row r="7273" spans="1:8" s="4" customFormat="1" x14ac:dyDescent="0.25">
      <c r="A7273"/>
      <c r="D7273"/>
      <c r="E7273"/>
      <c r="H7273"/>
    </row>
    <row r="7274" spans="1:8" s="4" customFormat="1" x14ac:dyDescent="0.25">
      <c r="A7274"/>
      <c r="D7274"/>
      <c r="E7274"/>
      <c r="H7274"/>
    </row>
    <row r="7275" spans="1:8" s="4" customFormat="1" x14ac:dyDescent="0.25">
      <c r="A7275"/>
      <c r="D7275"/>
      <c r="E7275"/>
      <c r="H7275"/>
    </row>
    <row r="7276" spans="1:8" s="4" customFormat="1" x14ac:dyDescent="0.25">
      <c r="A7276"/>
      <c r="D7276"/>
      <c r="E7276"/>
      <c r="H7276"/>
    </row>
    <row r="7277" spans="1:8" s="4" customFormat="1" x14ac:dyDescent="0.25">
      <c r="A7277"/>
      <c r="D7277"/>
      <c r="E7277"/>
      <c r="H7277"/>
    </row>
    <row r="7278" spans="1:8" s="4" customFormat="1" x14ac:dyDescent="0.25">
      <c r="A7278"/>
      <c r="D7278"/>
      <c r="E7278"/>
      <c r="H7278"/>
    </row>
    <row r="7279" spans="1:8" s="4" customFormat="1" x14ac:dyDescent="0.25">
      <c r="A7279"/>
      <c r="D7279"/>
      <c r="E7279"/>
      <c r="H7279"/>
    </row>
    <row r="7280" spans="1:8" s="4" customFormat="1" x14ac:dyDescent="0.25">
      <c r="A7280"/>
      <c r="D7280"/>
      <c r="E7280"/>
      <c r="H7280"/>
    </row>
    <row r="7281" spans="1:8" s="4" customFormat="1" x14ac:dyDescent="0.25">
      <c r="A7281"/>
      <c r="D7281"/>
      <c r="E7281"/>
      <c r="H7281"/>
    </row>
    <row r="7282" spans="1:8" s="4" customFormat="1" x14ac:dyDescent="0.25">
      <c r="A7282"/>
      <c r="D7282"/>
      <c r="E7282"/>
      <c r="H7282"/>
    </row>
    <row r="7283" spans="1:8" s="4" customFormat="1" x14ac:dyDescent="0.25">
      <c r="A7283"/>
      <c r="D7283"/>
      <c r="E7283"/>
      <c r="H7283"/>
    </row>
    <row r="7284" spans="1:8" s="4" customFormat="1" x14ac:dyDescent="0.25">
      <c r="A7284"/>
      <c r="D7284"/>
      <c r="E7284"/>
      <c r="H7284"/>
    </row>
    <row r="7285" spans="1:8" s="4" customFormat="1" x14ac:dyDescent="0.25">
      <c r="A7285"/>
      <c r="D7285"/>
      <c r="E7285"/>
      <c r="H7285"/>
    </row>
    <row r="7286" spans="1:8" s="4" customFormat="1" x14ac:dyDescent="0.25">
      <c r="A7286"/>
      <c r="D7286"/>
      <c r="E7286"/>
      <c r="H7286"/>
    </row>
    <row r="7287" spans="1:8" s="4" customFormat="1" x14ac:dyDescent="0.25">
      <c r="A7287"/>
      <c r="D7287"/>
      <c r="E7287"/>
      <c r="H7287"/>
    </row>
    <row r="7288" spans="1:8" s="4" customFormat="1" x14ac:dyDescent="0.25">
      <c r="A7288"/>
      <c r="D7288"/>
      <c r="E7288"/>
      <c r="H7288"/>
    </row>
    <row r="7289" spans="1:8" s="4" customFormat="1" x14ac:dyDescent="0.25">
      <c r="A7289"/>
      <c r="D7289"/>
      <c r="E7289"/>
      <c r="H7289"/>
    </row>
    <row r="7290" spans="1:8" s="4" customFormat="1" x14ac:dyDescent="0.25">
      <c r="A7290"/>
      <c r="D7290"/>
      <c r="E7290"/>
      <c r="H7290"/>
    </row>
    <row r="7291" spans="1:8" s="4" customFormat="1" x14ac:dyDescent="0.25">
      <c r="A7291"/>
      <c r="D7291"/>
      <c r="E7291"/>
      <c r="H7291"/>
    </row>
    <row r="7292" spans="1:8" s="4" customFormat="1" x14ac:dyDescent="0.25">
      <c r="A7292"/>
      <c r="D7292"/>
      <c r="E7292"/>
      <c r="H7292"/>
    </row>
    <row r="7293" spans="1:8" s="4" customFormat="1" x14ac:dyDescent="0.25">
      <c r="A7293"/>
      <c r="D7293"/>
      <c r="E7293"/>
      <c r="H7293"/>
    </row>
    <row r="7294" spans="1:8" s="4" customFormat="1" x14ac:dyDescent="0.25">
      <c r="A7294"/>
      <c r="D7294"/>
      <c r="E7294"/>
      <c r="H7294"/>
    </row>
    <row r="7295" spans="1:8" s="4" customFormat="1" x14ac:dyDescent="0.25">
      <c r="A7295"/>
      <c r="D7295"/>
      <c r="E7295"/>
      <c r="H7295"/>
    </row>
    <row r="7296" spans="1:8" s="4" customFormat="1" x14ac:dyDescent="0.25">
      <c r="A7296"/>
      <c r="D7296"/>
      <c r="E7296"/>
      <c r="H7296"/>
    </row>
    <row r="7297" spans="1:8" s="4" customFormat="1" x14ac:dyDescent="0.25">
      <c r="A7297"/>
      <c r="D7297"/>
      <c r="E7297"/>
      <c r="H7297"/>
    </row>
    <row r="7298" spans="1:8" s="4" customFormat="1" x14ac:dyDescent="0.25">
      <c r="A7298"/>
      <c r="D7298"/>
      <c r="E7298"/>
      <c r="H7298"/>
    </row>
    <row r="7299" spans="1:8" s="4" customFormat="1" x14ac:dyDescent="0.25">
      <c r="A7299"/>
      <c r="D7299"/>
      <c r="E7299"/>
      <c r="H7299"/>
    </row>
    <row r="7300" spans="1:8" s="4" customFormat="1" x14ac:dyDescent="0.25">
      <c r="A7300"/>
      <c r="D7300"/>
      <c r="E7300"/>
      <c r="H7300"/>
    </row>
    <row r="7301" spans="1:8" s="4" customFormat="1" x14ac:dyDescent="0.25">
      <c r="A7301"/>
      <c r="D7301"/>
      <c r="E7301"/>
      <c r="H7301"/>
    </row>
    <row r="7302" spans="1:8" s="4" customFormat="1" x14ac:dyDescent="0.25">
      <c r="A7302"/>
      <c r="D7302"/>
      <c r="E7302"/>
      <c r="H7302"/>
    </row>
    <row r="7303" spans="1:8" s="4" customFormat="1" x14ac:dyDescent="0.25">
      <c r="A7303"/>
      <c r="D7303"/>
      <c r="E7303"/>
      <c r="H7303"/>
    </row>
    <row r="7304" spans="1:8" s="4" customFormat="1" x14ac:dyDescent="0.25">
      <c r="A7304"/>
      <c r="D7304"/>
      <c r="E7304"/>
      <c r="H7304"/>
    </row>
    <row r="7305" spans="1:8" s="4" customFormat="1" x14ac:dyDescent="0.25">
      <c r="A7305"/>
      <c r="D7305"/>
      <c r="E7305"/>
      <c r="H7305"/>
    </row>
    <row r="7306" spans="1:8" s="4" customFormat="1" x14ac:dyDescent="0.25">
      <c r="A7306"/>
      <c r="D7306"/>
      <c r="E7306"/>
      <c r="H7306"/>
    </row>
    <row r="7307" spans="1:8" s="4" customFormat="1" x14ac:dyDescent="0.25">
      <c r="A7307"/>
      <c r="D7307"/>
      <c r="E7307"/>
      <c r="H7307"/>
    </row>
    <row r="7308" spans="1:8" s="4" customFormat="1" x14ac:dyDescent="0.25">
      <c r="A7308"/>
      <c r="D7308"/>
      <c r="E7308"/>
      <c r="H7308"/>
    </row>
    <row r="7309" spans="1:8" s="4" customFormat="1" x14ac:dyDescent="0.25">
      <c r="A7309"/>
      <c r="D7309"/>
      <c r="E7309"/>
      <c r="H7309"/>
    </row>
    <row r="7310" spans="1:8" s="4" customFormat="1" x14ac:dyDescent="0.25">
      <c r="A7310"/>
      <c r="D7310"/>
      <c r="E7310"/>
      <c r="H7310"/>
    </row>
    <row r="7311" spans="1:8" s="4" customFormat="1" x14ac:dyDescent="0.25">
      <c r="A7311"/>
      <c r="D7311"/>
      <c r="E7311"/>
      <c r="H7311"/>
    </row>
    <row r="7312" spans="1:8" s="4" customFormat="1" x14ac:dyDescent="0.25">
      <c r="A7312"/>
      <c r="D7312"/>
      <c r="E7312"/>
      <c r="H7312"/>
    </row>
    <row r="7313" spans="1:8" s="4" customFormat="1" x14ac:dyDescent="0.25">
      <c r="A7313"/>
      <c r="D7313"/>
      <c r="E7313"/>
      <c r="H7313"/>
    </row>
    <row r="7314" spans="1:8" s="4" customFormat="1" x14ac:dyDescent="0.25">
      <c r="A7314"/>
      <c r="D7314"/>
      <c r="E7314"/>
      <c r="H7314"/>
    </row>
    <row r="7315" spans="1:8" s="4" customFormat="1" x14ac:dyDescent="0.25">
      <c r="A7315"/>
      <c r="D7315"/>
      <c r="E7315"/>
      <c r="H7315"/>
    </row>
    <row r="7316" spans="1:8" s="4" customFormat="1" x14ac:dyDescent="0.25">
      <c r="A7316"/>
      <c r="D7316"/>
      <c r="E7316"/>
      <c r="H7316"/>
    </row>
    <row r="7317" spans="1:8" s="4" customFormat="1" x14ac:dyDescent="0.25">
      <c r="A7317"/>
      <c r="D7317"/>
      <c r="E7317"/>
      <c r="H7317"/>
    </row>
    <row r="7318" spans="1:8" s="4" customFormat="1" x14ac:dyDescent="0.25">
      <c r="A7318"/>
      <c r="D7318"/>
      <c r="E7318"/>
      <c r="H7318"/>
    </row>
    <row r="7319" spans="1:8" s="4" customFormat="1" x14ac:dyDescent="0.25">
      <c r="A7319"/>
      <c r="D7319"/>
      <c r="E7319"/>
      <c r="H7319"/>
    </row>
    <row r="7320" spans="1:8" s="4" customFormat="1" x14ac:dyDescent="0.25">
      <c r="A7320"/>
      <c r="D7320"/>
      <c r="E7320"/>
      <c r="H7320"/>
    </row>
    <row r="7321" spans="1:8" s="4" customFormat="1" x14ac:dyDescent="0.25">
      <c r="A7321"/>
      <c r="D7321"/>
      <c r="E7321"/>
      <c r="H7321"/>
    </row>
    <row r="7322" spans="1:8" s="4" customFormat="1" x14ac:dyDescent="0.25">
      <c r="A7322"/>
      <c r="D7322"/>
      <c r="E7322"/>
      <c r="H7322"/>
    </row>
    <row r="7323" spans="1:8" s="4" customFormat="1" x14ac:dyDescent="0.25">
      <c r="A7323"/>
      <c r="D7323"/>
      <c r="E7323"/>
      <c r="H7323"/>
    </row>
    <row r="7324" spans="1:8" s="4" customFormat="1" x14ac:dyDescent="0.25">
      <c r="A7324"/>
      <c r="D7324"/>
      <c r="E7324"/>
      <c r="H7324"/>
    </row>
    <row r="7325" spans="1:8" s="4" customFormat="1" x14ac:dyDescent="0.25">
      <c r="A7325"/>
      <c r="D7325"/>
      <c r="E7325"/>
      <c r="H7325"/>
    </row>
    <row r="7326" spans="1:8" s="4" customFormat="1" x14ac:dyDescent="0.25">
      <c r="A7326"/>
      <c r="D7326"/>
      <c r="E7326"/>
      <c r="H7326"/>
    </row>
    <row r="7327" spans="1:8" s="4" customFormat="1" x14ac:dyDescent="0.25">
      <c r="A7327"/>
      <c r="D7327"/>
      <c r="E7327"/>
      <c r="H7327"/>
    </row>
    <row r="7328" spans="1:8" s="4" customFormat="1" x14ac:dyDescent="0.25">
      <c r="A7328"/>
      <c r="D7328"/>
      <c r="E7328"/>
      <c r="H7328"/>
    </row>
    <row r="7329" spans="1:8" s="4" customFormat="1" x14ac:dyDescent="0.25">
      <c r="A7329"/>
      <c r="D7329"/>
      <c r="E7329"/>
      <c r="H7329"/>
    </row>
    <row r="7330" spans="1:8" s="4" customFormat="1" x14ac:dyDescent="0.25">
      <c r="A7330"/>
      <c r="D7330"/>
      <c r="E7330"/>
      <c r="H7330"/>
    </row>
    <row r="7331" spans="1:8" s="4" customFormat="1" x14ac:dyDescent="0.25">
      <c r="A7331"/>
      <c r="D7331"/>
      <c r="E7331"/>
      <c r="H7331"/>
    </row>
    <row r="7332" spans="1:8" s="4" customFormat="1" x14ac:dyDescent="0.25">
      <c r="A7332"/>
      <c r="D7332"/>
      <c r="E7332"/>
      <c r="H7332"/>
    </row>
    <row r="7333" spans="1:8" s="4" customFormat="1" x14ac:dyDescent="0.25">
      <c r="A7333"/>
      <c r="D7333"/>
      <c r="E7333"/>
      <c r="H7333"/>
    </row>
    <row r="7334" spans="1:8" s="4" customFormat="1" x14ac:dyDescent="0.25">
      <c r="A7334"/>
      <c r="D7334"/>
      <c r="E7334"/>
      <c r="H7334"/>
    </row>
    <row r="7335" spans="1:8" s="4" customFormat="1" x14ac:dyDescent="0.25">
      <c r="A7335"/>
      <c r="D7335"/>
      <c r="E7335"/>
      <c r="H7335"/>
    </row>
    <row r="7336" spans="1:8" s="4" customFormat="1" x14ac:dyDescent="0.25">
      <c r="A7336"/>
      <c r="D7336"/>
      <c r="E7336"/>
      <c r="H7336"/>
    </row>
    <row r="7337" spans="1:8" s="4" customFormat="1" x14ac:dyDescent="0.25">
      <c r="A7337"/>
      <c r="D7337"/>
      <c r="E7337"/>
      <c r="H7337"/>
    </row>
    <row r="7338" spans="1:8" s="4" customFormat="1" x14ac:dyDescent="0.25">
      <c r="A7338"/>
      <c r="D7338"/>
      <c r="E7338"/>
      <c r="H7338"/>
    </row>
    <row r="7339" spans="1:8" s="4" customFormat="1" x14ac:dyDescent="0.25">
      <c r="A7339"/>
      <c r="D7339"/>
      <c r="E7339"/>
      <c r="H7339"/>
    </row>
    <row r="7340" spans="1:8" s="4" customFormat="1" x14ac:dyDescent="0.25">
      <c r="A7340"/>
      <c r="D7340"/>
      <c r="E7340"/>
      <c r="H7340"/>
    </row>
    <row r="7341" spans="1:8" s="4" customFormat="1" x14ac:dyDescent="0.25">
      <c r="A7341"/>
      <c r="D7341"/>
      <c r="E7341"/>
      <c r="H7341"/>
    </row>
    <row r="7342" spans="1:8" s="4" customFormat="1" x14ac:dyDescent="0.25">
      <c r="A7342"/>
      <c r="D7342"/>
      <c r="E7342"/>
      <c r="H7342"/>
    </row>
    <row r="7343" spans="1:8" s="4" customFormat="1" x14ac:dyDescent="0.25">
      <c r="A7343"/>
      <c r="D7343"/>
      <c r="E7343"/>
      <c r="H7343"/>
    </row>
    <row r="7344" spans="1:8" s="4" customFormat="1" x14ac:dyDescent="0.25">
      <c r="A7344"/>
      <c r="D7344"/>
      <c r="E7344"/>
      <c r="H7344"/>
    </row>
    <row r="7345" spans="1:8" s="4" customFormat="1" x14ac:dyDescent="0.25">
      <c r="A7345"/>
      <c r="D7345"/>
      <c r="E7345"/>
      <c r="H7345"/>
    </row>
    <row r="7346" spans="1:8" s="4" customFormat="1" x14ac:dyDescent="0.25">
      <c r="A7346"/>
      <c r="D7346"/>
      <c r="E7346"/>
      <c r="H7346"/>
    </row>
    <row r="7347" spans="1:8" s="4" customFormat="1" x14ac:dyDescent="0.25">
      <c r="A7347"/>
      <c r="D7347"/>
      <c r="E7347"/>
      <c r="H7347"/>
    </row>
    <row r="7348" spans="1:8" s="4" customFormat="1" x14ac:dyDescent="0.25">
      <c r="A7348"/>
      <c r="D7348"/>
      <c r="E7348"/>
      <c r="H7348"/>
    </row>
    <row r="7349" spans="1:8" s="4" customFormat="1" x14ac:dyDescent="0.25">
      <c r="A7349"/>
      <c r="D7349"/>
      <c r="E7349"/>
      <c r="H7349"/>
    </row>
    <row r="7350" spans="1:8" s="4" customFormat="1" x14ac:dyDescent="0.25">
      <c r="A7350"/>
      <c r="D7350"/>
      <c r="E7350"/>
      <c r="H7350"/>
    </row>
    <row r="7351" spans="1:8" s="4" customFormat="1" x14ac:dyDescent="0.25">
      <c r="A7351"/>
      <c r="D7351"/>
      <c r="E7351"/>
      <c r="H7351"/>
    </row>
    <row r="7352" spans="1:8" s="4" customFormat="1" x14ac:dyDescent="0.25">
      <c r="A7352"/>
      <c r="D7352"/>
      <c r="E7352"/>
      <c r="H7352"/>
    </row>
    <row r="7353" spans="1:8" s="4" customFormat="1" x14ac:dyDescent="0.25">
      <c r="A7353"/>
      <c r="D7353"/>
      <c r="E7353"/>
      <c r="H7353"/>
    </row>
    <row r="7354" spans="1:8" s="4" customFormat="1" x14ac:dyDescent="0.25">
      <c r="A7354"/>
      <c r="D7354"/>
      <c r="E7354"/>
      <c r="H7354"/>
    </row>
    <row r="7355" spans="1:8" s="4" customFormat="1" x14ac:dyDescent="0.25">
      <c r="A7355"/>
      <c r="D7355"/>
      <c r="E7355"/>
      <c r="H7355"/>
    </row>
    <row r="7356" spans="1:8" s="4" customFormat="1" x14ac:dyDescent="0.25">
      <c r="A7356"/>
      <c r="D7356"/>
      <c r="E7356"/>
      <c r="H7356"/>
    </row>
    <row r="7357" spans="1:8" s="4" customFormat="1" x14ac:dyDescent="0.25">
      <c r="A7357"/>
      <c r="D7357"/>
      <c r="E7357"/>
      <c r="H7357"/>
    </row>
    <row r="7358" spans="1:8" s="4" customFormat="1" x14ac:dyDescent="0.25">
      <c r="A7358"/>
      <c r="D7358"/>
      <c r="E7358"/>
      <c r="H7358"/>
    </row>
    <row r="7359" spans="1:8" s="4" customFormat="1" x14ac:dyDescent="0.25">
      <c r="A7359"/>
      <c r="D7359"/>
      <c r="E7359"/>
      <c r="H7359"/>
    </row>
    <row r="7360" spans="1:8" s="4" customFormat="1" x14ac:dyDescent="0.25">
      <c r="A7360"/>
      <c r="D7360"/>
      <c r="E7360"/>
      <c r="H7360"/>
    </row>
    <row r="7361" spans="1:8" s="4" customFormat="1" x14ac:dyDescent="0.25">
      <c r="A7361"/>
      <c r="D7361"/>
      <c r="E7361"/>
      <c r="H7361"/>
    </row>
    <row r="7362" spans="1:8" s="4" customFormat="1" x14ac:dyDescent="0.25">
      <c r="A7362"/>
      <c r="D7362"/>
      <c r="E7362"/>
      <c r="H7362"/>
    </row>
    <row r="7363" spans="1:8" s="4" customFormat="1" x14ac:dyDescent="0.25">
      <c r="A7363"/>
      <c r="D7363"/>
      <c r="E7363"/>
      <c r="H7363"/>
    </row>
    <row r="7364" spans="1:8" s="4" customFormat="1" x14ac:dyDescent="0.25">
      <c r="A7364"/>
      <c r="D7364"/>
      <c r="E7364"/>
      <c r="H7364"/>
    </row>
    <row r="7365" spans="1:8" s="4" customFormat="1" x14ac:dyDescent="0.25">
      <c r="A7365"/>
      <c r="D7365"/>
      <c r="E7365"/>
      <c r="H7365"/>
    </row>
    <row r="7366" spans="1:8" s="4" customFormat="1" x14ac:dyDescent="0.25">
      <c r="A7366"/>
      <c r="D7366"/>
      <c r="E7366"/>
      <c r="H7366"/>
    </row>
    <row r="7367" spans="1:8" s="4" customFormat="1" x14ac:dyDescent="0.25">
      <c r="A7367"/>
      <c r="D7367"/>
      <c r="E7367"/>
      <c r="H7367"/>
    </row>
    <row r="7368" spans="1:8" s="4" customFormat="1" x14ac:dyDescent="0.25">
      <c r="A7368"/>
      <c r="D7368"/>
      <c r="E7368"/>
      <c r="H7368"/>
    </row>
    <row r="7369" spans="1:8" s="4" customFormat="1" x14ac:dyDescent="0.25">
      <c r="A7369"/>
      <c r="D7369"/>
      <c r="E7369"/>
      <c r="H7369"/>
    </row>
    <row r="7370" spans="1:8" s="4" customFormat="1" x14ac:dyDescent="0.25">
      <c r="A7370"/>
      <c r="D7370"/>
      <c r="E7370"/>
      <c r="H7370"/>
    </row>
    <row r="7371" spans="1:8" s="4" customFormat="1" x14ac:dyDescent="0.25">
      <c r="A7371"/>
      <c r="D7371"/>
      <c r="E7371"/>
      <c r="H7371"/>
    </row>
    <row r="7372" spans="1:8" s="4" customFormat="1" x14ac:dyDescent="0.25">
      <c r="A7372"/>
      <c r="D7372"/>
      <c r="E7372"/>
      <c r="H7372"/>
    </row>
    <row r="7373" spans="1:8" s="4" customFormat="1" x14ac:dyDescent="0.25">
      <c r="A7373"/>
      <c r="D7373"/>
      <c r="E7373"/>
      <c r="H7373"/>
    </row>
    <row r="7374" spans="1:8" s="4" customFormat="1" x14ac:dyDescent="0.25">
      <c r="A7374"/>
      <c r="D7374"/>
      <c r="E7374"/>
      <c r="H7374"/>
    </row>
    <row r="7375" spans="1:8" s="4" customFormat="1" x14ac:dyDescent="0.25">
      <c r="A7375"/>
      <c r="D7375"/>
      <c r="E7375"/>
      <c r="H7375"/>
    </row>
    <row r="7376" spans="1:8" s="4" customFormat="1" x14ac:dyDescent="0.25">
      <c r="A7376"/>
      <c r="D7376"/>
      <c r="E7376"/>
      <c r="H7376"/>
    </row>
    <row r="7377" spans="1:8" s="4" customFormat="1" x14ac:dyDescent="0.25">
      <c r="A7377"/>
      <c r="D7377"/>
      <c r="E7377"/>
      <c r="H7377"/>
    </row>
    <row r="7378" spans="1:8" s="4" customFormat="1" x14ac:dyDescent="0.25">
      <c r="A7378"/>
      <c r="D7378"/>
      <c r="E7378"/>
      <c r="H7378"/>
    </row>
    <row r="7379" spans="1:8" s="4" customFormat="1" x14ac:dyDescent="0.25">
      <c r="A7379"/>
      <c r="D7379"/>
      <c r="E7379"/>
      <c r="H7379"/>
    </row>
    <row r="7380" spans="1:8" s="4" customFormat="1" x14ac:dyDescent="0.25">
      <c r="A7380"/>
      <c r="D7380"/>
      <c r="E7380"/>
      <c r="H7380"/>
    </row>
    <row r="7381" spans="1:8" s="4" customFormat="1" x14ac:dyDescent="0.25">
      <c r="A7381"/>
      <c r="D7381"/>
      <c r="E7381"/>
      <c r="H7381"/>
    </row>
    <row r="7382" spans="1:8" s="4" customFormat="1" x14ac:dyDescent="0.25">
      <c r="A7382"/>
      <c r="D7382"/>
      <c r="E7382"/>
      <c r="H7382"/>
    </row>
    <row r="7383" spans="1:8" s="4" customFormat="1" x14ac:dyDescent="0.25">
      <c r="A7383"/>
      <c r="D7383"/>
      <c r="E7383"/>
      <c r="H7383"/>
    </row>
    <row r="7384" spans="1:8" s="4" customFormat="1" x14ac:dyDescent="0.25">
      <c r="A7384"/>
      <c r="D7384"/>
      <c r="E7384"/>
      <c r="H7384"/>
    </row>
    <row r="7385" spans="1:8" s="4" customFormat="1" x14ac:dyDescent="0.25">
      <c r="A7385"/>
      <c r="D7385"/>
      <c r="E7385"/>
      <c r="H7385"/>
    </row>
    <row r="7386" spans="1:8" s="4" customFormat="1" x14ac:dyDescent="0.25">
      <c r="A7386"/>
      <c r="D7386"/>
      <c r="E7386"/>
      <c r="H7386"/>
    </row>
    <row r="7387" spans="1:8" s="4" customFormat="1" x14ac:dyDescent="0.25">
      <c r="A7387"/>
      <c r="D7387"/>
      <c r="E7387"/>
      <c r="H7387"/>
    </row>
    <row r="7388" spans="1:8" s="4" customFormat="1" x14ac:dyDescent="0.25">
      <c r="A7388"/>
      <c r="D7388"/>
      <c r="E7388"/>
      <c r="H7388"/>
    </row>
    <row r="7389" spans="1:8" s="4" customFormat="1" x14ac:dyDescent="0.25">
      <c r="A7389"/>
      <c r="D7389"/>
      <c r="E7389"/>
      <c r="H7389"/>
    </row>
    <row r="7390" spans="1:8" s="4" customFormat="1" x14ac:dyDescent="0.25">
      <c r="A7390"/>
      <c r="D7390"/>
      <c r="E7390"/>
      <c r="H7390"/>
    </row>
    <row r="7391" spans="1:8" s="4" customFormat="1" x14ac:dyDescent="0.25">
      <c r="A7391"/>
      <c r="D7391"/>
      <c r="E7391"/>
      <c r="H7391"/>
    </row>
    <row r="7392" spans="1:8" s="4" customFormat="1" x14ac:dyDescent="0.25">
      <c r="A7392"/>
      <c r="D7392"/>
      <c r="E7392"/>
      <c r="H7392"/>
    </row>
    <row r="7393" spans="1:8" s="4" customFormat="1" x14ac:dyDescent="0.25">
      <c r="A7393"/>
      <c r="D7393"/>
      <c r="E7393"/>
      <c r="H7393"/>
    </row>
    <row r="7394" spans="1:8" s="4" customFormat="1" x14ac:dyDescent="0.25">
      <c r="A7394"/>
      <c r="D7394"/>
      <c r="E7394"/>
      <c r="H7394"/>
    </row>
    <row r="7395" spans="1:8" s="4" customFormat="1" x14ac:dyDescent="0.25">
      <c r="A7395"/>
      <c r="D7395"/>
      <c r="E7395"/>
      <c r="H7395"/>
    </row>
    <row r="7396" spans="1:8" s="4" customFormat="1" x14ac:dyDescent="0.25">
      <c r="A7396"/>
      <c r="D7396"/>
      <c r="E7396"/>
      <c r="H7396"/>
    </row>
    <row r="7397" spans="1:8" s="4" customFormat="1" x14ac:dyDescent="0.25">
      <c r="A7397"/>
      <c r="D7397"/>
      <c r="E7397"/>
      <c r="H7397"/>
    </row>
    <row r="7398" spans="1:8" s="4" customFormat="1" x14ac:dyDescent="0.25">
      <c r="A7398"/>
      <c r="D7398"/>
      <c r="E7398"/>
      <c r="H7398"/>
    </row>
    <row r="7399" spans="1:8" s="4" customFormat="1" x14ac:dyDescent="0.25">
      <c r="A7399"/>
      <c r="D7399"/>
      <c r="E7399"/>
      <c r="H7399"/>
    </row>
    <row r="7400" spans="1:8" s="4" customFormat="1" x14ac:dyDescent="0.25">
      <c r="A7400"/>
      <c r="D7400"/>
      <c r="E7400"/>
      <c r="H7400"/>
    </row>
    <row r="7401" spans="1:8" s="4" customFormat="1" x14ac:dyDescent="0.25">
      <c r="A7401"/>
      <c r="D7401"/>
      <c r="E7401"/>
      <c r="H7401"/>
    </row>
    <row r="7402" spans="1:8" s="4" customFormat="1" x14ac:dyDescent="0.25">
      <c r="A7402"/>
      <c r="D7402"/>
      <c r="E7402"/>
      <c r="H7402"/>
    </row>
    <row r="7403" spans="1:8" s="4" customFormat="1" x14ac:dyDescent="0.25">
      <c r="A7403"/>
      <c r="D7403"/>
      <c r="E7403"/>
      <c r="H7403"/>
    </row>
    <row r="7404" spans="1:8" s="4" customFormat="1" x14ac:dyDescent="0.25">
      <c r="A7404"/>
      <c r="D7404"/>
      <c r="E7404"/>
      <c r="H7404"/>
    </row>
    <row r="7405" spans="1:8" s="4" customFormat="1" x14ac:dyDescent="0.25">
      <c r="A7405"/>
      <c r="D7405"/>
      <c r="E7405"/>
      <c r="H7405"/>
    </row>
    <row r="7406" spans="1:8" s="4" customFormat="1" x14ac:dyDescent="0.25">
      <c r="A7406"/>
      <c r="D7406"/>
      <c r="E7406"/>
      <c r="H7406"/>
    </row>
    <row r="7407" spans="1:8" s="4" customFormat="1" x14ac:dyDescent="0.25">
      <c r="A7407"/>
      <c r="D7407"/>
      <c r="E7407"/>
      <c r="H7407"/>
    </row>
    <row r="7408" spans="1:8" s="4" customFormat="1" x14ac:dyDescent="0.25">
      <c r="A7408"/>
      <c r="D7408"/>
      <c r="E7408"/>
      <c r="H7408"/>
    </row>
    <row r="7409" spans="1:8" s="4" customFormat="1" x14ac:dyDescent="0.25">
      <c r="A7409"/>
      <c r="D7409"/>
      <c r="E7409"/>
      <c r="H7409"/>
    </row>
    <row r="7410" spans="1:8" s="4" customFormat="1" x14ac:dyDescent="0.25">
      <c r="A7410"/>
      <c r="D7410"/>
      <c r="E7410"/>
      <c r="H7410"/>
    </row>
    <row r="7411" spans="1:8" s="4" customFormat="1" x14ac:dyDescent="0.25">
      <c r="A7411"/>
      <c r="D7411"/>
      <c r="E7411"/>
      <c r="H7411"/>
    </row>
    <row r="7412" spans="1:8" s="4" customFormat="1" x14ac:dyDescent="0.25">
      <c r="A7412"/>
      <c r="D7412"/>
      <c r="E7412"/>
      <c r="H7412"/>
    </row>
    <row r="7413" spans="1:8" s="4" customFormat="1" x14ac:dyDescent="0.25">
      <c r="A7413"/>
      <c r="D7413"/>
      <c r="E7413"/>
      <c r="H7413"/>
    </row>
    <row r="7414" spans="1:8" s="4" customFormat="1" x14ac:dyDescent="0.25">
      <c r="A7414"/>
      <c r="D7414"/>
      <c r="E7414"/>
      <c r="H7414"/>
    </row>
    <row r="7415" spans="1:8" s="4" customFormat="1" x14ac:dyDescent="0.25">
      <c r="A7415"/>
      <c r="D7415"/>
      <c r="E7415"/>
      <c r="H7415"/>
    </row>
    <row r="7416" spans="1:8" s="4" customFormat="1" x14ac:dyDescent="0.25">
      <c r="A7416"/>
      <c r="D7416"/>
      <c r="E7416"/>
      <c r="H7416"/>
    </row>
    <row r="7417" spans="1:8" s="4" customFormat="1" x14ac:dyDescent="0.25">
      <c r="A7417"/>
      <c r="D7417"/>
      <c r="E7417"/>
      <c r="H7417"/>
    </row>
    <row r="7418" spans="1:8" s="4" customFormat="1" x14ac:dyDescent="0.25">
      <c r="A7418"/>
      <c r="D7418"/>
      <c r="E7418"/>
      <c r="H7418"/>
    </row>
    <row r="7419" spans="1:8" s="4" customFormat="1" x14ac:dyDescent="0.25">
      <c r="A7419"/>
      <c r="D7419"/>
      <c r="E7419"/>
      <c r="H7419"/>
    </row>
    <row r="7420" spans="1:8" s="4" customFormat="1" x14ac:dyDescent="0.25">
      <c r="A7420"/>
      <c r="D7420"/>
      <c r="E7420"/>
      <c r="H7420"/>
    </row>
    <row r="7421" spans="1:8" s="4" customFormat="1" x14ac:dyDescent="0.25">
      <c r="A7421"/>
      <c r="D7421"/>
      <c r="E7421"/>
      <c r="H7421"/>
    </row>
    <row r="7422" spans="1:8" s="4" customFormat="1" x14ac:dyDescent="0.25">
      <c r="A7422"/>
      <c r="D7422"/>
      <c r="E7422"/>
      <c r="H7422"/>
    </row>
    <row r="7423" spans="1:8" s="4" customFormat="1" x14ac:dyDescent="0.25">
      <c r="A7423"/>
      <c r="D7423"/>
      <c r="E7423"/>
      <c r="H7423"/>
    </row>
    <row r="7424" spans="1:8" s="4" customFormat="1" x14ac:dyDescent="0.25">
      <c r="A7424"/>
      <c r="D7424"/>
      <c r="E7424"/>
      <c r="H7424"/>
    </row>
    <row r="7425" spans="1:8" s="4" customFormat="1" x14ac:dyDescent="0.25">
      <c r="A7425"/>
      <c r="D7425"/>
      <c r="E7425"/>
      <c r="H7425"/>
    </row>
    <row r="7426" spans="1:8" s="4" customFormat="1" x14ac:dyDescent="0.25">
      <c r="A7426"/>
      <c r="D7426"/>
      <c r="E7426"/>
      <c r="H7426"/>
    </row>
    <row r="7427" spans="1:8" s="4" customFormat="1" x14ac:dyDescent="0.25">
      <c r="A7427"/>
      <c r="D7427"/>
      <c r="E7427"/>
      <c r="H7427"/>
    </row>
    <row r="7428" spans="1:8" s="4" customFormat="1" x14ac:dyDescent="0.25">
      <c r="A7428"/>
      <c r="D7428"/>
      <c r="E7428"/>
      <c r="H7428"/>
    </row>
    <row r="7429" spans="1:8" s="4" customFormat="1" x14ac:dyDescent="0.25">
      <c r="A7429"/>
      <c r="D7429"/>
      <c r="E7429"/>
      <c r="H7429"/>
    </row>
    <row r="7430" spans="1:8" s="4" customFormat="1" x14ac:dyDescent="0.25">
      <c r="A7430"/>
      <c r="D7430"/>
      <c r="E7430"/>
      <c r="H7430"/>
    </row>
    <row r="7431" spans="1:8" s="4" customFormat="1" x14ac:dyDescent="0.25">
      <c r="A7431"/>
      <c r="D7431"/>
      <c r="E7431"/>
      <c r="H7431"/>
    </row>
    <row r="7432" spans="1:8" s="4" customFormat="1" x14ac:dyDescent="0.25">
      <c r="A7432"/>
      <c r="D7432"/>
      <c r="E7432"/>
      <c r="H7432"/>
    </row>
    <row r="7433" spans="1:8" s="4" customFormat="1" x14ac:dyDescent="0.25">
      <c r="A7433"/>
      <c r="D7433"/>
      <c r="E7433"/>
      <c r="H7433"/>
    </row>
    <row r="7434" spans="1:8" s="4" customFormat="1" x14ac:dyDescent="0.25">
      <c r="A7434"/>
      <c r="D7434"/>
      <c r="E7434"/>
      <c r="H7434"/>
    </row>
    <row r="7435" spans="1:8" s="4" customFormat="1" x14ac:dyDescent="0.25">
      <c r="A7435"/>
      <c r="D7435"/>
      <c r="E7435"/>
      <c r="H7435"/>
    </row>
    <row r="7436" spans="1:8" s="4" customFormat="1" x14ac:dyDescent="0.25">
      <c r="A7436"/>
      <c r="D7436"/>
      <c r="E7436"/>
      <c r="H7436"/>
    </row>
    <row r="7437" spans="1:8" s="4" customFormat="1" x14ac:dyDescent="0.25">
      <c r="A7437"/>
      <c r="D7437"/>
      <c r="E7437"/>
      <c r="H7437"/>
    </row>
    <row r="7438" spans="1:8" s="4" customFormat="1" x14ac:dyDescent="0.25">
      <c r="A7438"/>
      <c r="D7438"/>
      <c r="E7438"/>
      <c r="H7438"/>
    </row>
    <row r="7439" spans="1:8" s="4" customFormat="1" x14ac:dyDescent="0.25">
      <c r="A7439"/>
      <c r="D7439"/>
      <c r="E7439"/>
      <c r="H7439"/>
    </row>
    <row r="7440" spans="1:8" s="4" customFormat="1" x14ac:dyDescent="0.25">
      <c r="A7440"/>
      <c r="D7440"/>
      <c r="E7440"/>
      <c r="H7440"/>
    </row>
    <row r="7441" spans="1:8" s="4" customFormat="1" x14ac:dyDescent="0.25">
      <c r="A7441"/>
      <c r="D7441"/>
      <c r="E7441"/>
      <c r="H7441"/>
    </row>
    <row r="7442" spans="1:8" s="4" customFormat="1" x14ac:dyDescent="0.25">
      <c r="A7442"/>
      <c r="D7442"/>
      <c r="E7442"/>
      <c r="H7442"/>
    </row>
    <row r="7443" spans="1:8" s="4" customFormat="1" x14ac:dyDescent="0.25">
      <c r="A7443"/>
      <c r="D7443"/>
      <c r="E7443"/>
      <c r="H7443"/>
    </row>
    <row r="7444" spans="1:8" s="4" customFormat="1" x14ac:dyDescent="0.25">
      <c r="A7444"/>
      <c r="D7444"/>
      <c r="E7444"/>
      <c r="H7444"/>
    </row>
    <row r="7445" spans="1:8" s="4" customFormat="1" x14ac:dyDescent="0.25">
      <c r="A7445"/>
      <c r="D7445"/>
      <c r="E7445"/>
      <c r="H7445"/>
    </row>
    <row r="7446" spans="1:8" s="4" customFormat="1" x14ac:dyDescent="0.25">
      <c r="A7446"/>
      <c r="D7446"/>
      <c r="E7446"/>
      <c r="H7446"/>
    </row>
    <row r="7447" spans="1:8" s="4" customFormat="1" x14ac:dyDescent="0.25">
      <c r="A7447"/>
      <c r="D7447"/>
      <c r="E7447"/>
      <c r="H7447"/>
    </row>
    <row r="7448" spans="1:8" s="4" customFormat="1" x14ac:dyDescent="0.25">
      <c r="A7448"/>
      <c r="D7448"/>
      <c r="E7448"/>
      <c r="H7448"/>
    </row>
    <row r="7449" spans="1:8" s="4" customFormat="1" x14ac:dyDescent="0.25">
      <c r="A7449"/>
      <c r="D7449"/>
      <c r="E7449"/>
      <c r="H7449"/>
    </row>
    <row r="7450" spans="1:8" s="4" customFormat="1" x14ac:dyDescent="0.25">
      <c r="A7450"/>
      <c r="D7450"/>
      <c r="E7450"/>
      <c r="H7450"/>
    </row>
    <row r="7451" spans="1:8" s="4" customFormat="1" x14ac:dyDescent="0.25">
      <c r="A7451"/>
      <c r="D7451"/>
      <c r="E7451"/>
      <c r="H7451"/>
    </row>
    <row r="7452" spans="1:8" s="4" customFormat="1" x14ac:dyDescent="0.25">
      <c r="A7452"/>
      <c r="D7452"/>
      <c r="E7452"/>
      <c r="H7452"/>
    </row>
    <row r="7453" spans="1:8" s="4" customFormat="1" x14ac:dyDescent="0.25">
      <c r="A7453"/>
      <c r="D7453"/>
      <c r="E7453"/>
      <c r="H7453"/>
    </row>
    <row r="7454" spans="1:8" s="4" customFormat="1" x14ac:dyDescent="0.25">
      <c r="A7454"/>
      <c r="D7454"/>
      <c r="E7454"/>
      <c r="H7454"/>
    </row>
    <row r="7455" spans="1:8" s="4" customFormat="1" x14ac:dyDescent="0.25">
      <c r="A7455"/>
      <c r="D7455"/>
      <c r="E7455"/>
      <c r="H7455"/>
    </row>
    <row r="7456" spans="1:8" s="4" customFormat="1" x14ac:dyDescent="0.25">
      <c r="A7456"/>
      <c r="D7456"/>
      <c r="E7456"/>
      <c r="H7456"/>
    </row>
    <row r="7457" spans="1:8" s="4" customFormat="1" x14ac:dyDescent="0.25">
      <c r="A7457"/>
      <c r="D7457"/>
      <c r="E7457"/>
      <c r="H7457"/>
    </row>
    <row r="7458" spans="1:8" s="4" customFormat="1" x14ac:dyDescent="0.25">
      <c r="A7458"/>
      <c r="D7458"/>
      <c r="E7458"/>
      <c r="H7458"/>
    </row>
    <row r="7459" spans="1:8" s="4" customFormat="1" x14ac:dyDescent="0.25">
      <c r="A7459"/>
      <c r="D7459"/>
      <c r="E7459"/>
      <c r="H7459"/>
    </row>
    <row r="7460" spans="1:8" s="4" customFormat="1" x14ac:dyDescent="0.25">
      <c r="A7460"/>
      <c r="D7460"/>
      <c r="E7460"/>
      <c r="H7460"/>
    </row>
    <row r="7461" spans="1:8" s="4" customFormat="1" x14ac:dyDescent="0.25">
      <c r="A7461"/>
      <c r="D7461"/>
      <c r="E7461"/>
      <c r="H7461"/>
    </row>
    <row r="7462" spans="1:8" s="4" customFormat="1" x14ac:dyDescent="0.25">
      <c r="A7462"/>
      <c r="D7462"/>
      <c r="E7462"/>
      <c r="H7462"/>
    </row>
    <row r="7463" spans="1:8" s="4" customFormat="1" x14ac:dyDescent="0.25">
      <c r="A7463"/>
      <c r="D7463"/>
      <c r="E7463"/>
      <c r="H7463"/>
    </row>
    <row r="7464" spans="1:8" s="4" customFormat="1" x14ac:dyDescent="0.25">
      <c r="A7464"/>
      <c r="D7464"/>
      <c r="E7464"/>
      <c r="H7464"/>
    </row>
    <row r="7465" spans="1:8" s="4" customFormat="1" x14ac:dyDescent="0.25">
      <c r="A7465"/>
      <c r="D7465"/>
      <c r="E7465"/>
      <c r="H7465"/>
    </row>
    <row r="7466" spans="1:8" s="4" customFormat="1" x14ac:dyDescent="0.25">
      <c r="A7466"/>
      <c r="D7466"/>
      <c r="E7466"/>
      <c r="H7466"/>
    </row>
    <row r="7467" spans="1:8" s="4" customFormat="1" x14ac:dyDescent="0.25">
      <c r="A7467"/>
      <c r="D7467"/>
      <c r="E7467"/>
      <c r="H7467"/>
    </row>
    <row r="7468" spans="1:8" s="4" customFormat="1" x14ac:dyDescent="0.25">
      <c r="A7468"/>
      <c r="D7468"/>
      <c r="E7468"/>
      <c r="H7468"/>
    </row>
    <row r="7469" spans="1:8" s="4" customFormat="1" x14ac:dyDescent="0.25">
      <c r="A7469"/>
      <c r="D7469"/>
      <c r="E7469"/>
      <c r="H7469"/>
    </row>
    <row r="7470" spans="1:8" s="4" customFormat="1" x14ac:dyDescent="0.25">
      <c r="A7470"/>
      <c r="D7470"/>
      <c r="E7470"/>
      <c r="H7470"/>
    </row>
    <row r="7471" spans="1:8" s="4" customFormat="1" x14ac:dyDescent="0.25">
      <c r="A7471"/>
      <c r="D7471"/>
      <c r="E7471"/>
      <c r="H7471"/>
    </row>
    <row r="7472" spans="1:8" s="4" customFormat="1" x14ac:dyDescent="0.25">
      <c r="A7472"/>
      <c r="D7472"/>
      <c r="E7472"/>
      <c r="H7472"/>
    </row>
    <row r="7473" spans="1:8" s="4" customFormat="1" x14ac:dyDescent="0.25">
      <c r="A7473"/>
      <c r="D7473"/>
      <c r="E7473"/>
      <c r="H7473"/>
    </row>
    <row r="7474" spans="1:8" s="4" customFormat="1" x14ac:dyDescent="0.25">
      <c r="A7474"/>
      <c r="D7474"/>
      <c r="E7474"/>
      <c r="H7474"/>
    </row>
    <row r="7475" spans="1:8" s="4" customFormat="1" x14ac:dyDescent="0.25">
      <c r="A7475"/>
      <c r="D7475"/>
      <c r="E7475"/>
      <c r="H7475"/>
    </row>
    <row r="7476" spans="1:8" s="4" customFormat="1" x14ac:dyDescent="0.25">
      <c r="A7476"/>
      <c r="D7476"/>
      <c r="E7476"/>
      <c r="H7476"/>
    </row>
    <row r="7477" spans="1:8" s="4" customFormat="1" x14ac:dyDescent="0.25">
      <c r="A7477"/>
      <c r="D7477"/>
      <c r="E7477"/>
      <c r="H7477"/>
    </row>
    <row r="7478" spans="1:8" s="4" customFormat="1" x14ac:dyDescent="0.25">
      <c r="A7478"/>
      <c r="D7478"/>
      <c r="E7478"/>
      <c r="H7478"/>
    </row>
    <row r="7479" spans="1:8" s="4" customFormat="1" x14ac:dyDescent="0.25">
      <c r="A7479"/>
      <c r="D7479"/>
      <c r="E7479"/>
      <c r="H7479"/>
    </row>
    <row r="7480" spans="1:8" s="4" customFormat="1" x14ac:dyDescent="0.25">
      <c r="A7480"/>
      <c r="D7480"/>
      <c r="E7480"/>
      <c r="H7480"/>
    </row>
    <row r="7481" spans="1:8" s="4" customFormat="1" x14ac:dyDescent="0.25">
      <c r="A7481"/>
      <c r="D7481"/>
      <c r="E7481"/>
      <c r="H7481"/>
    </row>
    <row r="7482" spans="1:8" s="4" customFormat="1" x14ac:dyDescent="0.25">
      <c r="A7482"/>
      <c r="D7482"/>
      <c r="E7482"/>
      <c r="H7482"/>
    </row>
    <row r="7483" spans="1:8" s="4" customFormat="1" x14ac:dyDescent="0.25">
      <c r="A7483"/>
      <c r="D7483"/>
      <c r="E7483"/>
      <c r="H7483"/>
    </row>
    <row r="7484" spans="1:8" s="4" customFormat="1" x14ac:dyDescent="0.25">
      <c r="A7484"/>
      <c r="D7484"/>
      <c r="E7484"/>
      <c r="H7484"/>
    </row>
    <row r="7485" spans="1:8" s="4" customFormat="1" x14ac:dyDescent="0.25">
      <c r="A7485"/>
      <c r="D7485"/>
      <c r="E7485"/>
      <c r="H7485"/>
    </row>
    <row r="7486" spans="1:8" s="4" customFormat="1" x14ac:dyDescent="0.25">
      <c r="A7486"/>
      <c r="D7486"/>
      <c r="E7486"/>
      <c r="H7486"/>
    </row>
    <row r="7487" spans="1:8" s="4" customFormat="1" x14ac:dyDescent="0.25">
      <c r="A7487"/>
      <c r="D7487"/>
      <c r="E7487"/>
      <c r="H7487"/>
    </row>
    <row r="7488" spans="1:8" s="4" customFormat="1" x14ac:dyDescent="0.25">
      <c r="A7488"/>
      <c r="D7488"/>
      <c r="E7488"/>
      <c r="H7488"/>
    </row>
    <row r="7489" spans="1:8" s="4" customFormat="1" x14ac:dyDescent="0.25">
      <c r="A7489"/>
      <c r="D7489"/>
      <c r="E7489"/>
      <c r="H7489"/>
    </row>
    <row r="7490" spans="1:8" s="4" customFormat="1" x14ac:dyDescent="0.25">
      <c r="A7490"/>
      <c r="D7490"/>
      <c r="E7490"/>
      <c r="H7490"/>
    </row>
    <row r="7491" spans="1:8" s="4" customFormat="1" x14ac:dyDescent="0.25">
      <c r="A7491"/>
      <c r="D7491"/>
      <c r="E7491"/>
      <c r="H7491"/>
    </row>
    <row r="7492" spans="1:8" s="4" customFormat="1" x14ac:dyDescent="0.25">
      <c r="A7492"/>
      <c r="D7492"/>
      <c r="E7492"/>
      <c r="H7492"/>
    </row>
    <row r="7493" spans="1:8" s="4" customFormat="1" x14ac:dyDescent="0.25">
      <c r="A7493"/>
      <c r="D7493"/>
      <c r="E7493"/>
      <c r="H7493"/>
    </row>
    <row r="7494" spans="1:8" s="4" customFormat="1" x14ac:dyDescent="0.25">
      <c r="A7494"/>
      <c r="D7494"/>
      <c r="E7494"/>
      <c r="H7494"/>
    </row>
    <row r="7495" spans="1:8" s="4" customFormat="1" x14ac:dyDescent="0.25">
      <c r="A7495"/>
      <c r="D7495"/>
      <c r="E7495"/>
      <c r="H7495"/>
    </row>
    <row r="7496" spans="1:8" s="4" customFormat="1" x14ac:dyDescent="0.25">
      <c r="A7496"/>
      <c r="D7496"/>
      <c r="E7496"/>
      <c r="H7496"/>
    </row>
    <row r="7497" spans="1:8" s="4" customFormat="1" x14ac:dyDescent="0.25">
      <c r="A7497"/>
      <c r="D7497"/>
      <c r="E7497"/>
      <c r="H7497"/>
    </row>
    <row r="7498" spans="1:8" s="4" customFormat="1" x14ac:dyDescent="0.25">
      <c r="A7498"/>
      <c r="D7498"/>
      <c r="E7498"/>
      <c r="H7498"/>
    </row>
    <row r="7499" spans="1:8" s="4" customFormat="1" x14ac:dyDescent="0.25">
      <c r="A7499"/>
      <c r="D7499"/>
      <c r="E7499"/>
      <c r="H7499"/>
    </row>
    <row r="7500" spans="1:8" s="4" customFormat="1" x14ac:dyDescent="0.25">
      <c r="A7500"/>
      <c r="D7500"/>
      <c r="E7500"/>
      <c r="H7500"/>
    </row>
    <row r="7501" spans="1:8" s="4" customFormat="1" x14ac:dyDescent="0.25">
      <c r="A7501"/>
      <c r="D7501"/>
      <c r="E7501"/>
      <c r="H7501"/>
    </row>
    <row r="7502" spans="1:8" s="4" customFormat="1" x14ac:dyDescent="0.25">
      <c r="A7502"/>
      <c r="D7502"/>
      <c r="E7502"/>
      <c r="H7502"/>
    </row>
    <row r="7503" spans="1:8" s="4" customFormat="1" x14ac:dyDescent="0.25">
      <c r="A7503"/>
      <c r="D7503"/>
      <c r="E7503"/>
      <c r="H7503"/>
    </row>
    <row r="7504" spans="1:8" s="4" customFormat="1" x14ac:dyDescent="0.25">
      <c r="A7504"/>
      <c r="D7504"/>
      <c r="E7504"/>
      <c r="H7504"/>
    </row>
    <row r="7505" spans="1:8" s="4" customFormat="1" x14ac:dyDescent="0.25">
      <c r="A7505"/>
      <c r="D7505"/>
      <c r="E7505"/>
      <c r="H7505"/>
    </row>
    <row r="7506" spans="1:8" s="4" customFormat="1" x14ac:dyDescent="0.25">
      <c r="A7506"/>
      <c r="D7506"/>
      <c r="E7506"/>
      <c r="H7506"/>
    </row>
    <row r="7507" spans="1:8" s="4" customFormat="1" x14ac:dyDescent="0.25">
      <c r="A7507"/>
      <c r="D7507"/>
      <c r="E7507"/>
      <c r="H7507"/>
    </row>
    <row r="7508" spans="1:8" s="4" customFormat="1" x14ac:dyDescent="0.25">
      <c r="A7508"/>
      <c r="D7508"/>
      <c r="E7508"/>
      <c r="H7508"/>
    </row>
    <row r="7509" spans="1:8" s="4" customFormat="1" x14ac:dyDescent="0.25">
      <c r="A7509"/>
      <c r="D7509"/>
      <c r="E7509"/>
      <c r="H7509"/>
    </row>
    <row r="7510" spans="1:8" s="4" customFormat="1" x14ac:dyDescent="0.25">
      <c r="A7510"/>
      <c r="D7510"/>
      <c r="E7510"/>
      <c r="H7510"/>
    </row>
    <row r="7511" spans="1:8" s="4" customFormat="1" x14ac:dyDescent="0.25">
      <c r="A7511"/>
      <c r="D7511"/>
      <c r="E7511"/>
      <c r="H7511"/>
    </row>
    <row r="7512" spans="1:8" s="4" customFormat="1" x14ac:dyDescent="0.25">
      <c r="A7512"/>
      <c r="D7512"/>
      <c r="E7512"/>
      <c r="H7512"/>
    </row>
    <row r="7513" spans="1:8" s="4" customFormat="1" x14ac:dyDescent="0.25">
      <c r="A7513"/>
      <c r="D7513"/>
      <c r="E7513"/>
      <c r="H7513"/>
    </row>
    <row r="7514" spans="1:8" s="4" customFormat="1" x14ac:dyDescent="0.25">
      <c r="A7514"/>
      <c r="D7514"/>
      <c r="E7514"/>
      <c r="H7514"/>
    </row>
    <row r="7515" spans="1:8" s="4" customFormat="1" x14ac:dyDescent="0.25">
      <c r="A7515"/>
      <c r="D7515"/>
      <c r="E7515"/>
      <c r="H7515"/>
    </row>
    <row r="7516" spans="1:8" s="4" customFormat="1" x14ac:dyDescent="0.25">
      <c r="A7516"/>
      <c r="D7516"/>
      <c r="E7516"/>
      <c r="H7516"/>
    </row>
    <row r="7517" spans="1:8" s="4" customFormat="1" x14ac:dyDescent="0.25">
      <c r="A7517"/>
      <c r="D7517"/>
      <c r="E7517"/>
      <c r="H7517"/>
    </row>
    <row r="7518" spans="1:8" s="4" customFormat="1" x14ac:dyDescent="0.25">
      <c r="A7518"/>
      <c r="D7518"/>
      <c r="E7518"/>
      <c r="H7518"/>
    </row>
    <row r="7519" spans="1:8" s="4" customFormat="1" x14ac:dyDescent="0.25">
      <c r="A7519"/>
      <c r="D7519"/>
      <c r="E7519"/>
      <c r="H7519"/>
    </row>
    <row r="7520" spans="1:8" s="4" customFormat="1" x14ac:dyDescent="0.25">
      <c r="A7520"/>
      <c r="D7520"/>
      <c r="E7520"/>
      <c r="H7520"/>
    </row>
    <row r="7521" spans="1:8" s="4" customFormat="1" x14ac:dyDescent="0.25">
      <c r="A7521"/>
      <c r="D7521"/>
      <c r="E7521"/>
      <c r="H7521"/>
    </row>
    <row r="7522" spans="1:8" s="4" customFormat="1" x14ac:dyDescent="0.25">
      <c r="A7522"/>
      <c r="D7522"/>
      <c r="E7522"/>
      <c r="H7522"/>
    </row>
    <row r="7523" spans="1:8" s="4" customFormat="1" x14ac:dyDescent="0.25">
      <c r="A7523"/>
      <c r="D7523"/>
      <c r="E7523"/>
      <c r="H7523"/>
    </row>
    <row r="7524" spans="1:8" s="4" customFormat="1" x14ac:dyDescent="0.25">
      <c r="A7524"/>
      <c r="D7524"/>
      <c r="E7524"/>
      <c r="H7524"/>
    </row>
    <row r="7525" spans="1:8" s="4" customFormat="1" x14ac:dyDescent="0.25">
      <c r="A7525"/>
      <c r="D7525"/>
      <c r="E7525"/>
      <c r="H7525"/>
    </row>
    <row r="7526" spans="1:8" s="4" customFormat="1" x14ac:dyDescent="0.25">
      <c r="A7526"/>
      <c r="D7526"/>
      <c r="E7526"/>
      <c r="H7526"/>
    </row>
    <row r="7527" spans="1:8" s="4" customFormat="1" x14ac:dyDescent="0.25">
      <c r="A7527"/>
      <c r="D7527"/>
      <c r="E7527"/>
      <c r="H7527"/>
    </row>
    <row r="7528" spans="1:8" s="4" customFormat="1" x14ac:dyDescent="0.25">
      <c r="A7528"/>
      <c r="D7528"/>
      <c r="E7528"/>
      <c r="H7528"/>
    </row>
    <row r="7529" spans="1:8" s="4" customFormat="1" x14ac:dyDescent="0.25">
      <c r="A7529"/>
      <c r="D7529"/>
      <c r="E7529"/>
      <c r="H7529"/>
    </row>
    <row r="7530" spans="1:8" s="4" customFormat="1" x14ac:dyDescent="0.25">
      <c r="A7530"/>
      <c r="D7530"/>
      <c r="E7530"/>
      <c r="H7530"/>
    </row>
    <row r="7531" spans="1:8" s="4" customFormat="1" x14ac:dyDescent="0.25">
      <c r="A7531"/>
      <c r="D7531"/>
      <c r="E7531"/>
      <c r="H7531"/>
    </row>
    <row r="7532" spans="1:8" s="4" customFormat="1" x14ac:dyDescent="0.25">
      <c r="A7532"/>
      <c r="D7532"/>
      <c r="E7532"/>
      <c r="H7532"/>
    </row>
    <row r="7533" spans="1:8" s="4" customFormat="1" x14ac:dyDescent="0.25">
      <c r="A7533"/>
      <c r="D7533"/>
      <c r="E7533"/>
      <c r="H7533"/>
    </row>
    <row r="7534" spans="1:8" s="4" customFormat="1" x14ac:dyDescent="0.25">
      <c r="A7534"/>
      <c r="D7534"/>
      <c r="E7534"/>
      <c r="H7534"/>
    </row>
    <row r="7535" spans="1:8" s="4" customFormat="1" x14ac:dyDescent="0.25">
      <c r="A7535"/>
      <c r="D7535"/>
      <c r="E7535"/>
      <c r="H7535"/>
    </row>
    <row r="7536" spans="1:8" s="4" customFormat="1" x14ac:dyDescent="0.25">
      <c r="A7536"/>
      <c r="D7536"/>
      <c r="E7536"/>
      <c r="H7536"/>
    </row>
    <row r="7537" spans="1:8" s="4" customFormat="1" x14ac:dyDescent="0.25">
      <c r="A7537"/>
      <c r="D7537"/>
      <c r="E7537"/>
      <c r="H7537"/>
    </row>
    <row r="7538" spans="1:8" s="4" customFormat="1" x14ac:dyDescent="0.25">
      <c r="A7538"/>
      <c r="D7538"/>
      <c r="E7538"/>
      <c r="H7538"/>
    </row>
    <row r="7539" spans="1:8" s="4" customFormat="1" x14ac:dyDescent="0.25">
      <c r="A7539"/>
      <c r="D7539"/>
      <c r="E7539"/>
      <c r="H7539"/>
    </row>
    <row r="7540" spans="1:8" s="4" customFormat="1" x14ac:dyDescent="0.25">
      <c r="A7540"/>
      <c r="D7540"/>
      <c r="E7540"/>
      <c r="H7540"/>
    </row>
    <row r="7541" spans="1:8" s="4" customFormat="1" x14ac:dyDescent="0.25">
      <c r="A7541"/>
      <c r="D7541"/>
      <c r="E7541"/>
      <c r="H7541"/>
    </row>
    <row r="7542" spans="1:8" s="4" customFormat="1" x14ac:dyDescent="0.25">
      <c r="A7542"/>
      <c r="D7542"/>
      <c r="E7542"/>
      <c r="H7542"/>
    </row>
    <row r="7543" spans="1:8" s="4" customFormat="1" x14ac:dyDescent="0.25">
      <c r="A7543"/>
      <c r="D7543"/>
      <c r="E7543"/>
      <c r="H7543"/>
    </row>
    <row r="7544" spans="1:8" s="4" customFormat="1" x14ac:dyDescent="0.25">
      <c r="A7544"/>
      <c r="D7544"/>
      <c r="E7544"/>
      <c r="H7544"/>
    </row>
    <row r="7545" spans="1:8" s="4" customFormat="1" x14ac:dyDescent="0.25">
      <c r="A7545"/>
      <c r="D7545"/>
      <c r="E7545"/>
      <c r="H7545"/>
    </row>
    <row r="7546" spans="1:8" s="4" customFormat="1" x14ac:dyDescent="0.25">
      <c r="A7546"/>
      <c r="D7546"/>
      <c r="E7546"/>
      <c r="H7546"/>
    </row>
    <row r="7547" spans="1:8" s="4" customFormat="1" x14ac:dyDescent="0.25">
      <c r="A7547"/>
      <c r="D7547"/>
      <c r="E7547"/>
      <c r="H7547"/>
    </row>
    <row r="7548" spans="1:8" s="4" customFormat="1" x14ac:dyDescent="0.25">
      <c r="A7548"/>
      <c r="D7548"/>
      <c r="E7548"/>
      <c r="H7548"/>
    </row>
    <row r="7549" spans="1:8" s="4" customFormat="1" x14ac:dyDescent="0.25">
      <c r="A7549"/>
      <c r="D7549"/>
      <c r="E7549"/>
      <c r="H7549"/>
    </row>
    <row r="7550" spans="1:8" s="4" customFormat="1" x14ac:dyDescent="0.25">
      <c r="A7550"/>
      <c r="D7550"/>
      <c r="E7550"/>
      <c r="H7550"/>
    </row>
    <row r="7551" spans="1:8" s="4" customFormat="1" x14ac:dyDescent="0.25">
      <c r="A7551"/>
      <c r="D7551"/>
      <c r="E7551"/>
      <c r="H7551"/>
    </row>
    <row r="7552" spans="1:8" s="4" customFormat="1" x14ac:dyDescent="0.25">
      <c r="A7552"/>
      <c r="D7552"/>
      <c r="E7552"/>
      <c r="H7552"/>
    </row>
    <row r="7553" spans="1:8" s="4" customFormat="1" x14ac:dyDescent="0.25">
      <c r="A7553"/>
      <c r="D7553"/>
      <c r="E7553"/>
      <c r="H7553"/>
    </row>
    <row r="7554" spans="1:8" s="4" customFormat="1" x14ac:dyDescent="0.25">
      <c r="A7554"/>
      <c r="D7554"/>
      <c r="E7554"/>
      <c r="H7554"/>
    </row>
    <row r="7555" spans="1:8" s="4" customFormat="1" x14ac:dyDescent="0.25">
      <c r="A7555"/>
      <c r="D7555"/>
      <c r="E7555"/>
      <c r="H7555"/>
    </row>
    <row r="7556" spans="1:8" s="4" customFormat="1" x14ac:dyDescent="0.25">
      <c r="A7556"/>
      <c r="D7556"/>
      <c r="E7556"/>
      <c r="H7556"/>
    </row>
    <row r="7557" spans="1:8" s="4" customFormat="1" x14ac:dyDescent="0.25">
      <c r="A7557"/>
      <c r="D7557"/>
      <c r="E7557"/>
      <c r="H7557"/>
    </row>
    <row r="7558" spans="1:8" s="4" customFormat="1" x14ac:dyDescent="0.25">
      <c r="A7558"/>
      <c r="D7558"/>
      <c r="E7558"/>
      <c r="H7558"/>
    </row>
    <row r="7559" spans="1:8" s="4" customFormat="1" x14ac:dyDescent="0.25">
      <c r="A7559"/>
      <c r="D7559"/>
      <c r="E7559"/>
      <c r="H7559"/>
    </row>
    <row r="7560" spans="1:8" s="4" customFormat="1" x14ac:dyDescent="0.25">
      <c r="A7560"/>
      <c r="D7560"/>
      <c r="E7560"/>
      <c r="H7560"/>
    </row>
    <row r="7561" spans="1:8" s="4" customFormat="1" x14ac:dyDescent="0.25">
      <c r="A7561"/>
      <c r="D7561"/>
      <c r="E7561"/>
      <c r="H7561"/>
    </row>
    <row r="7562" spans="1:8" s="4" customFormat="1" x14ac:dyDescent="0.25">
      <c r="A7562"/>
      <c r="D7562"/>
      <c r="E7562"/>
      <c r="H7562"/>
    </row>
    <row r="7563" spans="1:8" s="4" customFormat="1" x14ac:dyDescent="0.25">
      <c r="A7563"/>
      <c r="D7563"/>
      <c r="E7563"/>
      <c r="H7563"/>
    </row>
    <row r="7564" spans="1:8" s="4" customFormat="1" x14ac:dyDescent="0.25">
      <c r="A7564"/>
      <c r="D7564"/>
      <c r="E7564"/>
      <c r="H7564"/>
    </row>
    <row r="7565" spans="1:8" s="4" customFormat="1" x14ac:dyDescent="0.25">
      <c r="A7565"/>
      <c r="D7565"/>
      <c r="E7565"/>
      <c r="H7565"/>
    </row>
    <row r="7566" spans="1:8" s="4" customFormat="1" x14ac:dyDescent="0.25">
      <c r="A7566"/>
      <c r="D7566"/>
      <c r="E7566"/>
      <c r="H7566"/>
    </row>
    <row r="7567" spans="1:8" s="4" customFormat="1" x14ac:dyDescent="0.25">
      <c r="A7567"/>
      <c r="D7567"/>
      <c r="E7567"/>
      <c r="H7567"/>
    </row>
    <row r="7568" spans="1:8" s="4" customFormat="1" x14ac:dyDescent="0.25">
      <c r="A7568"/>
      <c r="D7568"/>
      <c r="E7568"/>
      <c r="H7568"/>
    </row>
    <row r="7569" spans="1:8" s="4" customFormat="1" x14ac:dyDescent="0.25">
      <c r="A7569"/>
      <c r="D7569"/>
      <c r="E7569"/>
      <c r="H7569"/>
    </row>
    <row r="7570" spans="1:8" s="4" customFormat="1" x14ac:dyDescent="0.25">
      <c r="A7570"/>
      <c r="D7570"/>
      <c r="E7570"/>
      <c r="H7570"/>
    </row>
    <row r="7571" spans="1:8" s="4" customFormat="1" x14ac:dyDescent="0.25">
      <c r="A7571"/>
      <c r="D7571"/>
      <c r="E7571"/>
      <c r="H7571"/>
    </row>
    <row r="7572" spans="1:8" s="4" customFormat="1" x14ac:dyDescent="0.25">
      <c r="A7572"/>
      <c r="D7572"/>
      <c r="E7572"/>
      <c r="H7572"/>
    </row>
    <row r="7573" spans="1:8" s="4" customFormat="1" x14ac:dyDescent="0.25">
      <c r="A7573"/>
      <c r="D7573"/>
      <c r="E7573"/>
      <c r="H7573"/>
    </row>
    <row r="7574" spans="1:8" s="4" customFormat="1" x14ac:dyDescent="0.25">
      <c r="A7574"/>
      <c r="D7574"/>
      <c r="E7574"/>
      <c r="H7574"/>
    </row>
    <row r="7575" spans="1:8" s="4" customFormat="1" x14ac:dyDescent="0.25">
      <c r="A7575"/>
      <c r="D7575"/>
      <c r="E7575"/>
      <c r="H7575"/>
    </row>
    <row r="7576" spans="1:8" s="4" customFormat="1" x14ac:dyDescent="0.25">
      <c r="A7576"/>
      <c r="D7576"/>
      <c r="E7576"/>
      <c r="H7576"/>
    </row>
    <row r="7577" spans="1:8" s="4" customFormat="1" x14ac:dyDescent="0.25">
      <c r="A7577"/>
      <c r="D7577"/>
      <c r="E7577"/>
      <c r="H7577"/>
    </row>
    <row r="7578" spans="1:8" s="4" customFormat="1" x14ac:dyDescent="0.25">
      <c r="A7578"/>
      <c r="D7578"/>
      <c r="E7578"/>
      <c r="H7578"/>
    </row>
    <row r="7579" spans="1:8" s="4" customFormat="1" x14ac:dyDescent="0.25">
      <c r="A7579"/>
      <c r="D7579"/>
      <c r="E7579"/>
      <c r="H7579"/>
    </row>
    <row r="7580" spans="1:8" s="4" customFormat="1" x14ac:dyDescent="0.25">
      <c r="A7580"/>
      <c r="D7580"/>
      <c r="E7580"/>
      <c r="H7580"/>
    </row>
    <row r="7581" spans="1:8" s="4" customFormat="1" x14ac:dyDescent="0.25">
      <c r="A7581"/>
      <c r="D7581"/>
      <c r="E7581"/>
      <c r="H7581"/>
    </row>
    <row r="7582" spans="1:8" s="4" customFormat="1" x14ac:dyDescent="0.25">
      <c r="A7582"/>
      <c r="D7582"/>
      <c r="E7582"/>
      <c r="H7582"/>
    </row>
    <row r="7583" spans="1:8" s="4" customFormat="1" x14ac:dyDescent="0.25">
      <c r="A7583"/>
      <c r="D7583"/>
      <c r="E7583"/>
      <c r="H7583"/>
    </row>
    <row r="7584" spans="1:8" s="4" customFormat="1" x14ac:dyDescent="0.25">
      <c r="A7584"/>
      <c r="D7584"/>
      <c r="E7584"/>
      <c r="H7584"/>
    </row>
    <row r="7585" spans="1:8" s="4" customFormat="1" x14ac:dyDescent="0.25">
      <c r="A7585"/>
      <c r="D7585"/>
      <c r="E7585"/>
      <c r="H7585"/>
    </row>
    <row r="7586" spans="1:8" s="4" customFormat="1" x14ac:dyDescent="0.25">
      <c r="A7586"/>
      <c r="D7586"/>
      <c r="E7586"/>
      <c r="H7586"/>
    </row>
    <row r="7587" spans="1:8" s="4" customFormat="1" x14ac:dyDescent="0.25">
      <c r="A7587"/>
      <c r="D7587"/>
      <c r="E7587"/>
      <c r="H7587"/>
    </row>
    <row r="7588" spans="1:8" s="4" customFormat="1" x14ac:dyDescent="0.25">
      <c r="A7588"/>
      <c r="D7588"/>
      <c r="E7588"/>
      <c r="H7588"/>
    </row>
    <row r="7589" spans="1:8" s="4" customFormat="1" x14ac:dyDescent="0.25">
      <c r="A7589"/>
      <c r="D7589"/>
      <c r="E7589"/>
      <c r="H7589"/>
    </row>
    <row r="7590" spans="1:8" s="4" customFormat="1" x14ac:dyDescent="0.25">
      <c r="A7590"/>
      <c r="D7590"/>
      <c r="E7590"/>
      <c r="H7590"/>
    </row>
    <row r="7591" spans="1:8" s="4" customFormat="1" x14ac:dyDescent="0.25">
      <c r="A7591"/>
      <c r="D7591"/>
      <c r="E7591"/>
      <c r="H7591"/>
    </row>
    <row r="7592" spans="1:8" s="4" customFormat="1" x14ac:dyDescent="0.25">
      <c r="A7592"/>
      <c r="D7592"/>
      <c r="E7592"/>
      <c r="H7592"/>
    </row>
    <row r="7593" spans="1:8" s="4" customFormat="1" x14ac:dyDescent="0.25">
      <c r="A7593"/>
      <c r="D7593"/>
      <c r="E7593"/>
      <c r="H7593"/>
    </row>
    <row r="7594" spans="1:8" s="4" customFormat="1" x14ac:dyDescent="0.25">
      <c r="A7594"/>
      <c r="D7594"/>
      <c r="E7594"/>
      <c r="H7594"/>
    </row>
    <row r="7595" spans="1:8" s="4" customFormat="1" x14ac:dyDescent="0.25">
      <c r="A7595"/>
      <c r="D7595"/>
      <c r="E7595"/>
      <c r="H7595"/>
    </row>
    <row r="7596" spans="1:8" s="4" customFormat="1" x14ac:dyDescent="0.25">
      <c r="A7596"/>
      <c r="D7596"/>
      <c r="E7596"/>
      <c r="H7596"/>
    </row>
    <row r="7597" spans="1:8" s="4" customFormat="1" x14ac:dyDescent="0.25">
      <c r="A7597"/>
      <c r="D7597"/>
      <c r="E7597"/>
      <c r="H7597"/>
    </row>
    <row r="7598" spans="1:8" s="4" customFormat="1" x14ac:dyDescent="0.25">
      <c r="A7598"/>
      <c r="D7598"/>
      <c r="E7598"/>
      <c r="H7598"/>
    </row>
    <row r="7599" spans="1:8" s="4" customFormat="1" x14ac:dyDescent="0.25">
      <c r="A7599"/>
      <c r="D7599"/>
      <c r="E7599"/>
      <c r="H7599"/>
    </row>
    <row r="7600" spans="1:8" s="4" customFormat="1" x14ac:dyDescent="0.25">
      <c r="A7600"/>
      <c r="D7600"/>
      <c r="E7600"/>
      <c r="H7600"/>
    </row>
    <row r="7601" spans="1:8" s="4" customFormat="1" x14ac:dyDescent="0.25">
      <c r="A7601"/>
      <c r="D7601"/>
      <c r="E7601"/>
      <c r="H7601"/>
    </row>
    <row r="7602" spans="1:8" s="4" customFormat="1" x14ac:dyDescent="0.25">
      <c r="A7602"/>
      <c r="D7602"/>
      <c r="E7602"/>
      <c r="H7602"/>
    </row>
    <row r="7603" spans="1:8" s="4" customFormat="1" x14ac:dyDescent="0.25">
      <c r="A7603"/>
      <c r="D7603"/>
      <c r="E7603"/>
      <c r="H7603"/>
    </row>
    <row r="7604" spans="1:8" s="4" customFormat="1" x14ac:dyDescent="0.25">
      <c r="A7604"/>
      <c r="D7604"/>
      <c r="E7604"/>
      <c r="H7604"/>
    </row>
    <row r="7605" spans="1:8" s="4" customFormat="1" x14ac:dyDescent="0.25">
      <c r="A7605"/>
      <c r="D7605"/>
      <c r="E7605"/>
      <c r="H7605"/>
    </row>
    <row r="7606" spans="1:8" s="4" customFormat="1" x14ac:dyDescent="0.25">
      <c r="A7606"/>
      <c r="D7606"/>
      <c r="E7606"/>
      <c r="H7606"/>
    </row>
    <row r="7607" spans="1:8" s="4" customFormat="1" x14ac:dyDescent="0.25">
      <c r="A7607"/>
      <c r="D7607"/>
      <c r="E7607"/>
      <c r="H7607"/>
    </row>
    <row r="7608" spans="1:8" s="4" customFormat="1" x14ac:dyDescent="0.25">
      <c r="A7608"/>
      <c r="D7608"/>
      <c r="E7608"/>
      <c r="H7608"/>
    </row>
    <row r="7609" spans="1:8" s="4" customFormat="1" x14ac:dyDescent="0.25">
      <c r="A7609"/>
      <c r="D7609"/>
      <c r="E7609"/>
      <c r="H7609"/>
    </row>
    <row r="7610" spans="1:8" s="4" customFormat="1" x14ac:dyDescent="0.25">
      <c r="A7610"/>
      <c r="D7610"/>
      <c r="E7610"/>
      <c r="H7610"/>
    </row>
    <row r="7611" spans="1:8" s="4" customFormat="1" x14ac:dyDescent="0.25">
      <c r="A7611"/>
      <c r="D7611"/>
      <c r="E7611"/>
      <c r="H7611"/>
    </row>
    <row r="7612" spans="1:8" s="4" customFormat="1" x14ac:dyDescent="0.25">
      <c r="A7612"/>
      <c r="D7612"/>
      <c r="E7612"/>
      <c r="H7612"/>
    </row>
    <row r="7613" spans="1:8" s="4" customFormat="1" x14ac:dyDescent="0.25">
      <c r="A7613"/>
      <c r="D7613"/>
      <c r="E7613"/>
      <c r="H7613"/>
    </row>
    <row r="7614" spans="1:8" s="4" customFormat="1" x14ac:dyDescent="0.25">
      <c r="A7614"/>
      <c r="D7614"/>
      <c r="E7614"/>
      <c r="H7614"/>
    </row>
    <row r="7615" spans="1:8" s="4" customFormat="1" x14ac:dyDescent="0.25">
      <c r="A7615"/>
      <c r="D7615"/>
      <c r="E7615"/>
      <c r="H7615"/>
    </row>
    <row r="7616" spans="1:8" s="4" customFormat="1" x14ac:dyDescent="0.25">
      <c r="A7616"/>
      <c r="D7616"/>
      <c r="E7616"/>
      <c r="H7616"/>
    </row>
    <row r="7617" spans="1:8" s="4" customFormat="1" x14ac:dyDescent="0.25">
      <c r="A7617"/>
      <c r="D7617"/>
      <c r="E7617"/>
      <c r="H7617"/>
    </row>
    <row r="7618" spans="1:8" s="4" customFormat="1" x14ac:dyDescent="0.25">
      <c r="A7618"/>
      <c r="D7618"/>
      <c r="E7618"/>
      <c r="H7618"/>
    </row>
    <row r="7619" spans="1:8" s="4" customFormat="1" x14ac:dyDescent="0.25">
      <c r="A7619"/>
      <c r="D7619"/>
      <c r="E7619"/>
      <c r="H7619"/>
    </row>
    <row r="7620" spans="1:8" s="4" customFormat="1" x14ac:dyDescent="0.25">
      <c r="A7620"/>
      <c r="D7620"/>
      <c r="E7620"/>
      <c r="H7620"/>
    </row>
    <row r="7621" spans="1:8" s="4" customFormat="1" x14ac:dyDescent="0.25">
      <c r="A7621"/>
      <c r="D7621"/>
      <c r="E7621"/>
      <c r="H7621"/>
    </row>
    <row r="7622" spans="1:8" s="4" customFormat="1" x14ac:dyDescent="0.25">
      <c r="A7622"/>
      <c r="D7622"/>
      <c r="E7622"/>
      <c r="H7622"/>
    </row>
    <row r="7623" spans="1:8" s="4" customFormat="1" x14ac:dyDescent="0.25">
      <c r="A7623"/>
      <c r="D7623"/>
      <c r="E7623"/>
      <c r="H7623"/>
    </row>
    <row r="7624" spans="1:8" s="4" customFormat="1" x14ac:dyDescent="0.25">
      <c r="A7624"/>
      <c r="D7624"/>
      <c r="E7624"/>
      <c r="H7624"/>
    </row>
    <row r="7625" spans="1:8" s="4" customFormat="1" x14ac:dyDescent="0.25">
      <c r="A7625"/>
      <c r="D7625"/>
      <c r="E7625"/>
      <c r="H7625"/>
    </row>
    <row r="7626" spans="1:8" s="4" customFormat="1" x14ac:dyDescent="0.25">
      <c r="A7626"/>
      <c r="D7626"/>
      <c r="E7626"/>
      <c r="H7626"/>
    </row>
    <row r="7627" spans="1:8" s="4" customFormat="1" x14ac:dyDescent="0.25">
      <c r="A7627"/>
      <c r="D7627"/>
      <c r="E7627"/>
      <c r="H7627"/>
    </row>
    <row r="7628" spans="1:8" s="4" customFormat="1" x14ac:dyDescent="0.25">
      <c r="A7628"/>
      <c r="D7628"/>
      <c r="E7628"/>
      <c r="H7628"/>
    </row>
    <row r="7629" spans="1:8" s="4" customFormat="1" x14ac:dyDescent="0.25">
      <c r="A7629"/>
      <c r="D7629"/>
      <c r="E7629"/>
      <c r="H7629"/>
    </row>
    <row r="7630" spans="1:8" s="4" customFormat="1" x14ac:dyDescent="0.25">
      <c r="A7630"/>
      <c r="D7630"/>
      <c r="E7630"/>
      <c r="H7630"/>
    </row>
    <row r="7631" spans="1:8" s="4" customFormat="1" x14ac:dyDescent="0.25">
      <c r="A7631"/>
      <c r="D7631"/>
      <c r="E7631"/>
      <c r="H7631"/>
    </row>
    <row r="7632" spans="1:8" s="4" customFormat="1" x14ac:dyDescent="0.25">
      <c r="A7632"/>
      <c r="D7632"/>
      <c r="E7632"/>
      <c r="H7632"/>
    </row>
    <row r="7633" spans="1:8" s="4" customFormat="1" x14ac:dyDescent="0.25">
      <c r="A7633"/>
      <c r="D7633"/>
      <c r="E7633"/>
      <c r="H7633"/>
    </row>
    <row r="7634" spans="1:8" s="4" customFormat="1" x14ac:dyDescent="0.25">
      <c r="A7634"/>
      <c r="D7634"/>
      <c r="E7634"/>
      <c r="H7634"/>
    </row>
    <row r="7635" spans="1:8" s="4" customFormat="1" x14ac:dyDescent="0.25">
      <c r="A7635"/>
      <c r="D7635"/>
      <c r="E7635"/>
      <c r="H7635"/>
    </row>
    <row r="7636" spans="1:8" s="4" customFormat="1" x14ac:dyDescent="0.25">
      <c r="A7636"/>
      <c r="D7636"/>
      <c r="E7636"/>
      <c r="H7636"/>
    </row>
    <row r="7637" spans="1:8" s="4" customFormat="1" x14ac:dyDescent="0.25">
      <c r="A7637"/>
      <c r="D7637"/>
      <c r="E7637"/>
      <c r="H7637"/>
    </row>
    <row r="7638" spans="1:8" s="4" customFormat="1" x14ac:dyDescent="0.25">
      <c r="A7638"/>
      <c r="D7638"/>
      <c r="E7638"/>
      <c r="H7638"/>
    </row>
    <row r="7639" spans="1:8" s="4" customFormat="1" x14ac:dyDescent="0.25">
      <c r="A7639"/>
      <c r="D7639"/>
      <c r="E7639"/>
      <c r="H7639"/>
    </row>
    <row r="7640" spans="1:8" s="4" customFormat="1" x14ac:dyDescent="0.25">
      <c r="A7640"/>
      <c r="D7640"/>
      <c r="E7640"/>
      <c r="H7640"/>
    </row>
    <row r="7641" spans="1:8" s="4" customFormat="1" x14ac:dyDescent="0.25">
      <c r="A7641"/>
      <c r="D7641"/>
      <c r="E7641"/>
      <c r="H7641"/>
    </row>
    <row r="7642" spans="1:8" s="4" customFormat="1" x14ac:dyDescent="0.25">
      <c r="A7642"/>
      <c r="D7642"/>
      <c r="E7642"/>
      <c r="H7642"/>
    </row>
    <row r="7643" spans="1:8" s="4" customFormat="1" x14ac:dyDescent="0.25">
      <c r="A7643"/>
      <c r="D7643"/>
      <c r="E7643"/>
      <c r="H7643"/>
    </row>
    <row r="7644" spans="1:8" s="4" customFormat="1" x14ac:dyDescent="0.25">
      <c r="A7644"/>
      <c r="D7644"/>
      <c r="E7644"/>
      <c r="H7644"/>
    </row>
    <row r="7645" spans="1:8" s="4" customFormat="1" x14ac:dyDescent="0.25">
      <c r="A7645"/>
      <c r="D7645"/>
      <c r="E7645"/>
      <c r="H7645"/>
    </row>
    <row r="7646" spans="1:8" s="4" customFormat="1" x14ac:dyDescent="0.25">
      <c r="A7646"/>
      <c r="D7646"/>
      <c r="E7646"/>
      <c r="H7646"/>
    </row>
    <row r="7647" spans="1:8" s="4" customFormat="1" x14ac:dyDescent="0.25">
      <c r="A7647"/>
      <c r="D7647"/>
      <c r="E7647"/>
      <c r="H7647"/>
    </row>
    <row r="7648" spans="1:8" s="4" customFormat="1" x14ac:dyDescent="0.25">
      <c r="A7648"/>
      <c r="D7648"/>
      <c r="E7648"/>
      <c r="H7648"/>
    </row>
    <row r="7649" spans="1:8" s="4" customFormat="1" x14ac:dyDescent="0.25">
      <c r="A7649"/>
      <c r="D7649"/>
      <c r="E7649"/>
      <c r="H7649"/>
    </row>
    <row r="7650" spans="1:8" s="4" customFormat="1" x14ac:dyDescent="0.25">
      <c r="A7650"/>
      <c r="D7650"/>
      <c r="E7650"/>
      <c r="H7650"/>
    </row>
    <row r="7651" spans="1:8" s="4" customFormat="1" x14ac:dyDescent="0.25">
      <c r="A7651"/>
      <c r="D7651"/>
      <c r="E7651"/>
      <c r="H7651"/>
    </row>
    <row r="7652" spans="1:8" s="4" customFormat="1" x14ac:dyDescent="0.25">
      <c r="A7652"/>
      <c r="D7652"/>
      <c r="E7652"/>
      <c r="H7652"/>
    </row>
    <row r="7653" spans="1:8" s="4" customFormat="1" x14ac:dyDescent="0.25">
      <c r="A7653"/>
      <c r="D7653"/>
      <c r="E7653"/>
      <c r="H7653"/>
    </row>
    <row r="7654" spans="1:8" s="4" customFormat="1" x14ac:dyDescent="0.25">
      <c r="A7654"/>
      <c r="D7654"/>
      <c r="E7654"/>
      <c r="H7654"/>
    </row>
    <row r="7655" spans="1:8" s="4" customFormat="1" x14ac:dyDescent="0.25">
      <c r="A7655"/>
      <c r="D7655"/>
      <c r="E7655"/>
      <c r="H7655"/>
    </row>
    <row r="7656" spans="1:8" s="4" customFormat="1" x14ac:dyDescent="0.25">
      <c r="A7656"/>
      <c r="D7656"/>
      <c r="E7656"/>
      <c r="H7656"/>
    </row>
    <row r="7657" spans="1:8" s="4" customFormat="1" x14ac:dyDescent="0.25">
      <c r="A7657"/>
      <c r="D7657"/>
      <c r="E7657"/>
      <c r="H7657"/>
    </row>
    <row r="7658" spans="1:8" s="4" customFormat="1" x14ac:dyDescent="0.25">
      <c r="A7658"/>
      <c r="D7658"/>
      <c r="E7658"/>
      <c r="H7658"/>
    </row>
    <row r="7659" spans="1:8" s="4" customFormat="1" x14ac:dyDescent="0.25">
      <c r="A7659"/>
      <c r="D7659"/>
      <c r="E7659"/>
      <c r="H7659"/>
    </row>
    <row r="7660" spans="1:8" s="4" customFormat="1" x14ac:dyDescent="0.25">
      <c r="A7660"/>
      <c r="D7660"/>
      <c r="E7660"/>
      <c r="H7660"/>
    </row>
    <row r="7661" spans="1:8" s="4" customFormat="1" x14ac:dyDescent="0.25">
      <c r="A7661"/>
      <c r="D7661"/>
      <c r="E7661"/>
      <c r="H7661"/>
    </row>
    <row r="7662" spans="1:8" s="4" customFormat="1" x14ac:dyDescent="0.25">
      <c r="A7662"/>
      <c r="D7662"/>
      <c r="E7662"/>
      <c r="H7662"/>
    </row>
    <row r="7663" spans="1:8" s="4" customFormat="1" x14ac:dyDescent="0.25">
      <c r="A7663"/>
      <c r="D7663"/>
      <c r="E7663"/>
      <c r="H7663"/>
    </row>
    <row r="7664" spans="1:8" s="4" customFormat="1" x14ac:dyDescent="0.25">
      <c r="A7664"/>
      <c r="D7664"/>
      <c r="E7664"/>
      <c r="H7664"/>
    </row>
    <row r="7665" spans="1:8" s="4" customFormat="1" x14ac:dyDescent="0.25">
      <c r="A7665"/>
      <c r="D7665"/>
      <c r="E7665"/>
      <c r="H7665"/>
    </row>
    <row r="7666" spans="1:8" s="4" customFormat="1" x14ac:dyDescent="0.25">
      <c r="A7666"/>
      <c r="D7666"/>
      <c r="E7666"/>
      <c r="H7666"/>
    </row>
    <row r="7667" spans="1:8" s="4" customFormat="1" x14ac:dyDescent="0.25">
      <c r="A7667"/>
      <c r="D7667"/>
      <c r="E7667"/>
      <c r="H7667"/>
    </row>
    <row r="7668" spans="1:8" s="4" customFormat="1" x14ac:dyDescent="0.25">
      <c r="A7668"/>
      <c r="D7668"/>
      <c r="E7668"/>
      <c r="H7668"/>
    </row>
    <row r="7669" spans="1:8" s="4" customFormat="1" x14ac:dyDescent="0.25">
      <c r="A7669"/>
      <c r="D7669"/>
      <c r="E7669"/>
      <c r="H7669"/>
    </row>
    <row r="7670" spans="1:8" s="4" customFormat="1" x14ac:dyDescent="0.25">
      <c r="A7670"/>
      <c r="D7670"/>
      <c r="E7670"/>
      <c r="H7670"/>
    </row>
    <row r="7671" spans="1:8" s="4" customFormat="1" x14ac:dyDescent="0.25">
      <c r="A7671"/>
      <c r="D7671"/>
      <c r="E7671"/>
      <c r="H7671"/>
    </row>
    <row r="7672" spans="1:8" s="4" customFormat="1" x14ac:dyDescent="0.25">
      <c r="A7672"/>
      <c r="D7672"/>
      <c r="E7672"/>
      <c r="H7672"/>
    </row>
    <row r="7673" spans="1:8" s="4" customFormat="1" x14ac:dyDescent="0.25">
      <c r="A7673"/>
      <c r="D7673"/>
      <c r="E7673"/>
      <c r="H7673"/>
    </row>
    <row r="7674" spans="1:8" s="4" customFormat="1" x14ac:dyDescent="0.25">
      <c r="A7674"/>
      <c r="D7674"/>
      <c r="E7674"/>
      <c r="H7674"/>
    </row>
    <row r="7675" spans="1:8" s="4" customFormat="1" x14ac:dyDescent="0.25">
      <c r="A7675"/>
      <c r="D7675"/>
      <c r="E7675"/>
      <c r="H7675"/>
    </row>
    <row r="7676" spans="1:8" s="4" customFormat="1" x14ac:dyDescent="0.25">
      <c r="A7676"/>
      <c r="D7676"/>
      <c r="E7676"/>
      <c r="H7676"/>
    </row>
    <row r="7677" spans="1:8" s="4" customFormat="1" x14ac:dyDescent="0.25">
      <c r="A7677"/>
      <c r="D7677"/>
      <c r="E7677"/>
      <c r="H7677"/>
    </row>
    <row r="7678" spans="1:8" s="4" customFormat="1" x14ac:dyDescent="0.25">
      <c r="A7678"/>
      <c r="D7678"/>
      <c r="E7678"/>
      <c r="H7678"/>
    </row>
    <row r="7679" spans="1:8" s="4" customFormat="1" x14ac:dyDescent="0.25">
      <c r="A7679"/>
      <c r="D7679"/>
      <c r="E7679"/>
      <c r="H7679"/>
    </row>
    <row r="7680" spans="1:8" s="4" customFormat="1" x14ac:dyDescent="0.25">
      <c r="A7680"/>
      <c r="D7680"/>
      <c r="E7680"/>
      <c r="H7680"/>
    </row>
    <row r="7681" spans="1:8" s="4" customFormat="1" x14ac:dyDescent="0.25">
      <c r="A7681"/>
      <c r="D7681"/>
      <c r="E7681"/>
      <c r="H7681"/>
    </row>
    <row r="7682" spans="1:8" s="4" customFormat="1" x14ac:dyDescent="0.25">
      <c r="A7682"/>
      <c r="D7682"/>
      <c r="E7682"/>
      <c r="H7682"/>
    </row>
    <row r="7683" spans="1:8" s="4" customFormat="1" x14ac:dyDescent="0.25">
      <c r="A7683"/>
      <c r="D7683"/>
      <c r="E7683"/>
      <c r="H7683"/>
    </row>
    <row r="7684" spans="1:8" s="4" customFormat="1" x14ac:dyDescent="0.25">
      <c r="A7684"/>
      <c r="D7684"/>
      <c r="E7684"/>
      <c r="H7684"/>
    </row>
    <row r="7685" spans="1:8" s="4" customFormat="1" x14ac:dyDescent="0.25">
      <c r="A7685"/>
      <c r="D7685"/>
      <c r="E7685"/>
      <c r="H7685"/>
    </row>
    <row r="7686" spans="1:8" s="4" customFormat="1" x14ac:dyDescent="0.25">
      <c r="A7686"/>
      <c r="D7686"/>
      <c r="E7686"/>
      <c r="H7686"/>
    </row>
    <row r="7687" spans="1:8" s="4" customFormat="1" x14ac:dyDescent="0.25">
      <c r="A7687"/>
      <c r="D7687"/>
      <c r="E7687"/>
      <c r="H7687"/>
    </row>
    <row r="7688" spans="1:8" s="4" customFormat="1" x14ac:dyDescent="0.25">
      <c r="A7688"/>
      <c r="D7688"/>
      <c r="E7688"/>
      <c r="H7688"/>
    </row>
    <row r="7689" spans="1:8" s="4" customFormat="1" x14ac:dyDescent="0.25">
      <c r="A7689"/>
      <c r="D7689"/>
      <c r="E7689"/>
      <c r="H7689"/>
    </row>
    <row r="7690" spans="1:8" s="4" customFormat="1" x14ac:dyDescent="0.25">
      <c r="A7690"/>
      <c r="D7690"/>
      <c r="E7690"/>
      <c r="H7690"/>
    </row>
    <row r="7691" spans="1:8" s="4" customFormat="1" x14ac:dyDescent="0.25">
      <c r="A7691"/>
      <c r="D7691"/>
      <c r="E7691"/>
      <c r="H7691"/>
    </row>
    <row r="7692" spans="1:8" s="4" customFormat="1" x14ac:dyDescent="0.25">
      <c r="A7692"/>
      <c r="D7692"/>
      <c r="E7692"/>
      <c r="H7692"/>
    </row>
    <row r="7693" spans="1:8" s="4" customFormat="1" x14ac:dyDescent="0.25">
      <c r="A7693"/>
      <c r="D7693"/>
      <c r="E7693"/>
      <c r="H7693"/>
    </row>
    <row r="7694" spans="1:8" s="4" customFormat="1" x14ac:dyDescent="0.25">
      <c r="A7694"/>
      <c r="D7694"/>
      <c r="E7694"/>
      <c r="H7694"/>
    </row>
    <row r="7695" spans="1:8" s="4" customFormat="1" x14ac:dyDescent="0.25">
      <c r="A7695"/>
      <c r="D7695"/>
      <c r="E7695"/>
      <c r="H7695"/>
    </row>
    <row r="7696" spans="1:8" s="4" customFormat="1" x14ac:dyDescent="0.25">
      <c r="A7696"/>
      <c r="D7696"/>
      <c r="E7696"/>
      <c r="H7696"/>
    </row>
    <row r="7697" spans="1:8" s="4" customFormat="1" x14ac:dyDescent="0.25">
      <c r="A7697"/>
      <c r="D7697"/>
      <c r="E7697"/>
      <c r="H7697"/>
    </row>
    <row r="7698" spans="1:8" s="4" customFormat="1" x14ac:dyDescent="0.25">
      <c r="A7698"/>
      <c r="D7698"/>
      <c r="E7698"/>
      <c r="H7698"/>
    </row>
    <row r="7699" spans="1:8" s="4" customFormat="1" x14ac:dyDescent="0.25">
      <c r="A7699"/>
      <c r="D7699"/>
      <c r="E7699"/>
      <c r="H7699"/>
    </row>
    <row r="7700" spans="1:8" s="4" customFormat="1" x14ac:dyDescent="0.25">
      <c r="A7700"/>
      <c r="D7700"/>
      <c r="E7700"/>
      <c r="H7700"/>
    </row>
    <row r="7701" spans="1:8" s="4" customFormat="1" x14ac:dyDescent="0.25">
      <c r="A7701"/>
      <c r="D7701"/>
      <c r="E7701"/>
      <c r="H7701"/>
    </row>
    <row r="7702" spans="1:8" s="4" customFormat="1" x14ac:dyDescent="0.25">
      <c r="A7702"/>
      <c r="D7702"/>
      <c r="E7702"/>
      <c r="H7702"/>
    </row>
    <row r="7703" spans="1:8" s="4" customFormat="1" x14ac:dyDescent="0.25">
      <c r="A7703"/>
      <c r="D7703"/>
      <c r="E7703"/>
      <c r="H7703"/>
    </row>
    <row r="7704" spans="1:8" s="4" customFormat="1" x14ac:dyDescent="0.25">
      <c r="A7704"/>
      <c r="D7704"/>
      <c r="E7704"/>
      <c r="H7704"/>
    </row>
    <row r="7705" spans="1:8" s="4" customFormat="1" x14ac:dyDescent="0.25">
      <c r="A7705"/>
      <c r="D7705"/>
      <c r="E7705"/>
      <c r="H7705"/>
    </row>
    <row r="7706" spans="1:8" s="4" customFormat="1" x14ac:dyDescent="0.25">
      <c r="A7706"/>
      <c r="D7706"/>
      <c r="E7706"/>
      <c r="H7706"/>
    </row>
    <row r="7707" spans="1:8" s="4" customFormat="1" x14ac:dyDescent="0.25">
      <c r="A7707"/>
      <c r="D7707"/>
      <c r="E7707"/>
      <c r="H7707"/>
    </row>
    <row r="7708" spans="1:8" s="4" customFormat="1" x14ac:dyDescent="0.25">
      <c r="A7708"/>
      <c r="D7708"/>
      <c r="E7708"/>
      <c r="H7708"/>
    </row>
    <row r="7709" spans="1:8" s="4" customFormat="1" x14ac:dyDescent="0.25">
      <c r="A7709"/>
      <c r="D7709"/>
      <c r="E7709"/>
      <c r="H7709"/>
    </row>
    <row r="7710" spans="1:8" s="4" customFormat="1" x14ac:dyDescent="0.25">
      <c r="A7710"/>
      <c r="D7710"/>
      <c r="E7710"/>
      <c r="H7710"/>
    </row>
    <row r="7711" spans="1:8" s="4" customFormat="1" x14ac:dyDescent="0.25">
      <c r="A7711"/>
      <c r="D7711"/>
      <c r="E7711"/>
      <c r="H7711"/>
    </row>
    <row r="7712" spans="1:8" s="4" customFormat="1" x14ac:dyDescent="0.25">
      <c r="A7712"/>
      <c r="D7712"/>
      <c r="E7712"/>
      <c r="H7712"/>
    </row>
    <row r="7713" spans="1:8" s="4" customFormat="1" x14ac:dyDescent="0.25">
      <c r="A7713"/>
      <c r="D7713"/>
      <c r="E7713"/>
      <c r="H7713"/>
    </row>
    <row r="7714" spans="1:8" s="4" customFormat="1" x14ac:dyDescent="0.25">
      <c r="A7714"/>
      <c r="D7714"/>
      <c r="E7714"/>
      <c r="H7714"/>
    </row>
    <row r="7715" spans="1:8" s="4" customFormat="1" x14ac:dyDescent="0.25">
      <c r="A7715"/>
      <c r="D7715"/>
      <c r="E7715"/>
      <c r="H7715"/>
    </row>
    <row r="7716" spans="1:8" s="4" customFormat="1" x14ac:dyDescent="0.25">
      <c r="A7716"/>
      <c r="D7716"/>
      <c r="E7716"/>
      <c r="H7716"/>
    </row>
    <row r="7717" spans="1:8" s="4" customFormat="1" x14ac:dyDescent="0.25">
      <c r="A7717"/>
      <c r="D7717"/>
      <c r="E7717"/>
      <c r="H7717"/>
    </row>
    <row r="7718" spans="1:8" s="4" customFormat="1" x14ac:dyDescent="0.25">
      <c r="A7718"/>
      <c r="D7718"/>
      <c r="E7718"/>
      <c r="H7718"/>
    </row>
    <row r="7719" spans="1:8" s="4" customFormat="1" x14ac:dyDescent="0.25">
      <c r="A7719"/>
      <c r="D7719"/>
      <c r="E7719"/>
      <c r="H7719"/>
    </row>
    <row r="7720" spans="1:8" s="4" customFormat="1" x14ac:dyDescent="0.25">
      <c r="A7720"/>
      <c r="D7720"/>
      <c r="E7720"/>
      <c r="H7720"/>
    </row>
    <row r="7721" spans="1:8" s="4" customFormat="1" x14ac:dyDescent="0.25">
      <c r="A7721"/>
      <c r="D7721"/>
      <c r="E7721"/>
      <c r="H7721"/>
    </row>
    <row r="7722" spans="1:8" s="4" customFormat="1" x14ac:dyDescent="0.25">
      <c r="A7722"/>
      <c r="D7722"/>
      <c r="E7722"/>
      <c r="H7722"/>
    </row>
    <row r="7723" spans="1:8" s="4" customFormat="1" x14ac:dyDescent="0.25">
      <c r="A7723"/>
      <c r="D7723"/>
      <c r="E7723"/>
      <c r="H7723"/>
    </row>
    <row r="7724" spans="1:8" s="4" customFormat="1" x14ac:dyDescent="0.25">
      <c r="A7724"/>
      <c r="D7724"/>
      <c r="E7724"/>
      <c r="H7724"/>
    </row>
    <row r="7725" spans="1:8" s="4" customFormat="1" x14ac:dyDescent="0.25">
      <c r="A7725"/>
      <c r="D7725"/>
      <c r="E7725"/>
      <c r="H7725"/>
    </row>
    <row r="7726" spans="1:8" s="4" customFormat="1" x14ac:dyDescent="0.25">
      <c r="A7726"/>
      <c r="D7726"/>
      <c r="E7726"/>
      <c r="H7726"/>
    </row>
    <row r="7727" spans="1:8" s="4" customFormat="1" x14ac:dyDescent="0.25">
      <c r="A7727"/>
      <c r="D7727"/>
      <c r="E7727"/>
      <c r="H7727"/>
    </row>
    <row r="7728" spans="1:8" s="4" customFormat="1" x14ac:dyDescent="0.25">
      <c r="A7728"/>
      <c r="D7728"/>
      <c r="E7728"/>
      <c r="H7728"/>
    </row>
    <row r="7729" spans="1:8" s="4" customFormat="1" x14ac:dyDescent="0.25">
      <c r="A7729"/>
      <c r="D7729"/>
      <c r="E7729"/>
      <c r="H7729"/>
    </row>
    <row r="7730" spans="1:8" s="4" customFormat="1" x14ac:dyDescent="0.25">
      <c r="A7730"/>
      <c r="D7730"/>
      <c r="E7730"/>
      <c r="H7730"/>
    </row>
    <row r="7731" spans="1:8" s="4" customFormat="1" x14ac:dyDescent="0.25">
      <c r="A7731"/>
      <c r="D7731"/>
      <c r="E7731"/>
      <c r="H7731"/>
    </row>
    <row r="7732" spans="1:8" s="4" customFormat="1" x14ac:dyDescent="0.25">
      <c r="A7732"/>
      <c r="D7732"/>
      <c r="E7732"/>
      <c r="H7732"/>
    </row>
    <row r="7733" spans="1:8" s="4" customFormat="1" x14ac:dyDescent="0.25">
      <c r="A7733"/>
      <c r="D7733"/>
      <c r="E7733"/>
      <c r="H7733"/>
    </row>
    <row r="7734" spans="1:8" s="4" customFormat="1" x14ac:dyDescent="0.25">
      <c r="A7734"/>
      <c r="D7734"/>
      <c r="E7734"/>
      <c r="H7734"/>
    </row>
    <row r="7735" spans="1:8" s="4" customFormat="1" x14ac:dyDescent="0.25">
      <c r="A7735"/>
      <c r="D7735"/>
      <c r="E7735"/>
      <c r="H7735"/>
    </row>
    <row r="7736" spans="1:8" s="4" customFormat="1" x14ac:dyDescent="0.25">
      <c r="A7736"/>
      <c r="D7736"/>
      <c r="E7736"/>
      <c r="H7736"/>
    </row>
    <row r="7737" spans="1:8" s="4" customFormat="1" x14ac:dyDescent="0.25">
      <c r="A7737"/>
      <c r="D7737"/>
      <c r="E7737"/>
      <c r="H7737"/>
    </row>
    <row r="7738" spans="1:8" s="4" customFormat="1" x14ac:dyDescent="0.25">
      <c r="A7738"/>
      <c r="D7738"/>
      <c r="E7738"/>
      <c r="H7738"/>
    </row>
    <row r="7739" spans="1:8" s="4" customFormat="1" x14ac:dyDescent="0.25">
      <c r="A7739"/>
      <c r="D7739"/>
      <c r="E7739"/>
      <c r="H7739"/>
    </row>
    <row r="7740" spans="1:8" s="4" customFormat="1" x14ac:dyDescent="0.25">
      <c r="A7740"/>
      <c r="D7740"/>
      <c r="E7740"/>
      <c r="H7740"/>
    </row>
    <row r="7741" spans="1:8" s="4" customFormat="1" x14ac:dyDescent="0.25">
      <c r="A7741"/>
      <c r="D7741"/>
      <c r="E7741"/>
      <c r="H7741"/>
    </row>
    <row r="7742" spans="1:8" s="4" customFormat="1" x14ac:dyDescent="0.25">
      <c r="A7742"/>
      <c r="D7742"/>
      <c r="E7742"/>
      <c r="H7742"/>
    </row>
    <row r="7743" spans="1:8" s="4" customFormat="1" x14ac:dyDescent="0.25">
      <c r="A7743"/>
      <c r="D7743"/>
      <c r="E7743"/>
      <c r="H7743"/>
    </row>
    <row r="7744" spans="1:8" s="4" customFormat="1" x14ac:dyDescent="0.25">
      <c r="A7744"/>
      <c r="D7744"/>
      <c r="E7744"/>
      <c r="H7744"/>
    </row>
    <row r="7745" spans="1:8" s="4" customFormat="1" x14ac:dyDescent="0.25">
      <c r="A7745"/>
      <c r="D7745"/>
      <c r="E7745"/>
      <c r="H7745"/>
    </row>
    <row r="7746" spans="1:8" s="4" customFormat="1" x14ac:dyDescent="0.25">
      <c r="A7746"/>
      <c r="D7746"/>
      <c r="E7746"/>
      <c r="H7746"/>
    </row>
    <row r="7747" spans="1:8" s="4" customFormat="1" x14ac:dyDescent="0.25">
      <c r="A7747"/>
      <c r="D7747"/>
      <c r="E7747"/>
      <c r="H7747"/>
    </row>
    <row r="7748" spans="1:8" s="4" customFormat="1" x14ac:dyDescent="0.25">
      <c r="A7748"/>
      <c r="D7748"/>
      <c r="E7748"/>
      <c r="H7748"/>
    </row>
    <row r="7749" spans="1:8" s="4" customFormat="1" x14ac:dyDescent="0.25">
      <c r="A7749"/>
      <c r="D7749"/>
      <c r="E7749"/>
      <c r="H7749"/>
    </row>
    <row r="7750" spans="1:8" s="4" customFormat="1" x14ac:dyDescent="0.25">
      <c r="A7750"/>
      <c r="D7750"/>
      <c r="E7750"/>
      <c r="H7750"/>
    </row>
    <row r="7751" spans="1:8" s="4" customFormat="1" x14ac:dyDescent="0.25">
      <c r="A7751"/>
      <c r="D7751"/>
      <c r="E7751"/>
      <c r="H7751"/>
    </row>
    <row r="7752" spans="1:8" s="4" customFormat="1" x14ac:dyDescent="0.25">
      <c r="A7752"/>
      <c r="D7752"/>
      <c r="E7752"/>
      <c r="H7752"/>
    </row>
    <row r="7753" spans="1:8" s="4" customFormat="1" x14ac:dyDescent="0.25">
      <c r="A7753"/>
      <c r="D7753"/>
      <c r="E7753"/>
      <c r="H7753"/>
    </row>
    <row r="7754" spans="1:8" s="4" customFormat="1" x14ac:dyDescent="0.25">
      <c r="A7754"/>
      <c r="D7754"/>
      <c r="E7754"/>
      <c r="H7754"/>
    </row>
    <row r="7755" spans="1:8" s="4" customFormat="1" x14ac:dyDescent="0.25">
      <c r="A7755"/>
      <c r="D7755"/>
      <c r="E7755"/>
      <c r="H7755"/>
    </row>
    <row r="7756" spans="1:8" s="4" customFormat="1" x14ac:dyDescent="0.25">
      <c r="A7756"/>
      <c r="D7756"/>
      <c r="E7756"/>
      <c r="H7756"/>
    </row>
    <row r="7757" spans="1:8" s="4" customFormat="1" x14ac:dyDescent="0.25">
      <c r="A7757"/>
      <c r="D7757"/>
      <c r="E7757"/>
      <c r="H7757"/>
    </row>
    <row r="7758" spans="1:8" s="4" customFormat="1" x14ac:dyDescent="0.25">
      <c r="A7758"/>
      <c r="D7758"/>
      <c r="E7758"/>
      <c r="H7758"/>
    </row>
    <row r="7759" spans="1:8" s="4" customFormat="1" x14ac:dyDescent="0.25">
      <c r="A7759"/>
      <c r="D7759"/>
      <c r="E7759"/>
      <c r="H7759"/>
    </row>
    <row r="7760" spans="1:8" s="4" customFormat="1" x14ac:dyDescent="0.25">
      <c r="A7760"/>
      <c r="D7760"/>
      <c r="E7760"/>
      <c r="H7760"/>
    </row>
    <row r="7761" spans="1:8" s="4" customFormat="1" x14ac:dyDescent="0.25">
      <c r="A7761"/>
      <c r="D7761"/>
      <c r="E7761"/>
      <c r="H7761"/>
    </row>
    <row r="7762" spans="1:8" s="4" customFormat="1" x14ac:dyDescent="0.25">
      <c r="A7762"/>
      <c r="D7762"/>
      <c r="E7762"/>
      <c r="H7762"/>
    </row>
    <row r="7763" spans="1:8" s="4" customFormat="1" x14ac:dyDescent="0.25">
      <c r="A7763"/>
      <c r="D7763"/>
      <c r="E7763"/>
      <c r="H7763"/>
    </row>
    <row r="7764" spans="1:8" s="4" customFormat="1" x14ac:dyDescent="0.25">
      <c r="A7764"/>
      <c r="D7764"/>
      <c r="E7764"/>
      <c r="H7764"/>
    </row>
    <row r="7765" spans="1:8" s="4" customFormat="1" x14ac:dyDescent="0.25">
      <c r="A7765"/>
      <c r="D7765"/>
      <c r="E7765"/>
      <c r="H7765"/>
    </row>
    <row r="7766" spans="1:8" s="4" customFormat="1" x14ac:dyDescent="0.25">
      <c r="A7766"/>
      <c r="D7766"/>
      <c r="E7766"/>
      <c r="H7766"/>
    </row>
    <row r="7767" spans="1:8" s="4" customFormat="1" x14ac:dyDescent="0.25">
      <c r="A7767"/>
      <c r="D7767"/>
      <c r="E7767"/>
      <c r="H7767"/>
    </row>
    <row r="7768" spans="1:8" s="4" customFormat="1" x14ac:dyDescent="0.25">
      <c r="A7768"/>
      <c r="D7768"/>
      <c r="E7768"/>
      <c r="H7768"/>
    </row>
    <row r="7769" spans="1:8" s="4" customFormat="1" x14ac:dyDescent="0.25">
      <c r="A7769"/>
      <c r="D7769"/>
      <c r="E7769"/>
      <c r="H7769"/>
    </row>
    <row r="7770" spans="1:8" s="4" customFormat="1" x14ac:dyDescent="0.25">
      <c r="A7770"/>
      <c r="D7770"/>
      <c r="E7770"/>
      <c r="H7770"/>
    </row>
    <row r="7771" spans="1:8" s="4" customFormat="1" x14ac:dyDescent="0.25">
      <c r="A7771"/>
      <c r="D7771"/>
      <c r="E7771"/>
      <c r="H7771"/>
    </row>
    <row r="7772" spans="1:8" s="4" customFormat="1" x14ac:dyDescent="0.25">
      <c r="A7772"/>
      <c r="D7772"/>
      <c r="E7772"/>
      <c r="H7772"/>
    </row>
    <row r="7773" spans="1:8" s="4" customFormat="1" x14ac:dyDescent="0.25">
      <c r="A7773"/>
      <c r="D7773"/>
      <c r="E7773"/>
      <c r="H7773"/>
    </row>
    <row r="7774" spans="1:8" s="4" customFormat="1" x14ac:dyDescent="0.25">
      <c r="A7774"/>
      <c r="D7774"/>
      <c r="E7774"/>
      <c r="H7774"/>
    </row>
    <row r="7775" spans="1:8" s="4" customFormat="1" x14ac:dyDescent="0.25">
      <c r="A7775"/>
      <c r="D7775"/>
      <c r="E7775"/>
      <c r="H7775"/>
    </row>
    <row r="7776" spans="1:8" s="4" customFormat="1" x14ac:dyDescent="0.25">
      <c r="A7776"/>
      <c r="D7776"/>
      <c r="E7776"/>
      <c r="H7776"/>
    </row>
    <row r="7777" spans="1:8" s="4" customFormat="1" x14ac:dyDescent="0.25">
      <c r="A7777"/>
      <c r="D7777"/>
      <c r="E7777"/>
      <c r="H7777"/>
    </row>
    <row r="7778" spans="1:8" s="4" customFormat="1" x14ac:dyDescent="0.25">
      <c r="A7778"/>
      <c r="D7778"/>
      <c r="E7778"/>
      <c r="H7778"/>
    </row>
    <row r="7779" spans="1:8" s="4" customFormat="1" x14ac:dyDescent="0.25">
      <c r="A7779"/>
      <c r="D7779"/>
      <c r="E7779"/>
      <c r="H7779"/>
    </row>
    <row r="7780" spans="1:8" s="4" customFormat="1" x14ac:dyDescent="0.25">
      <c r="A7780"/>
      <c r="D7780"/>
      <c r="E7780"/>
      <c r="H7780"/>
    </row>
    <row r="7781" spans="1:8" s="4" customFormat="1" x14ac:dyDescent="0.25">
      <c r="A7781"/>
      <c r="D7781"/>
      <c r="E7781"/>
      <c r="H7781"/>
    </row>
    <row r="7782" spans="1:8" s="4" customFormat="1" x14ac:dyDescent="0.25">
      <c r="A7782"/>
      <c r="D7782"/>
      <c r="E7782"/>
      <c r="H7782"/>
    </row>
    <row r="7783" spans="1:8" s="4" customFormat="1" x14ac:dyDescent="0.25">
      <c r="A7783"/>
      <c r="D7783"/>
      <c r="E7783"/>
      <c r="H7783"/>
    </row>
    <row r="7784" spans="1:8" s="4" customFormat="1" x14ac:dyDescent="0.25">
      <c r="A7784"/>
      <c r="D7784"/>
      <c r="E7784"/>
      <c r="H7784"/>
    </row>
    <row r="7785" spans="1:8" s="4" customFormat="1" x14ac:dyDescent="0.25">
      <c r="A7785"/>
      <c r="D7785"/>
      <c r="E7785"/>
      <c r="H7785"/>
    </row>
    <row r="7786" spans="1:8" s="4" customFormat="1" x14ac:dyDescent="0.25">
      <c r="A7786"/>
      <c r="D7786"/>
      <c r="E7786"/>
      <c r="H7786"/>
    </row>
    <row r="7787" spans="1:8" s="4" customFormat="1" x14ac:dyDescent="0.25">
      <c r="A7787"/>
      <c r="D7787"/>
      <c r="E7787"/>
      <c r="H7787"/>
    </row>
    <row r="7788" spans="1:8" s="4" customFormat="1" x14ac:dyDescent="0.25">
      <c r="A7788"/>
      <c r="D7788"/>
      <c r="E7788"/>
      <c r="H7788"/>
    </row>
    <row r="7789" spans="1:8" s="4" customFormat="1" x14ac:dyDescent="0.25">
      <c r="A7789"/>
      <c r="D7789"/>
      <c r="E7789"/>
      <c r="H7789"/>
    </row>
    <row r="7790" spans="1:8" s="4" customFormat="1" x14ac:dyDescent="0.25">
      <c r="A7790"/>
      <c r="D7790"/>
      <c r="E7790"/>
      <c r="H7790"/>
    </row>
    <row r="7791" spans="1:8" s="4" customFormat="1" x14ac:dyDescent="0.25">
      <c r="A7791"/>
      <c r="D7791"/>
      <c r="E7791"/>
      <c r="H7791"/>
    </row>
    <row r="7792" spans="1:8" s="4" customFormat="1" x14ac:dyDescent="0.25">
      <c r="A7792"/>
      <c r="D7792"/>
      <c r="E7792"/>
      <c r="H7792"/>
    </row>
    <row r="7793" spans="1:8" s="4" customFormat="1" x14ac:dyDescent="0.25">
      <c r="A7793"/>
      <c r="D7793"/>
      <c r="E7793"/>
      <c r="H7793"/>
    </row>
    <row r="7794" spans="1:8" s="4" customFormat="1" x14ac:dyDescent="0.25">
      <c r="A7794"/>
      <c r="D7794"/>
      <c r="E7794"/>
      <c r="H7794"/>
    </row>
    <row r="7795" spans="1:8" s="4" customFormat="1" x14ac:dyDescent="0.25">
      <c r="A7795"/>
      <c r="D7795"/>
      <c r="E7795"/>
      <c r="H7795"/>
    </row>
    <row r="7796" spans="1:8" s="4" customFormat="1" x14ac:dyDescent="0.25">
      <c r="A7796"/>
      <c r="D7796"/>
      <c r="E7796"/>
      <c r="H7796"/>
    </row>
    <row r="7797" spans="1:8" s="4" customFormat="1" x14ac:dyDescent="0.25">
      <c r="A7797"/>
      <c r="D7797"/>
      <c r="E7797"/>
      <c r="H7797"/>
    </row>
    <row r="7798" spans="1:8" s="4" customFormat="1" x14ac:dyDescent="0.25">
      <c r="A7798"/>
      <c r="D7798"/>
      <c r="E7798"/>
      <c r="H7798"/>
    </row>
    <row r="7799" spans="1:8" s="4" customFormat="1" x14ac:dyDescent="0.25">
      <c r="A7799"/>
      <c r="D7799"/>
      <c r="E7799"/>
      <c r="H7799"/>
    </row>
    <row r="7800" spans="1:8" s="4" customFormat="1" x14ac:dyDescent="0.25">
      <c r="A7800"/>
      <c r="D7800"/>
      <c r="E7800"/>
      <c r="H7800"/>
    </row>
    <row r="7801" spans="1:8" s="4" customFormat="1" x14ac:dyDescent="0.25">
      <c r="A7801"/>
      <c r="D7801"/>
      <c r="E7801"/>
      <c r="H7801"/>
    </row>
    <row r="7802" spans="1:8" s="4" customFormat="1" x14ac:dyDescent="0.25">
      <c r="A7802"/>
      <c r="D7802"/>
      <c r="E7802"/>
      <c r="H7802"/>
    </row>
    <row r="7803" spans="1:8" s="4" customFormat="1" x14ac:dyDescent="0.25">
      <c r="A7803"/>
      <c r="D7803"/>
      <c r="E7803"/>
      <c r="H7803"/>
    </row>
    <row r="7804" spans="1:8" s="4" customFormat="1" x14ac:dyDescent="0.25">
      <c r="A7804"/>
      <c r="D7804"/>
      <c r="E7804"/>
      <c r="H7804"/>
    </row>
    <row r="7805" spans="1:8" s="4" customFormat="1" x14ac:dyDescent="0.25">
      <c r="A7805"/>
      <c r="D7805"/>
      <c r="E7805"/>
      <c r="H7805"/>
    </row>
    <row r="7806" spans="1:8" s="4" customFormat="1" x14ac:dyDescent="0.25">
      <c r="A7806"/>
      <c r="D7806"/>
      <c r="E7806"/>
      <c r="H7806"/>
    </row>
    <row r="7807" spans="1:8" s="4" customFormat="1" x14ac:dyDescent="0.25">
      <c r="A7807"/>
      <c r="D7807"/>
      <c r="E7807"/>
      <c r="H7807"/>
    </row>
    <row r="7808" spans="1:8" s="4" customFormat="1" x14ac:dyDescent="0.25">
      <c r="A7808"/>
      <c r="D7808"/>
      <c r="E7808"/>
      <c r="H7808"/>
    </row>
    <row r="7809" spans="1:8" s="4" customFormat="1" x14ac:dyDescent="0.25">
      <c r="A7809"/>
      <c r="D7809"/>
      <c r="E7809"/>
      <c r="H7809"/>
    </row>
    <row r="7810" spans="1:8" s="4" customFormat="1" x14ac:dyDescent="0.25">
      <c r="A7810"/>
      <c r="D7810"/>
      <c r="E7810"/>
      <c r="H7810"/>
    </row>
    <row r="7811" spans="1:8" s="4" customFormat="1" x14ac:dyDescent="0.25">
      <c r="A7811"/>
      <c r="D7811"/>
      <c r="E7811"/>
      <c r="H7811"/>
    </row>
    <row r="7812" spans="1:8" s="4" customFormat="1" x14ac:dyDescent="0.25">
      <c r="A7812"/>
      <c r="D7812"/>
      <c r="E7812"/>
      <c r="H7812"/>
    </row>
    <row r="7813" spans="1:8" s="4" customFormat="1" x14ac:dyDescent="0.25">
      <c r="A7813"/>
      <c r="D7813"/>
      <c r="E7813"/>
      <c r="H7813"/>
    </row>
    <row r="7814" spans="1:8" s="4" customFormat="1" x14ac:dyDescent="0.25">
      <c r="A7814"/>
      <c r="D7814"/>
      <c r="E7814"/>
      <c r="H7814"/>
    </row>
    <row r="7815" spans="1:8" s="4" customFormat="1" x14ac:dyDescent="0.25">
      <c r="A7815"/>
      <c r="D7815"/>
      <c r="E7815"/>
      <c r="H7815"/>
    </row>
    <row r="7816" spans="1:8" s="4" customFormat="1" x14ac:dyDescent="0.25">
      <c r="A7816"/>
      <c r="D7816"/>
      <c r="E7816"/>
      <c r="H7816"/>
    </row>
    <row r="7817" spans="1:8" s="4" customFormat="1" x14ac:dyDescent="0.25">
      <c r="A7817"/>
      <c r="D7817"/>
      <c r="E7817"/>
      <c r="H7817"/>
    </row>
    <row r="7818" spans="1:8" s="4" customFormat="1" x14ac:dyDescent="0.25">
      <c r="A7818"/>
      <c r="D7818"/>
      <c r="E7818"/>
      <c r="H7818"/>
    </row>
    <row r="7819" spans="1:8" s="4" customFormat="1" x14ac:dyDescent="0.25">
      <c r="A7819"/>
      <c r="D7819"/>
      <c r="E7819"/>
      <c r="H7819"/>
    </row>
    <row r="7820" spans="1:8" s="4" customFormat="1" x14ac:dyDescent="0.25">
      <c r="A7820"/>
      <c r="D7820"/>
      <c r="E7820"/>
      <c r="H7820"/>
    </row>
    <row r="7821" spans="1:8" s="4" customFormat="1" x14ac:dyDescent="0.25">
      <c r="A7821"/>
      <c r="D7821"/>
      <c r="E7821"/>
      <c r="H7821"/>
    </row>
    <row r="7822" spans="1:8" s="4" customFormat="1" x14ac:dyDescent="0.25">
      <c r="A7822"/>
      <c r="D7822"/>
      <c r="E7822"/>
      <c r="H7822"/>
    </row>
    <row r="7823" spans="1:8" s="4" customFormat="1" x14ac:dyDescent="0.25">
      <c r="A7823"/>
      <c r="D7823"/>
      <c r="E7823"/>
      <c r="H7823"/>
    </row>
    <row r="7824" spans="1:8" s="4" customFormat="1" x14ac:dyDescent="0.25">
      <c r="A7824"/>
      <c r="D7824"/>
      <c r="E7824"/>
      <c r="H7824"/>
    </row>
    <row r="7825" spans="1:8" s="4" customFormat="1" x14ac:dyDescent="0.25">
      <c r="A7825"/>
      <c r="D7825"/>
      <c r="E7825"/>
      <c r="H7825"/>
    </row>
    <row r="7826" spans="1:8" s="4" customFormat="1" x14ac:dyDescent="0.25">
      <c r="A7826"/>
      <c r="D7826"/>
      <c r="E7826"/>
      <c r="H7826"/>
    </row>
    <row r="7827" spans="1:8" s="4" customFormat="1" x14ac:dyDescent="0.25">
      <c r="A7827"/>
      <c r="D7827"/>
      <c r="E7827"/>
      <c r="H7827"/>
    </row>
    <row r="7828" spans="1:8" s="4" customFormat="1" x14ac:dyDescent="0.25">
      <c r="A7828"/>
      <c r="D7828"/>
      <c r="E7828"/>
      <c r="H7828"/>
    </row>
    <row r="7829" spans="1:8" s="4" customFormat="1" x14ac:dyDescent="0.25">
      <c r="A7829"/>
      <c r="D7829"/>
      <c r="E7829"/>
      <c r="H7829"/>
    </row>
    <row r="7830" spans="1:8" s="4" customFormat="1" x14ac:dyDescent="0.25">
      <c r="A7830"/>
      <c r="D7830"/>
      <c r="E7830"/>
      <c r="H7830"/>
    </row>
    <row r="7831" spans="1:8" s="4" customFormat="1" x14ac:dyDescent="0.25">
      <c r="A7831"/>
      <c r="D7831"/>
      <c r="E7831"/>
      <c r="H7831"/>
    </row>
    <row r="7832" spans="1:8" s="4" customFormat="1" x14ac:dyDescent="0.25">
      <c r="A7832"/>
      <c r="D7832"/>
      <c r="E7832"/>
      <c r="H7832"/>
    </row>
    <row r="7833" spans="1:8" s="4" customFormat="1" x14ac:dyDescent="0.25">
      <c r="A7833"/>
      <c r="D7833"/>
      <c r="E7833"/>
      <c r="H7833"/>
    </row>
    <row r="7834" spans="1:8" s="4" customFormat="1" x14ac:dyDescent="0.25">
      <c r="A7834"/>
      <c r="D7834"/>
      <c r="E7834"/>
      <c r="H7834"/>
    </row>
    <row r="7835" spans="1:8" s="4" customFormat="1" x14ac:dyDescent="0.25">
      <c r="A7835"/>
      <c r="D7835"/>
      <c r="E7835"/>
      <c r="H7835"/>
    </row>
    <row r="7836" spans="1:8" s="4" customFormat="1" x14ac:dyDescent="0.25">
      <c r="A7836"/>
      <c r="D7836"/>
      <c r="E7836"/>
      <c r="H7836"/>
    </row>
    <row r="7837" spans="1:8" s="4" customFormat="1" x14ac:dyDescent="0.25">
      <c r="A7837"/>
      <c r="D7837"/>
      <c r="E7837"/>
      <c r="H7837"/>
    </row>
    <row r="7838" spans="1:8" s="4" customFormat="1" x14ac:dyDescent="0.25">
      <c r="A7838"/>
      <c r="D7838"/>
      <c r="E7838"/>
      <c r="H7838"/>
    </row>
    <row r="7839" spans="1:8" s="4" customFormat="1" x14ac:dyDescent="0.25">
      <c r="A7839"/>
      <c r="D7839"/>
      <c r="E7839"/>
      <c r="H7839"/>
    </row>
    <row r="7840" spans="1:8" s="4" customFormat="1" x14ac:dyDescent="0.25">
      <c r="A7840"/>
      <c r="D7840"/>
      <c r="E7840"/>
      <c r="H7840"/>
    </row>
    <row r="7841" spans="1:8" s="4" customFormat="1" x14ac:dyDescent="0.25">
      <c r="A7841"/>
      <c r="D7841"/>
      <c r="E7841"/>
      <c r="H7841"/>
    </row>
    <row r="7842" spans="1:8" s="4" customFormat="1" x14ac:dyDescent="0.25">
      <c r="A7842"/>
      <c r="D7842"/>
      <c r="E7842"/>
      <c r="H7842"/>
    </row>
    <row r="7843" spans="1:8" s="4" customFormat="1" x14ac:dyDescent="0.25">
      <c r="A7843"/>
      <c r="D7843"/>
      <c r="E7843"/>
      <c r="H7843"/>
    </row>
    <row r="7844" spans="1:8" s="4" customFormat="1" x14ac:dyDescent="0.25">
      <c r="A7844"/>
      <c r="D7844"/>
      <c r="E7844"/>
      <c r="H7844"/>
    </row>
    <row r="7845" spans="1:8" s="4" customFormat="1" x14ac:dyDescent="0.25">
      <c r="A7845"/>
      <c r="D7845"/>
      <c r="E7845"/>
      <c r="H7845"/>
    </row>
    <row r="7846" spans="1:8" s="4" customFormat="1" x14ac:dyDescent="0.25">
      <c r="A7846"/>
      <c r="D7846"/>
      <c r="E7846"/>
      <c r="H7846"/>
    </row>
    <row r="7847" spans="1:8" s="4" customFormat="1" x14ac:dyDescent="0.25">
      <c r="A7847"/>
      <c r="D7847"/>
      <c r="E7847"/>
      <c r="H7847"/>
    </row>
    <row r="7848" spans="1:8" s="4" customFormat="1" x14ac:dyDescent="0.25">
      <c r="A7848"/>
      <c r="D7848"/>
      <c r="E7848"/>
      <c r="H7848"/>
    </row>
    <row r="7849" spans="1:8" s="4" customFormat="1" x14ac:dyDescent="0.25">
      <c r="A7849"/>
      <c r="D7849"/>
      <c r="E7849"/>
      <c r="H7849"/>
    </row>
    <row r="7850" spans="1:8" s="4" customFormat="1" x14ac:dyDescent="0.25">
      <c r="A7850"/>
      <c r="D7850"/>
      <c r="E7850"/>
      <c r="H7850"/>
    </row>
    <row r="7851" spans="1:8" s="4" customFormat="1" x14ac:dyDescent="0.25">
      <c r="A7851"/>
      <c r="D7851"/>
      <c r="E7851"/>
      <c r="H7851"/>
    </row>
    <row r="7852" spans="1:8" s="4" customFormat="1" x14ac:dyDescent="0.25">
      <c r="A7852"/>
      <c r="D7852"/>
      <c r="E7852"/>
      <c r="H7852"/>
    </row>
    <row r="7853" spans="1:8" s="4" customFormat="1" x14ac:dyDescent="0.25">
      <c r="A7853"/>
      <c r="D7853"/>
      <c r="E7853"/>
      <c r="H7853"/>
    </row>
    <row r="7854" spans="1:8" s="4" customFormat="1" x14ac:dyDescent="0.25">
      <c r="A7854"/>
      <c r="D7854"/>
      <c r="E7854"/>
      <c r="H7854"/>
    </row>
    <row r="7855" spans="1:8" s="4" customFormat="1" x14ac:dyDescent="0.25">
      <c r="A7855"/>
      <c r="D7855"/>
      <c r="E7855"/>
      <c r="H7855"/>
    </row>
    <row r="7856" spans="1:8" s="4" customFormat="1" x14ac:dyDescent="0.25">
      <c r="A7856"/>
      <c r="D7856"/>
      <c r="E7856"/>
      <c r="H7856"/>
    </row>
    <row r="7857" spans="1:8" s="4" customFormat="1" x14ac:dyDescent="0.25">
      <c r="A7857"/>
      <c r="D7857"/>
      <c r="E7857"/>
      <c r="H7857"/>
    </row>
    <row r="7858" spans="1:8" s="4" customFormat="1" x14ac:dyDescent="0.25">
      <c r="A7858"/>
      <c r="D7858"/>
      <c r="E7858"/>
      <c r="H7858"/>
    </row>
    <row r="7859" spans="1:8" s="4" customFormat="1" x14ac:dyDescent="0.25">
      <c r="A7859"/>
      <c r="D7859"/>
      <c r="E7859"/>
      <c r="H7859"/>
    </row>
    <row r="7860" spans="1:8" s="4" customFormat="1" x14ac:dyDescent="0.25">
      <c r="A7860"/>
      <c r="D7860"/>
      <c r="E7860"/>
      <c r="H7860"/>
    </row>
    <row r="7861" spans="1:8" s="4" customFormat="1" x14ac:dyDescent="0.25">
      <c r="A7861"/>
      <c r="D7861"/>
      <c r="E7861"/>
      <c r="H7861"/>
    </row>
    <row r="7862" spans="1:8" s="4" customFormat="1" x14ac:dyDescent="0.25">
      <c r="A7862"/>
      <c r="D7862"/>
      <c r="E7862"/>
      <c r="H7862"/>
    </row>
    <row r="7863" spans="1:8" s="4" customFormat="1" x14ac:dyDescent="0.25">
      <c r="A7863"/>
      <c r="D7863"/>
      <c r="E7863"/>
      <c r="H7863"/>
    </row>
    <row r="7864" spans="1:8" s="4" customFormat="1" x14ac:dyDescent="0.25">
      <c r="A7864"/>
      <c r="D7864"/>
      <c r="E7864"/>
      <c r="H7864"/>
    </row>
    <row r="7865" spans="1:8" s="4" customFormat="1" x14ac:dyDescent="0.25">
      <c r="A7865"/>
      <c r="D7865"/>
      <c r="E7865"/>
      <c r="H7865"/>
    </row>
    <row r="7866" spans="1:8" s="4" customFormat="1" x14ac:dyDescent="0.25">
      <c r="A7866"/>
      <c r="D7866"/>
      <c r="E7866"/>
      <c r="H7866"/>
    </row>
    <row r="7867" spans="1:8" s="4" customFormat="1" x14ac:dyDescent="0.25">
      <c r="A7867"/>
      <c r="D7867"/>
      <c r="E7867"/>
      <c r="H7867"/>
    </row>
    <row r="7868" spans="1:8" s="4" customFormat="1" x14ac:dyDescent="0.25">
      <c r="A7868"/>
      <c r="D7868"/>
      <c r="E7868"/>
      <c r="H7868"/>
    </row>
    <row r="7869" spans="1:8" s="4" customFormat="1" x14ac:dyDescent="0.25">
      <c r="A7869"/>
      <c r="D7869"/>
      <c r="E7869"/>
      <c r="H7869"/>
    </row>
    <row r="7870" spans="1:8" s="4" customFormat="1" x14ac:dyDescent="0.25">
      <c r="A7870"/>
      <c r="D7870"/>
      <c r="E7870"/>
      <c r="H7870"/>
    </row>
    <row r="7871" spans="1:8" s="4" customFormat="1" x14ac:dyDescent="0.25">
      <c r="A7871"/>
      <c r="D7871"/>
      <c r="E7871"/>
      <c r="H7871"/>
    </row>
    <row r="7872" spans="1:8" s="4" customFormat="1" x14ac:dyDescent="0.25">
      <c r="A7872"/>
      <c r="D7872"/>
      <c r="E7872"/>
      <c r="H7872"/>
    </row>
    <row r="7873" spans="1:8" s="4" customFormat="1" x14ac:dyDescent="0.25">
      <c r="A7873"/>
      <c r="D7873"/>
      <c r="E7873"/>
      <c r="H7873"/>
    </row>
    <row r="7874" spans="1:8" s="4" customFormat="1" x14ac:dyDescent="0.25">
      <c r="A7874"/>
      <c r="D7874"/>
      <c r="E7874"/>
      <c r="H7874"/>
    </row>
    <row r="7875" spans="1:8" s="4" customFormat="1" x14ac:dyDescent="0.25">
      <c r="A7875"/>
      <c r="D7875"/>
      <c r="E7875"/>
      <c r="H7875"/>
    </row>
    <row r="7876" spans="1:8" s="4" customFormat="1" x14ac:dyDescent="0.25">
      <c r="A7876"/>
      <c r="D7876"/>
      <c r="E7876"/>
      <c r="H7876"/>
    </row>
    <row r="7877" spans="1:8" s="4" customFormat="1" x14ac:dyDescent="0.25">
      <c r="A7877"/>
      <c r="D7877"/>
      <c r="E7877"/>
      <c r="H7877"/>
    </row>
    <row r="7878" spans="1:8" s="4" customFormat="1" x14ac:dyDescent="0.25">
      <c r="A7878"/>
      <c r="D7878"/>
      <c r="E7878"/>
      <c r="H7878"/>
    </row>
    <row r="7879" spans="1:8" s="4" customFormat="1" x14ac:dyDescent="0.25">
      <c r="A7879"/>
      <c r="D7879"/>
      <c r="E7879"/>
      <c r="H7879"/>
    </row>
    <row r="7880" spans="1:8" s="4" customFormat="1" x14ac:dyDescent="0.25">
      <c r="A7880"/>
      <c r="D7880"/>
      <c r="E7880"/>
      <c r="H7880"/>
    </row>
    <row r="7881" spans="1:8" s="4" customFormat="1" x14ac:dyDescent="0.25">
      <c r="A7881"/>
      <c r="D7881"/>
      <c r="E7881"/>
      <c r="H7881"/>
    </row>
    <row r="7882" spans="1:8" s="4" customFormat="1" x14ac:dyDescent="0.25">
      <c r="A7882"/>
      <c r="D7882"/>
      <c r="E7882"/>
      <c r="H7882"/>
    </row>
    <row r="7883" spans="1:8" s="4" customFormat="1" x14ac:dyDescent="0.25">
      <c r="A7883"/>
      <c r="D7883"/>
      <c r="E7883"/>
      <c r="H7883"/>
    </row>
    <row r="7884" spans="1:8" s="4" customFormat="1" x14ac:dyDescent="0.25">
      <c r="A7884"/>
      <c r="D7884"/>
      <c r="E7884"/>
      <c r="H7884"/>
    </row>
    <row r="7885" spans="1:8" s="4" customFormat="1" x14ac:dyDescent="0.25">
      <c r="A7885"/>
      <c r="D7885"/>
      <c r="E7885"/>
      <c r="H7885"/>
    </row>
    <row r="7886" spans="1:8" s="4" customFormat="1" x14ac:dyDescent="0.25">
      <c r="A7886"/>
      <c r="D7886"/>
      <c r="E7886"/>
      <c r="H7886"/>
    </row>
    <row r="7887" spans="1:8" s="4" customFormat="1" x14ac:dyDescent="0.25">
      <c r="A7887"/>
      <c r="D7887"/>
      <c r="E7887"/>
      <c r="H7887"/>
    </row>
    <row r="7888" spans="1:8" s="4" customFormat="1" x14ac:dyDescent="0.25">
      <c r="A7888"/>
      <c r="D7888"/>
      <c r="E7888"/>
      <c r="H7888"/>
    </row>
    <row r="7889" spans="1:8" s="4" customFormat="1" x14ac:dyDescent="0.25">
      <c r="A7889"/>
      <c r="D7889"/>
      <c r="E7889"/>
      <c r="H7889"/>
    </row>
    <row r="7890" spans="1:8" s="4" customFormat="1" x14ac:dyDescent="0.25">
      <c r="A7890"/>
      <c r="D7890"/>
      <c r="E7890"/>
      <c r="H7890"/>
    </row>
    <row r="7891" spans="1:8" s="4" customFormat="1" x14ac:dyDescent="0.25">
      <c r="A7891"/>
      <c r="D7891"/>
      <c r="E7891"/>
      <c r="H7891"/>
    </row>
    <row r="7892" spans="1:8" s="4" customFormat="1" x14ac:dyDescent="0.25">
      <c r="A7892"/>
      <c r="D7892"/>
      <c r="E7892"/>
      <c r="H7892"/>
    </row>
    <row r="7893" spans="1:8" s="4" customFormat="1" x14ac:dyDescent="0.25">
      <c r="A7893"/>
      <c r="D7893"/>
      <c r="E7893"/>
      <c r="H7893"/>
    </row>
    <row r="7894" spans="1:8" s="4" customFormat="1" x14ac:dyDescent="0.25">
      <c r="A7894"/>
      <c r="D7894"/>
      <c r="E7894"/>
      <c r="H7894"/>
    </row>
    <row r="7895" spans="1:8" s="4" customFormat="1" x14ac:dyDescent="0.25">
      <c r="A7895"/>
      <c r="D7895"/>
      <c r="E7895"/>
      <c r="H7895"/>
    </row>
    <row r="7896" spans="1:8" s="4" customFormat="1" x14ac:dyDescent="0.25">
      <c r="A7896"/>
      <c r="D7896"/>
      <c r="E7896"/>
      <c r="H7896"/>
    </row>
    <row r="7897" spans="1:8" s="4" customFormat="1" x14ac:dyDescent="0.25">
      <c r="A7897"/>
      <c r="D7897"/>
      <c r="E7897"/>
      <c r="H7897"/>
    </row>
    <row r="7898" spans="1:8" s="4" customFormat="1" x14ac:dyDescent="0.25">
      <c r="A7898"/>
      <c r="D7898"/>
      <c r="E7898"/>
      <c r="H7898"/>
    </row>
    <row r="7899" spans="1:8" s="4" customFormat="1" x14ac:dyDescent="0.25">
      <c r="A7899"/>
      <c r="D7899"/>
      <c r="E7899"/>
      <c r="H7899"/>
    </row>
    <row r="7900" spans="1:8" s="4" customFormat="1" x14ac:dyDescent="0.25">
      <c r="A7900"/>
      <c r="D7900"/>
      <c r="E7900"/>
      <c r="H7900"/>
    </row>
    <row r="7901" spans="1:8" s="4" customFormat="1" x14ac:dyDescent="0.25">
      <c r="A7901"/>
      <c r="D7901"/>
      <c r="E7901"/>
      <c r="H7901"/>
    </row>
    <row r="7902" spans="1:8" s="4" customFormat="1" x14ac:dyDescent="0.25">
      <c r="A7902"/>
      <c r="D7902"/>
      <c r="E7902"/>
      <c r="H7902"/>
    </row>
    <row r="7903" spans="1:8" s="4" customFormat="1" x14ac:dyDescent="0.25">
      <c r="A7903"/>
      <c r="D7903"/>
      <c r="E7903"/>
      <c r="H7903"/>
    </row>
    <row r="7904" spans="1:8" s="4" customFormat="1" x14ac:dyDescent="0.25">
      <c r="A7904"/>
      <c r="D7904"/>
      <c r="E7904"/>
      <c r="H7904"/>
    </row>
    <row r="7905" spans="1:8" s="4" customFormat="1" x14ac:dyDescent="0.25">
      <c r="A7905"/>
      <c r="D7905"/>
      <c r="E7905"/>
      <c r="H7905"/>
    </row>
    <row r="7906" spans="1:8" s="4" customFormat="1" x14ac:dyDescent="0.25">
      <c r="A7906"/>
      <c r="D7906"/>
      <c r="E7906"/>
      <c r="H7906"/>
    </row>
    <row r="7907" spans="1:8" s="4" customFormat="1" x14ac:dyDescent="0.25">
      <c r="A7907"/>
      <c r="D7907"/>
      <c r="E7907"/>
      <c r="H7907"/>
    </row>
    <row r="7908" spans="1:8" s="4" customFormat="1" x14ac:dyDescent="0.25">
      <c r="A7908"/>
      <c r="D7908"/>
      <c r="E7908"/>
      <c r="H7908"/>
    </row>
    <row r="7909" spans="1:8" s="4" customFormat="1" x14ac:dyDescent="0.25">
      <c r="A7909"/>
      <c r="D7909"/>
      <c r="E7909"/>
      <c r="H7909"/>
    </row>
    <row r="7910" spans="1:8" s="4" customFormat="1" x14ac:dyDescent="0.25">
      <c r="A7910"/>
      <c r="D7910"/>
      <c r="E7910"/>
      <c r="H7910"/>
    </row>
    <row r="7911" spans="1:8" s="4" customFormat="1" x14ac:dyDescent="0.25">
      <c r="A7911"/>
      <c r="D7911"/>
      <c r="E7911"/>
      <c r="H7911"/>
    </row>
    <row r="7912" spans="1:8" s="4" customFormat="1" x14ac:dyDescent="0.25">
      <c r="A7912"/>
      <c r="D7912"/>
      <c r="E7912"/>
      <c r="H7912"/>
    </row>
    <row r="7913" spans="1:8" s="4" customFormat="1" x14ac:dyDescent="0.25">
      <c r="A7913"/>
      <c r="D7913"/>
      <c r="E7913"/>
      <c r="H7913"/>
    </row>
    <row r="7914" spans="1:8" s="4" customFormat="1" x14ac:dyDescent="0.25">
      <c r="A7914"/>
      <c r="D7914"/>
      <c r="E7914"/>
      <c r="H7914"/>
    </row>
    <row r="7915" spans="1:8" s="4" customFormat="1" x14ac:dyDescent="0.25">
      <c r="A7915"/>
      <c r="D7915"/>
      <c r="E7915"/>
      <c r="H7915"/>
    </row>
    <row r="7916" spans="1:8" s="4" customFormat="1" x14ac:dyDescent="0.25">
      <c r="A7916"/>
      <c r="D7916"/>
      <c r="E7916"/>
      <c r="H7916"/>
    </row>
    <row r="7917" spans="1:8" s="4" customFormat="1" x14ac:dyDescent="0.25">
      <c r="A7917"/>
      <c r="D7917"/>
      <c r="E7917"/>
      <c r="H7917"/>
    </row>
    <row r="7918" spans="1:8" s="4" customFormat="1" x14ac:dyDescent="0.25">
      <c r="A7918"/>
      <c r="D7918"/>
      <c r="E7918"/>
      <c r="H7918"/>
    </row>
    <row r="7919" spans="1:8" s="4" customFormat="1" x14ac:dyDescent="0.25">
      <c r="A7919"/>
      <c r="D7919"/>
      <c r="E7919"/>
      <c r="H7919"/>
    </row>
    <row r="7920" spans="1:8" s="4" customFormat="1" x14ac:dyDescent="0.25">
      <c r="A7920"/>
      <c r="D7920"/>
      <c r="E7920"/>
      <c r="H7920"/>
    </row>
    <row r="7921" spans="1:8" s="4" customFormat="1" x14ac:dyDescent="0.25">
      <c r="A7921"/>
      <c r="D7921"/>
      <c r="E7921"/>
      <c r="H7921"/>
    </row>
    <row r="7922" spans="1:8" s="4" customFormat="1" x14ac:dyDescent="0.25">
      <c r="A7922"/>
      <c r="D7922"/>
      <c r="E7922"/>
      <c r="H7922"/>
    </row>
    <row r="7923" spans="1:8" s="4" customFormat="1" x14ac:dyDescent="0.25">
      <c r="A7923"/>
      <c r="D7923"/>
      <c r="E7923"/>
      <c r="H7923"/>
    </row>
    <row r="7924" spans="1:8" s="4" customFormat="1" x14ac:dyDescent="0.25">
      <c r="A7924"/>
      <c r="D7924"/>
      <c r="E7924"/>
      <c r="H7924"/>
    </row>
    <row r="7925" spans="1:8" s="4" customFormat="1" x14ac:dyDescent="0.25">
      <c r="A7925"/>
      <c r="D7925"/>
      <c r="E7925"/>
      <c r="H7925"/>
    </row>
    <row r="7926" spans="1:8" s="4" customFormat="1" x14ac:dyDescent="0.25">
      <c r="A7926"/>
      <c r="D7926"/>
      <c r="E7926"/>
      <c r="H7926"/>
    </row>
    <row r="7927" spans="1:8" s="4" customFormat="1" x14ac:dyDescent="0.25">
      <c r="A7927"/>
      <c r="D7927"/>
      <c r="E7927"/>
      <c r="H7927"/>
    </row>
    <row r="7928" spans="1:8" s="4" customFormat="1" x14ac:dyDescent="0.25">
      <c r="A7928"/>
      <c r="D7928"/>
      <c r="E7928"/>
      <c r="H7928"/>
    </row>
    <row r="7929" spans="1:8" s="4" customFormat="1" x14ac:dyDescent="0.25">
      <c r="A7929"/>
      <c r="D7929"/>
      <c r="E7929"/>
      <c r="H7929"/>
    </row>
    <row r="7930" spans="1:8" s="4" customFormat="1" x14ac:dyDescent="0.25">
      <c r="A7930"/>
      <c r="D7930"/>
      <c r="E7930"/>
      <c r="H7930"/>
    </row>
    <row r="7931" spans="1:8" s="4" customFormat="1" x14ac:dyDescent="0.25">
      <c r="A7931"/>
      <c r="D7931"/>
      <c r="E7931"/>
      <c r="H7931"/>
    </row>
    <row r="7932" spans="1:8" s="4" customFormat="1" x14ac:dyDescent="0.25">
      <c r="A7932"/>
      <c r="D7932"/>
      <c r="E7932"/>
      <c r="H7932"/>
    </row>
    <row r="7933" spans="1:8" s="4" customFormat="1" x14ac:dyDescent="0.25">
      <c r="A7933"/>
      <c r="D7933"/>
      <c r="E7933"/>
      <c r="H7933"/>
    </row>
    <row r="7934" spans="1:8" s="4" customFormat="1" x14ac:dyDescent="0.25">
      <c r="A7934"/>
      <c r="D7934"/>
      <c r="E7934"/>
      <c r="H7934"/>
    </row>
    <row r="7935" spans="1:8" s="4" customFormat="1" x14ac:dyDescent="0.25">
      <c r="A7935"/>
      <c r="D7935"/>
      <c r="E7935"/>
      <c r="H7935"/>
    </row>
    <row r="7936" spans="1:8" s="4" customFormat="1" x14ac:dyDescent="0.25">
      <c r="A7936"/>
      <c r="D7936"/>
      <c r="E7936"/>
      <c r="H7936"/>
    </row>
    <row r="7937" spans="1:8" s="4" customFormat="1" x14ac:dyDescent="0.25">
      <c r="A7937"/>
      <c r="D7937"/>
      <c r="E7937"/>
      <c r="H7937"/>
    </row>
    <row r="7938" spans="1:8" s="4" customFormat="1" x14ac:dyDescent="0.25">
      <c r="A7938"/>
      <c r="D7938"/>
      <c r="E7938"/>
      <c r="H7938"/>
    </row>
    <row r="7939" spans="1:8" s="4" customFormat="1" x14ac:dyDescent="0.25">
      <c r="A7939"/>
      <c r="D7939"/>
      <c r="E7939"/>
      <c r="H7939"/>
    </row>
    <row r="7940" spans="1:8" s="4" customFormat="1" x14ac:dyDescent="0.25">
      <c r="A7940"/>
      <c r="D7940"/>
      <c r="E7940"/>
      <c r="H7940"/>
    </row>
    <row r="7941" spans="1:8" s="4" customFormat="1" x14ac:dyDescent="0.25">
      <c r="A7941"/>
      <c r="D7941"/>
      <c r="E7941"/>
      <c r="H7941"/>
    </row>
    <row r="7942" spans="1:8" s="4" customFormat="1" x14ac:dyDescent="0.25">
      <c r="A7942"/>
      <c r="D7942"/>
      <c r="E7942"/>
      <c r="H7942"/>
    </row>
    <row r="7943" spans="1:8" s="4" customFormat="1" x14ac:dyDescent="0.25">
      <c r="A7943"/>
      <c r="D7943"/>
      <c r="E7943"/>
      <c r="H7943"/>
    </row>
    <row r="7944" spans="1:8" s="4" customFormat="1" x14ac:dyDescent="0.25">
      <c r="A7944"/>
      <c r="D7944"/>
      <c r="E7944"/>
      <c r="H7944"/>
    </row>
    <row r="7945" spans="1:8" s="4" customFormat="1" x14ac:dyDescent="0.25">
      <c r="A7945"/>
      <c r="D7945"/>
      <c r="E7945"/>
      <c r="H7945"/>
    </row>
    <row r="7946" spans="1:8" s="4" customFormat="1" x14ac:dyDescent="0.25">
      <c r="A7946"/>
      <c r="D7946"/>
      <c r="E7946"/>
      <c r="H7946"/>
    </row>
    <row r="7947" spans="1:8" s="4" customFormat="1" x14ac:dyDescent="0.25">
      <c r="A7947"/>
      <c r="D7947"/>
      <c r="E7947"/>
      <c r="H7947"/>
    </row>
    <row r="7948" spans="1:8" s="4" customFormat="1" x14ac:dyDescent="0.25">
      <c r="A7948"/>
      <c r="D7948"/>
      <c r="E7948"/>
      <c r="H7948"/>
    </row>
    <row r="7949" spans="1:8" s="4" customFormat="1" x14ac:dyDescent="0.25">
      <c r="A7949"/>
      <c r="D7949"/>
      <c r="E7949"/>
      <c r="H7949"/>
    </row>
    <row r="7950" spans="1:8" s="4" customFormat="1" x14ac:dyDescent="0.25">
      <c r="A7950"/>
      <c r="D7950"/>
      <c r="E7950"/>
      <c r="H7950"/>
    </row>
    <row r="7951" spans="1:8" s="4" customFormat="1" x14ac:dyDescent="0.25">
      <c r="A7951"/>
      <c r="D7951"/>
      <c r="E7951"/>
      <c r="H7951"/>
    </row>
    <row r="7952" spans="1:8" s="4" customFormat="1" x14ac:dyDescent="0.25">
      <c r="A7952"/>
      <c r="D7952"/>
      <c r="E7952"/>
      <c r="H7952"/>
    </row>
    <row r="7953" spans="1:8" s="4" customFormat="1" x14ac:dyDescent="0.25">
      <c r="A7953"/>
      <c r="D7953"/>
      <c r="E7953"/>
      <c r="H7953"/>
    </row>
    <row r="7954" spans="1:8" s="4" customFormat="1" x14ac:dyDescent="0.25">
      <c r="A7954"/>
      <c r="D7954"/>
      <c r="E7954"/>
      <c r="H7954"/>
    </row>
    <row r="7955" spans="1:8" s="4" customFormat="1" x14ac:dyDescent="0.25">
      <c r="A7955"/>
      <c r="D7955"/>
      <c r="E7955"/>
      <c r="H7955"/>
    </row>
    <row r="7956" spans="1:8" s="4" customFormat="1" x14ac:dyDescent="0.25">
      <c r="A7956"/>
      <c r="D7956"/>
      <c r="E7956"/>
      <c r="H7956"/>
    </row>
    <row r="7957" spans="1:8" s="4" customFormat="1" x14ac:dyDescent="0.25">
      <c r="A7957"/>
      <c r="D7957"/>
      <c r="E7957"/>
      <c r="H7957"/>
    </row>
    <row r="7958" spans="1:8" s="4" customFormat="1" x14ac:dyDescent="0.25">
      <c r="A7958"/>
      <c r="D7958"/>
      <c r="E7958"/>
      <c r="H7958"/>
    </row>
    <row r="7959" spans="1:8" s="4" customFormat="1" x14ac:dyDescent="0.25">
      <c r="A7959"/>
      <c r="D7959"/>
      <c r="E7959"/>
      <c r="H7959"/>
    </row>
    <row r="7960" spans="1:8" s="4" customFormat="1" x14ac:dyDescent="0.25">
      <c r="A7960"/>
      <c r="D7960"/>
      <c r="E7960"/>
      <c r="H7960"/>
    </row>
    <row r="7961" spans="1:8" s="4" customFormat="1" x14ac:dyDescent="0.25">
      <c r="A7961"/>
      <c r="D7961"/>
      <c r="E7961"/>
      <c r="H7961"/>
    </row>
    <row r="7962" spans="1:8" s="4" customFormat="1" x14ac:dyDescent="0.25">
      <c r="A7962"/>
      <c r="D7962"/>
      <c r="E7962"/>
      <c r="H7962"/>
    </row>
    <row r="7963" spans="1:8" s="4" customFormat="1" x14ac:dyDescent="0.25">
      <c r="A7963"/>
      <c r="D7963"/>
      <c r="E7963"/>
      <c r="H7963"/>
    </row>
    <row r="7964" spans="1:8" s="4" customFormat="1" x14ac:dyDescent="0.25">
      <c r="A7964"/>
      <c r="D7964"/>
      <c r="E7964"/>
      <c r="H7964"/>
    </row>
    <row r="7965" spans="1:8" s="4" customFormat="1" x14ac:dyDescent="0.25">
      <c r="A7965"/>
      <c r="D7965"/>
      <c r="E7965"/>
      <c r="H7965"/>
    </row>
    <row r="7966" spans="1:8" s="4" customFormat="1" x14ac:dyDescent="0.25">
      <c r="A7966"/>
      <c r="D7966"/>
      <c r="E7966"/>
      <c r="H7966"/>
    </row>
    <row r="7967" spans="1:8" s="4" customFormat="1" x14ac:dyDescent="0.25">
      <c r="A7967"/>
      <c r="D7967"/>
      <c r="E7967"/>
      <c r="H7967"/>
    </row>
    <row r="7968" spans="1:8" s="4" customFormat="1" x14ac:dyDescent="0.25">
      <c r="A7968"/>
      <c r="D7968"/>
      <c r="E7968"/>
      <c r="H7968"/>
    </row>
    <row r="7969" spans="1:8" s="4" customFormat="1" x14ac:dyDescent="0.25">
      <c r="A7969"/>
      <c r="D7969"/>
      <c r="E7969"/>
      <c r="H7969"/>
    </row>
    <row r="7970" spans="1:8" s="4" customFormat="1" x14ac:dyDescent="0.25">
      <c r="A7970"/>
      <c r="D7970"/>
      <c r="E7970"/>
      <c r="H7970"/>
    </row>
    <row r="7971" spans="1:8" s="4" customFormat="1" x14ac:dyDescent="0.25">
      <c r="A7971"/>
      <c r="D7971"/>
      <c r="E7971"/>
      <c r="H7971"/>
    </row>
    <row r="7972" spans="1:8" s="4" customFormat="1" x14ac:dyDescent="0.25">
      <c r="A7972"/>
      <c r="D7972"/>
      <c r="E7972"/>
      <c r="H7972"/>
    </row>
    <row r="7973" spans="1:8" s="4" customFormat="1" x14ac:dyDescent="0.25">
      <c r="A7973"/>
      <c r="D7973"/>
      <c r="E7973"/>
      <c r="H7973"/>
    </row>
    <row r="7974" spans="1:8" s="4" customFormat="1" x14ac:dyDescent="0.25">
      <c r="A7974"/>
      <c r="D7974"/>
      <c r="E7974"/>
      <c r="H7974"/>
    </row>
    <row r="7975" spans="1:8" s="4" customFormat="1" x14ac:dyDescent="0.25">
      <c r="A7975"/>
      <c r="D7975"/>
      <c r="E7975"/>
      <c r="H7975"/>
    </row>
    <row r="7976" spans="1:8" s="4" customFormat="1" x14ac:dyDescent="0.25">
      <c r="A7976"/>
      <c r="D7976"/>
      <c r="E7976"/>
      <c r="H7976"/>
    </row>
    <row r="7977" spans="1:8" s="4" customFormat="1" x14ac:dyDescent="0.25">
      <c r="A7977"/>
      <c r="D7977"/>
      <c r="E7977"/>
      <c r="H7977"/>
    </row>
    <row r="7978" spans="1:8" s="4" customFormat="1" x14ac:dyDescent="0.25">
      <c r="A7978"/>
      <c r="D7978"/>
      <c r="E7978"/>
      <c r="H7978"/>
    </row>
    <row r="7979" spans="1:8" s="4" customFormat="1" x14ac:dyDescent="0.25">
      <c r="A7979"/>
      <c r="D7979"/>
      <c r="E7979"/>
      <c r="H7979"/>
    </row>
    <row r="7980" spans="1:8" s="4" customFormat="1" x14ac:dyDescent="0.25">
      <c r="A7980"/>
      <c r="D7980"/>
      <c r="E7980"/>
      <c r="H7980"/>
    </row>
    <row r="7981" spans="1:8" s="4" customFormat="1" x14ac:dyDescent="0.25">
      <c r="A7981"/>
      <c r="D7981"/>
      <c r="E7981"/>
      <c r="H7981"/>
    </row>
    <row r="7982" spans="1:8" s="4" customFormat="1" x14ac:dyDescent="0.25">
      <c r="A7982"/>
      <c r="D7982"/>
      <c r="E7982"/>
      <c r="H7982"/>
    </row>
    <row r="7983" spans="1:8" s="4" customFormat="1" x14ac:dyDescent="0.25">
      <c r="A7983"/>
      <c r="D7983"/>
      <c r="E7983"/>
      <c r="H7983"/>
    </row>
    <row r="7984" spans="1:8" s="4" customFormat="1" x14ac:dyDescent="0.25">
      <c r="A7984"/>
      <c r="D7984"/>
      <c r="E7984"/>
      <c r="H7984"/>
    </row>
    <row r="7985" spans="1:8" s="4" customFormat="1" x14ac:dyDescent="0.25">
      <c r="A7985"/>
      <c r="D7985"/>
      <c r="E7985"/>
      <c r="H7985"/>
    </row>
    <row r="7986" spans="1:8" s="4" customFormat="1" x14ac:dyDescent="0.25">
      <c r="A7986"/>
      <c r="D7986"/>
      <c r="E7986"/>
      <c r="H7986"/>
    </row>
    <row r="7987" spans="1:8" s="4" customFormat="1" x14ac:dyDescent="0.25">
      <c r="A7987"/>
      <c r="D7987"/>
      <c r="E7987"/>
      <c r="H7987"/>
    </row>
    <row r="7988" spans="1:8" s="4" customFormat="1" x14ac:dyDescent="0.25">
      <c r="A7988"/>
      <c r="D7988"/>
      <c r="E7988"/>
      <c r="H7988"/>
    </row>
    <row r="7989" spans="1:8" s="4" customFormat="1" x14ac:dyDescent="0.25">
      <c r="A7989"/>
      <c r="D7989"/>
      <c r="E7989"/>
      <c r="H7989"/>
    </row>
    <row r="7990" spans="1:8" s="4" customFormat="1" x14ac:dyDescent="0.25">
      <c r="A7990"/>
      <c r="D7990"/>
      <c r="E7990"/>
      <c r="H7990"/>
    </row>
    <row r="7991" spans="1:8" s="4" customFormat="1" x14ac:dyDescent="0.25">
      <c r="A7991"/>
      <c r="D7991"/>
      <c r="E7991"/>
      <c r="H7991"/>
    </row>
    <row r="7992" spans="1:8" s="4" customFormat="1" x14ac:dyDescent="0.25">
      <c r="A7992"/>
      <c r="D7992"/>
      <c r="E7992"/>
      <c r="H7992"/>
    </row>
    <row r="7993" spans="1:8" s="4" customFormat="1" x14ac:dyDescent="0.25">
      <c r="A7993"/>
      <c r="D7993"/>
      <c r="E7993"/>
      <c r="H7993"/>
    </row>
    <row r="7994" spans="1:8" s="4" customFormat="1" x14ac:dyDescent="0.25">
      <c r="A7994"/>
      <c r="D7994"/>
      <c r="E7994"/>
      <c r="H7994"/>
    </row>
    <row r="7995" spans="1:8" s="4" customFormat="1" x14ac:dyDescent="0.25">
      <c r="A7995"/>
      <c r="D7995"/>
      <c r="E7995"/>
      <c r="H7995"/>
    </row>
    <row r="7996" spans="1:8" s="4" customFormat="1" x14ac:dyDescent="0.25">
      <c r="A7996"/>
      <c r="D7996"/>
      <c r="E7996"/>
      <c r="H7996"/>
    </row>
    <row r="7997" spans="1:8" s="4" customFormat="1" x14ac:dyDescent="0.25">
      <c r="A7997"/>
      <c r="D7997"/>
      <c r="E7997"/>
      <c r="H7997"/>
    </row>
    <row r="7998" spans="1:8" s="4" customFormat="1" x14ac:dyDescent="0.25">
      <c r="A7998"/>
      <c r="D7998"/>
      <c r="E7998"/>
      <c r="H7998"/>
    </row>
    <row r="7999" spans="1:8" s="4" customFormat="1" x14ac:dyDescent="0.25">
      <c r="A7999"/>
      <c r="D7999"/>
      <c r="E7999"/>
      <c r="H7999"/>
    </row>
    <row r="8000" spans="1:8" s="4" customFormat="1" x14ac:dyDescent="0.25">
      <c r="A8000"/>
      <c r="D8000"/>
      <c r="E8000"/>
      <c r="H8000"/>
    </row>
    <row r="8001" spans="1:8" s="4" customFormat="1" x14ac:dyDescent="0.25">
      <c r="A8001"/>
      <c r="D8001"/>
      <c r="E8001"/>
      <c r="H8001"/>
    </row>
    <row r="8002" spans="1:8" s="4" customFormat="1" x14ac:dyDescent="0.25">
      <c r="A8002"/>
      <c r="D8002"/>
      <c r="E8002"/>
      <c r="H8002"/>
    </row>
    <row r="8003" spans="1:8" s="4" customFormat="1" x14ac:dyDescent="0.25">
      <c r="A8003"/>
      <c r="D8003"/>
      <c r="E8003"/>
      <c r="H8003"/>
    </row>
    <row r="8004" spans="1:8" s="4" customFormat="1" x14ac:dyDescent="0.25">
      <c r="A8004"/>
      <c r="D8004"/>
      <c r="E8004"/>
      <c r="H8004"/>
    </row>
    <row r="8005" spans="1:8" s="4" customFormat="1" x14ac:dyDescent="0.25">
      <c r="A8005"/>
      <c r="D8005"/>
      <c r="E8005"/>
      <c r="H8005"/>
    </row>
    <row r="8006" spans="1:8" s="4" customFormat="1" x14ac:dyDescent="0.25">
      <c r="A8006"/>
      <c r="D8006"/>
      <c r="E8006"/>
      <c r="H8006"/>
    </row>
    <row r="8007" spans="1:8" s="4" customFormat="1" x14ac:dyDescent="0.25">
      <c r="A8007"/>
      <c r="D8007"/>
      <c r="E8007"/>
      <c r="H8007"/>
    </row>
    <row r="8008" spans="1:8" s="4" customFormat="1" x14ac:dyDescent="0.25">
      <c r="A8008"/>
      <c r="D8008"/>
      <c r="E8008"/>
      <c r="H8008"/>
    </row>
    <row r="8009" spans="1:8" s="4" customFormat="1" x14ac:dyDescent="0.25">
      <c r="A8009"/>
      <c r="D8009"/>
      <c r="E8009"/>
      <c r="H8009"/>
    </row>
    <row r="8010" spans="1:8" s="4" customFormat="1" x14ac:dyDescent="0.25">
      <c r="A8010"/>
      <c r="D8010"/>
      <c r="E8010"/>
      <c r="H8010"/>
    </row>
    <row r="8011" spans="1:8" s="4" customFormat="1" x14ac:dyDescent="0.25">
      <c r="A8011"/>
      <c r="D8011"/>
      <c r="E8011"/>
      <c r="H8011"/>
    </row>
    <row r="8012" spans="1:8" s="4" customFormat="1" x14ac:dyDescent="0.25">
      <c r="A8012"/>
      <c r="D8012"/>
      <c r="E8012"/>
      <c r="H8012"/>
    </row>
    <row r="8013" spans="1:8" s="4" customFormat="1" x14ac:dyDescent="0.25">
      <c r="A8013"/>
      <c r="D8013"/>
      <c r="E8013"/>
      <c r="H8013"/>
    </row>
    <row r="8014" spans="1:8" s="4" customFormat="1" x14ac:dyDescent="0.25">
      <c r="A8014"/>
      <c r="D8014"/>
      <c r="E8014"/>
      <c r="H8014"/>
    </row>
    <row r="8015" spans="1:8" s="4" customFormat="1" x14ac:dyDescent="0.25">
      <c r="A8015"/>
      <c r="D8015"/>
      <c r="E8015"/>
      <c r="H8015"/>
    </row>
    <row r="8016" spans="1:8" s="4" customFormat="1" x14ac:dyDescent="0.25">
      <c r="A8016"/>
      <c r="D8016"/>
      <c r="E8016"/>
      <c r="H8016"/>
    </row>
    <row r="8017" spans="1:8" s="4" customFormat="1" x14ac:dyDescent="0.25">
      <c r="A8017"/>
      <c r="D8017"/>
      <c r="E8017"/>
      <c r="H8017"/>
    </row>
    <row r="8018" spans="1:8" s="4" customFormat="1" x14ac:dyDescent="0.25">
      <c r="A8018"/>
      <c r="D8018"/>
      <c r="E8018"/>
      <c r="H8018"/>
    </row>
    <row r="8019" spans="1:8" s="4" customFormat="1" x14ac:dyDescent="0.25">
      <c r="A8019"/>
      <c r="D8019"/>
      <c r="E8019"/>
      <c r="H8019"/>
    </row>
    <row r="8020" spans="1:8" s="4" customFormat="1" x14ac:dyDescent="0.25">
      <c r="A8020"/>
      <c r="D8020"/>
      <c r="E8020"/>
      <c r="H8020"/>
    </row>
    <row r="8021" spans="1:8" s="4" customFormat="1" x14ac:dyDescent="0.25">
      <c r="A8021"/>
      <c r="D8021"/>
      <c r="E8021"/>
      <c r="H8021"/>
    </row>
    <row r="8022" spans="1:8" s="4" customFormat="1" x14ac:dyDescent="0.25">
      <c r="A8022"/>
      <c r="D8022"/>
      <c r="E8022"/>
      <c r="H8022"/>
    </row>
    <row r="8023" spans="1:8" s="4" customFormat="1" x14ac:dyDescent="0.25">
      <c r="A8023"/>
      <c r="D8023"/>
      <c r="E8023"/>
      <c r="H8023"/>
    </row>
    <row r="8024" spans="1:8" s="4" customFormat="1" x14ac:dyDescent="0.25">
      <c r="A8024"/>
      <c r="D8024"/>
      <c r="E8024"/>
      <c r="H8024"/>
    </row>
    <row r="8025" spans="1:8" s="4" customFormat="1" x14ac:dyDescent="0.25">
      <c r="A8025"/>
      <c r="D8025"/>
      <c r="E8025"/>
      <c r="H8025"/>
    </row>
    <row r="8026" spans="1:8" s="4" customFormat="1" x14ac:dyDescent="0.25">
      <c r="A8026"/>
      <c r="D8026"/>
      <c r="E8026"/>
      <c r="H8026"/>
    </row>
    <row r="8027" spans="1:8" s="4" customFormat="1" x14ac:dyDescent="0.25">
      <c r="A8027"/>
      <c r="D8027"/>
      <c r="E8027"/>
      <c r="H8027"/>
    </row>
    <row r="8028" spans="1:8" s="4" customFormat="1" x14ac:dyDescent="0.25">
      <c r="A8028"/>
      <c r="D8028"/>
      <c r="E8028"/>
      <c r="H8028"/>
    </row>
    <row r="8029" spans="1:8" s="4" customFormat="1" x14ac:dyDescent="0.25">
      <c r="A8029"/>
      <c r="D8029"/>
      <c r="E8029"/>
      <c r="H8029"/>
    </row>
    <row r="8030" spans="1:8" s="4" customFormat="1" x14ac:dyDescent="0.25">
      <c r="A8030"/>
      <c r="D8030"/>
      <c r="E8030"/>
      <c r="H8030"/>
    </row>
    <row r="8031" spans="1:8" s="4" customFormat="1" x14ac:dyDescent="0.25">
      <c r="A8031"/>
      <c r="D8031"/>
      <c r="E8031"/>
      <c r="H8031"/>
    </row>
    <row r="8032" spans="1:8" s="4" customFormat="1" x14ac:dyDescent="0.25">
      <c r="A8032"/>
      <c r="D8032"/>
      <c r="E8032"/>
      <c r="H8032"/>
    </row>
    <row r="8033" spans="1:8" s="4" customFormat="1" x14ac:dyDescent="0.25">
      <c r="A8033"/>
      <c r="D8033"/>
      <c r="E8033"/>
      <c r="H8033"/>
    </row>
    <row r="8034" spans="1:8" s="4" customFormat="1" x14ac:dyDescent="0.25">
      <c r="A8034"/>
      <c r="D8034"/>
      <c r="E8034"/>
      <c r="H8034"/>
    </row>
    <row r="8035" spans="1:8" s="4" customFormat="1" x14ac:dyDescent="0.25">
      <c r="A8035"/>
      <c r="D8035"/>
      <c r="E8035"/>
      <c r="H8035"/>
    </row>
    <row r="8036" spans="1:8" s="4" customFormat="1" x14ac:dyDescent="0.25">
      <c r="A8036"/>
      <c r="D8036"/>
      <c r="E8036"/>
      <c r="H8036"/>
    </row>
    <row r="8037" spans="1:8" s="4" customFormat="1" x14ac:dyDescent="0.25">
      <c r="A8037"/>
      <c r="D8037"/>
      <c r="E8037"/>
      <c r="H8037"/>
    </row>
    <row r="8038" spans="1:8" s="4" customFormat="1" x14ac:dyDescent="0.25">
      <c r="A8038"/>
      <c r="D8038"/>
      <c r="E8038"/>
      <c r="H8038"/>
    </row>
    <row r="8039" spans="1:8" s="4" customFormat="1" x14ac:dyDescent="0.25">
      <c r="A8039"/>
      <c r="D8039"/>
      <c r="E8039"/>
      <c r="H8039"/>
    </row>
    <row r="8040" spans="1:8" s="4" customFormat="1" x14ac:dyDescent="0.25">
      <c r="A8040"/>
      <c r="D8040"/>
      <c r="E8040"/>
      <c r="H8040"/>
    </row>
    <row r="8041" spans="1:8" s="4" customFormat="1" x14ac:dyDescent="0.25">
      <c r="A8041"/>
      <c r="D8041"/>
      <c r="E8041"/>
      <c r="H8041"/>
    </row>
    <row r="8042" spans="1:8" s="4" customFormat="1" x14ac:dyDescent="0.25">
      <c r="A8042"/>
      <c r="D8042"/>
      <c r="E8042"/>
      <c r="H8042"/>
    </row>
    <row r="8043" spans="1:8" s="4" customFormat="1" x14ac:dyDescent="0.25">
      <c r="A8043"/>
      <c r="D8043"/>
      <c r="E8043"/>
      <c r="H8043"/>
    </row>
    <row r="8044" spans="1:8" s="4" customFormat="1" x14ac:dyDescent="0.25">
      <c r="A8044"/>
      <c r="D8044"/>
      <c r="E8044"/>
      <c r="H8044"/>
    </row>
    <row r="8045" spans="1:8" s="4" customFormat="1" x14ac:dyDescent="0.25">
      <c r="A8045"/>
      <c r="D8045"/>
      <c r="E8045"/>
      <c r="H8045"/>
    </row>
    <row r="8046" spans="1:8" s="4" customFormat="1" x14ac:dyDescent="0.25">
      <c r="A8046"/>
      <c r="D8046"/>
      <c r="E8046"/>
      <c r="H8046"/>
    </row>
    <row r="8047" spans="1:8" s="4" customFormat="1" x14ac:dyDescent="0.25">
      <c r="A8047"/>
      <c r="D8047"/>
      <c r="E8047"/>
      <c r="H8047"/>
    </row>
    <row r="8048" spans="1:8" s="4" customFormat="1" x14ac:dyDescent="0.25">
      <c r="A8048"/>
      <c r="D8048"/>
      <c r="E8048"/>
      <c r="H8048"/>
    </row>
    <row r="8049" spans="1:8" s="4" customFormat="1" x14ac:dyDescent="0.25">
      <c r="A8049"/>
      <c r="D8049"/>
      <c r="E8049"/>
      <c r="H8049"/>
    </row>
    <row r="8050" spans="1:8" s="4" customFormat="1" x14ac:dyDescent="0.25">
      <c r="A8050"/>
      <c r="D8050"/>
      <c r="E8050"/>
      <c r="H8050"/>
    </row>
    <row r="8051" spans="1:8" s="4" customFormat="1" x14ac:dyDescent="0.25">
      <c r="A8051"/>
      <c r="D8051"/>
      <c r="E8051"/>
      <c r="H8051"/>
    </row>
    <row r="8052" spans="1:8" s="4" customFormat="1" x14ac:dyDescent="0.25">
      <c r="A8052"/>
      <c r="D8052"/>
      <c r="E8052"/>
      <c r="H8052"/>
    </row>
    <row r="8053" spans="1:8" s="4" customFormat="1" x14ac:dyDescent="0.25">
      <c r="A8053"/>
      <c r="D8053"/>
      <c r="E8053"/>
      <c r="H8053"/>
    </row>
    <row r="8054" spans="1:8" s="4" customFormat="1" x14ac:dyDescent="0.25">
      <c r="A8054"/>
      <c r="D8054"/>
      <c r="E8054"/>
      <c r="H8054"/>
    </row>
    <row r="8055" spans="1:8" s="4" customFormat="1" x14ac:dyDescent="0.25">
      <c r="A8055"/>
      <c r="D8055"/>
      <c r="E8055"/>
      <c r="H8055"/>
    </row>
    <row r="8056" spans="1:8" s="4" customFormat="1" x14ac:dyDescent="0.25">
      <c r="A8056"/>
      <c r="D8056"/>
      <c r="E8056"/>
      <c r="H8056"/>
    </row>
    <row r="8057" spans="1:8" s="4" customFormat="1" x14ac:dyDescent="0.25">
      <c r="A8057"/>
      <c r="D8057"/>
      <c r="E8057"/>
      <c r="H8057"/>
    </row>
    <row r="8058" spans="1:8" s="4" customFormat="1" x14ac:dyDescent="0.25">
      <c r="A8058"/>
      <c r="D8058"/>
      <c r="E8058"/>
      <c r="H8058"/>
    </row>
    <row r="8059" spans="1:8" s="4" customFormat="1" x14ac:dyDescent="0.25">
      <c r="A8059"/>
      <c r="D8059"/>
      <c r="E8059"/>
      <c r="H8059"/>
    </row>
    <row r="8060" spans="1:8" s="4" customFormat="1" x14ac:dyDescent="0.25">
      <c r="A8060"/>
      <c r="D8060"/>
      <c r="E8060"/>
      <c r="H8060"/>
    </row>
    <row r="8061" spans="1:8" s="4" customFormat="1" x14ac:dyDescent="0.25">
      <c r="A8061"/>
      <c r="D8061"/>
      <c r="E8061"/>
      <c r="H8061"/>
    </row>
    <row r="8062" spans="1:8" s="4" customFormat="1" x14ac:dyDescent="0.25">
      <c r="A8062"/>
      <c r="D8062"/>
      <c r="E8062"/>
      <c r="H8062"/>
    </row>
    <row r="8063" spans="1:8" s="4" customFormat="1" x14ac:dyDescent="0.25">
      <c r="A8063"/>
      <c r="D8063"/>
      <c r="E8063"/>
      <c r="H8063"/>
    </row>
    <row r="8064" spans="1:8" s="4" customFormat="1" x14ac:dyDescent="0.25">
      <c r="A8064"/>
      <c r="D8064"/>
      <c r="E8064"/>
      <c r="H8064"/>
    </row>
    <row r="8065" spans="1:8" s="4" customFormat="1" x14ac:dyDescent="0.25">
      <c r="A8065"/>
      <c r="D8065"/>
      <c r="E8065"/>
      <c r="H8065"/>
    </row>
    <row r="8066" spans="1:8" s="4" customFormat="1" x14ac:dyDescent="0.25">
      <c r="A8066"/>
      <c r="D8066"/>
      <c r="E8066"/>
      <c r="H8066"/>
    </row>
    <row r="8067" spans="1:8" s="4" customFormat="1" x14ac:dyDescent="0.25">
      <c r="A8067"/>
      <c r="D8067"/>
      <c r="E8067"/>
      <c r="H8067"/>
    </row>
    <row r="8068" spans="1:8" s="4" customFormat="1" x14ac:dyDescent="0.25">
      <c r="A8068"/>
      <c r="D8068"/>
      <c r="E8068"/>
      <c r="H8068"/>
    </row>
    <row r="8069" spans="1:8" s="4" customFormat="1" x14ac:dyDescent="0.25">
      <c r="A8069"/>
      <c r="D8069"/>
      <c r="E8069"/>
      <c r="H8069"/>
    </row>
    <row r="8070" spans="1:8" s="4" customFormat="1" x14ac:dyDescent="0.25">
      <c r="A8070"/>
      <c r="D8070"/>
      <c r="E8070"/>
      <c r="H8070"/>
    </row>
    <row r="8071" spans="1:8" s="4" customFormat="1" x14ac:dyDescent="0.25">
      <c r="A8071"/>
      <c r="D8071"/>
      <c r="E8071"/>
      <c r="H8071"/>
    </row>
    <row r="8072" spans="1:8" s="4" customFormat="1" x14ac:dyDescent="0.25">
      <c r="A8072"/>
      <c r="D8072"/>
      <c r="E8072"/>
      <c r="H8072"/>
    </row>
    <row r="8073" spans="1:8" s="4" customFormat="1" x14ac:dyDescent="0.25">
      <c r="A8073"/>
      <c r="D8073"/>
      <c r="E8073"/>
      <c r="H8073"/>
    </row>
    <row r="8074" spans="1:8" s="4" customFormat="1" x14ac:dyDescent="0.25">
      <c r="A8074"/>
      <c r="D8074"/>
      <c r="E8074"/>
      <c r="H8074"/>
    </row>
    <row r="8075" spans="1:8" s="4" customFormat="1" x14ac:dyDescent="0.25">
      <c r="A8075"/>
      <c r="D8075"/>
      <c r="E8075"/>
      <c r="H8075"/>
    </row>
    <row r="8076" spans="1:8" s="4" customFormat="1" x14ac:dyDescent="0.25">
      <c r="A8076"/>
      <c r="D8076"/>
      <c r="E8076"/>
      <c r="H8076"/>
    </row>
    <row r="8077" spans="1:8" s="4" customFormat="1" x14ac:dyDescent="0.25">
      <c r="A8077"/>
      <c r="D8077"/>
      <c r="E8077"/>
      <c r="H8077"/>
    </row>
    <row r="8078" spans="1:8" s="4" customFormat="1" x14ac:dyDescent="0.25">
      <c r="A8078"/>
      <c r="D8078"/>
      <c r="E8078"/>
      <c r="H8078"/>
    </row>
    <row r="8079" spans="1:8" s="4" customFormat="1" x14ac:dyDescent="0.25">
      <c r="A8079"/>
      <c r="D8079"/>
      <c r="E8079"/>
      <c r="H8079"/>
    </row>
    <row r="8080" spans="1:8" s="4" customFormat="1" x14ac:dyDescent="0.25">
      <c r="A8080"/>
      <c r="D8080"/>
      <c r="E8080"/>
      <c r="H8080"/>
    </row>
    <row r="8081" spans="1:8" s="4" customFormat="1" x14ac:dyDescent="0.25">
      <c r="A8081"/>
      <c r="D8081"/>
      <c r="E8081"/>
      <c r="H8081"/>
    </row>
    <row r="8082" spans="1:8" s="4" customFormat="1" x14ac:dyDescent="0.25">
      <c r="A8082"/>
      <c r="D8082"/>
      <c r="E8082"/>
      <c r="H8082"/>
    </row>
    <row r="8083" spans="1:8" s="4" customFormat="1" x14ac:dyDescent="0.25">
      <c r="A8083"/>
      <c r="D8083"/>
      <c r="E8083"/>
      <c r="H8083"/>
    </row>
    <row r="8084" spans="1:8" s="4" customFormat="1" x14ac:dyDescent="0.25">
      <c r="A8084"/>
      <c r="D8084"/>
      <c r="E8084"/>
      <c r="H8084"/>
    </row>
    <row r="8085" spans="1:8" s="4" customFormat="1" x14ac:dyDescent="0.25">
      <c r="A8085"/>
      <c r="D8085"/>
      <c r="E8085"/>
      <c r="H8085"/>
    </row>
    <row r="8086" spans="1:8" s="4" customFormat="1" x14ac:dyDescent="0.25">
      <c r="A8086"/>
      <c r="D8086"/>
      <c r="E8086"/>
      <c r="H8086"/>
    </row>
    <row r="8087" spans="1:8" s="4" customFormat="1" x14ac:dyDescent="0.25">
      <c r="A8087"/>
      <c r="D8087"/>
      <c r="E8087"/>
      <c r="H8087"/>
    </row>
    <row r="8088" spans="1:8" s="4" customFormat="1" x14ac:dyDescent="0.25">
      <c r="A8088"/>
      <c r="D8088"/>
      <c r="E8088"/>
      <c r="H8088"/>
    </row>
    <row r="8089" spans="1:8" s="4" customFormat="1" x14ac:dyDescent="0.25">
      <c r="A8089"/>
      <c r="D8089"/>
      <c r="E8089"/>
      <c r="H8089"/>
    </row>
    <row r="8090" spans="1:8" s="4" customFormat="1" x14ac:dyDescent="0.25">
      <c r="A8090"/>
      <c r="D8090"/>
      <c r="E8090"/>
      <c r="H8090"/>
    </row>
    <row r="8091" spans="1:8" s="4" customFormat="1" x14ac:dyDescent="0.25">
      <c r="A8091"/>
      <c r="D8091"/>
      <c r="E8091"/>
      <c r="H8091"/>
    </row>
    <row r="8092" spans="1:8" s="4" customFormat="1" x14ac:dyDescent="0.25">
      <c r="A8092"/>
      <c r="D8092"/>
      <c r="E8092"/>
      <c r="H8092"/>
    </row>
    <row r="8093" spans="1:8" s="4" customFormat="1" x14ac:dyDescent="0.25">
      <c r="A8093"/>
      <c r="D8093"/>
      <c r="E8093"/>
      <c r="H8093"/>
    </row>
    <row r="8094" spans="1:8" s="4" customFormat="1" x14ac:dyDescent="0.25">
      <c r="A8094"/>
      <c r="D8094"/>
      <c r="E8094"/>
      <c r="H8094"/>
    </row>
    <row r="8095" spans="1:8" s="4" customFormat="1" x14ac:dyDescent="0.25">
      <c r="A8095"/>
      <c r="D8095"/>
      <c r="E8095"/>
      <c r="H8095"/>
    </row>
    <row r="8096" spans="1:8" s="4" customFormat="1" x14ac:dyDescent="0.25">
      <c r="A8096"/>
      <c r="D8096"/>
      <c r="E8096"/>
      <c r="H8096"/>
    </row>
    <row r="8097" spans="1:8" s="4" customFormat="1" x14ac:dyDescent="0.25">
      <c r="A8097"/>
      <c r="D8097"/>
      <c r="E8097"/>
      <c r="H8097"/>
    </row>
    <row r="8098" spans="1:8" s="4" customFormat="1" x14ac:dyDescent="0.25">
      <c r="A8098"/>
      <c r="D8098"/>
      <c r="E8098"/>
      <c r="H8098"/>
    </row>
    <row r="8099" spans="1:8" s="4" customFormat="1" x14ac:dyDescent="0.25">
      <c r="A8099"/>
      <c r="D8099"/>
      <c r="E8099"/>
      <c r="H8099"/>
    </row>
    <row r="8100" spans="1:8" s="4" customFormat="1" x14ac:dyDescent="0.25">
      <c r="A8100"/>
      <c r="D8100"/>
      <c r="E8100"/>
      <c r="H8100"/>
    </row>
    <row r="8101" spans="1:8" s="4" customFormat="1" x14ac:dyDescent="0.25">
      <c r="A8101"/>
      <c r="D8101"/>
      <c r="E8101"/>
      <c r="H8101"/>
    </row>
    <row r="8102" spans="1:8" s="4" customFormat="1" x14ac:dyDescent="0.25">
      <c r="A8102"/>
      <c r="D8102"/>
      <c r="E8102"/>
      <c r="H8102"/>
    </row>
    <row r="8103" spans="1:8" s="4" customFormat="1" x14ac:dyDescent="0.25">
      <c r="A8103"/>
      <c r="D8103"/>
      <c r="E8103"/>
      <c r="H8103"/>
    </row>
    <row r="8104" spans="1:8" s="4" customFormat="1" x14ac:dyDescent="0.25">
      <c r="A8104"/>
      <c r="D8104"/>
      <c r="E8104"/>
      <c r="H8104"/>
    </row>
    <row r="8105" spans="1:8" s="4" customFormat="1" x14ac:dyDescent="0.25">
      <c r="A8105"/>
      <c r="D8105"/>
      <c r="E8105"/>
      <c r="H8105"/>
    </row>
    <row r="8106" spans="1:8" s="4" customFormat="1" x14ac:dyDescent="0.25">
      <c r="A8106"/>
      <c r="D8106"/>
      <c r="E8106"/>
      <c r="H8106"/>
    </row>
    <row r="8107" spans="1:8" s="4" customFormat="1" x14ac:dyDescent="0.25">
      <c r="A8107"/>
      <c r="D8107"/>
      <c r="E8107"/>
      <c r="H8107"/>
    </row>
    <row r="8108" spans="1:8" s="4" customFormat="1" x14ac:dyDescent="0.25">
      <c r="A8108"/>
      <c r="D8108"/>
      <c r="E8108"/>
      <c r="H8108"/>
    </row>
    <row r="8109" spans="1:8" s="4" customFormat="1" x14ac:dyDescent="0.25">
      <c r="A8109"/>
      <c r="D8109"/>
      <c r="E8109"/>
      <c r="H8109"/>
    </row>
    <row r="8110" spans="1:8" s="4" customFormat="1" x14ac:dyDescent="0.25">
      <c r="A8110"/>
      <c r="D8110"/>
      <c r="E8110"/>
      <c r="H8110"/>
    </row>
    <row r="8111" spans="1:8" s="4" customFormat="1" x14ac:dyDescent="0.25">
      <c r="A8111"/>
      <c r="D8111"/>
      <c r="E8111"/>
      <c r="H8111"/>
    </row>
    <row r="8112" spans="1:8" s="4" customFormat="1" x14ac:dyDescent="0.25">
      <c r="A8112"/>
      <c r="D8112"/>
      <c r="E8112"/>
      <c r="H8112"/>
    </row>
    <row r="8113" spans="1:8" s="4" customFormat="1" x14ac:dyDescent="0.25">
      <c r="A8113"/>
      <c r="D8113"/>
      <c r="E8113"/>
      <c r="H8113"/>
    </row>
    <row r="8114" spans="1:8" s="4" customFormat="1" x14ac:dyDescent="0.25">
      <c r="A8114"/>
      <c r="D8114"/>
      <c r="E8114"/>
      <c r="H8114"/>
    </row>
    <row r="8115" spans="1:8" s="4" customFormat="1" x14ac:dyDescent="0.25">
      <c r="A8115"/>
      <c r="D8115"/>
      <c r="E8115"/>
      <c r="H8115"/>
    </row>
    <row r="8116" spans="1:8" s="4" customFormat="1" x14ac:dyDescent="0.25">
      <c r="A8116"/>
      <c r="D8116"/>
      <c r="E8116"/>
      <c r="H8116"/>
    </row>
    <row r="8117" spans="1:8" s="4" customFormat="1" x14ac:dyDescent="0.25">
      <c r="A8117"/>
      <c r="D8117"/>
      <c r="E8117"/>
      <c r="H8117"/>
    </row>
    <row r="8118" spans="1:8" s="4" customFormat="1" x14ac:dyDescent="0.25">
      <c r="A8118"/>
      <c r="D8118"/>
      <c r="E8118"/>
      <c r="H8118"/>
    </row>
    <row r="8119" spans="1:8" s="4" customFormat="1" x14ac:dyDescent="0.25">
      <c r="A8119"/>
      <c r="D8119"/>
      <c r="E8119"/>
      <c r="H8119"/>
    </row>
    <row r="8120" spans="1:8" s="4" customFormat="1" x14ac:dyDescent="0.25">
      <c r="A8120"/>
      <c r="D8120"/>
      <c r="E8120"/>
      <c r="H8120"/>
    </row>
    <row r="8121" spans="1:8" s="4" customFormat="1" x14ac:dyDescent="0.25">
      <c r="A8121"/>
      <c r="D8121"/>
      <c r="E8121"/>
      <c r="H8121"/>
    </row>
    <row r="8122" spans="1:8" s="4" customFormat="1" x14ac:dyDescent="0.25">
      <c r="A8122"/>
      <c r="D8122"/>
      <c r="E8122"/>
      <c r="H8122"/>
    </row>
    <row r="8123" spans="1:8" s="4" customFormat="1" x14ac:dyDescent="0.25">
      <c r="A8123"/>
      <c r="D8123"/>
      <c r="E8123"/>
      <c r="H8123"/>
    </row>
    <row r="8124" spans="1:8" s="4" customFormat="1" x14ac:dyDescent="0.25">
      <c r="A8124"/>
      <c r="D8124"/>
      <c r="E8124"/>
      <c r="H8124"/>
    </row>
    <row r="8125" spans="1:8" s="4" customFormat="1" x14ac:dyDescent="0.25">
      <c r="A8125"/>
      <c r="D8125"/>
      <c r="E8125"/>
      <c r="H8125"/>
    </row>
    <row r="8126" spans="1:8" s="4" customFormat="1" x14ac:dyDescent="0.25">
      <c r="A8126"/>
      <c r="D8126"/>
      <c r="E8126"/>
      <c r="H8126"/>
    </row>
    <row r="8127" spans="1:8" s="4" customFormat="1" x14ac:dyDescent="0.25">
      <c r="A8127"/>
      <c r="D8127"/>
      <c r="E8127"/>
      <c r="H8127"/>
    </row>
    <row r="8128" spans="1:8" s="4" customFormat="1" x14ac:dyDescent="0.25">
      <c r="A8128"/>
      <c r="D8128"/>
      <c r="E8128"/>
      <c r="H8128"/>
    </row>
    <row r="8129" spans="1:8" s="4" customFormat="1" x14ac:dyDescent="0.25">
      <c r="A8129"/>
      <c r="D8129"/>
      <c r="E8129"/>
      <c r="H8129"/>
    </row>
    <row r="8130" spans="1:8" s="4" customFormat="1" x14ac:dyDescent="0.25">
      <c r="A8130"/>
      <c r="D8130"/>
      <c r="E8130"/>
      <c r="H8130"/>
    </row>
    <row r="8131" spans="1:8" s="4" customFormat="1" x14ac:dyDescent="0.25">
      <c r="A8131"/>
      <c r="D8131"/>
      <c r="E8131"/>
      <c r="H8131"/>
    </row>
    <row r="8132" spans="1:8" s="4" customFormat="1" x14ac:dyDescent="0.25">
      <c r="A8132"/>
      <c r="D8132"/>
      <c r="E8132"/>
      <c r="H8132"/>
    </row>
    <row r="8133" spans="1:8" s="4" customFormat="1" x14ac:dyDescent="0.25">
      <c r="A8133"/>
      <c r="D8133"/>
      <c r="E8133"/>
      <c r="H8133"/>
    </row>
    <row r="8134" spans="1:8" s="4" customFormat="1" x14ac:dyDescent="0.25">
      <c r="A8134"/>
      <c r="D8134"/>
      <c r="E8134"/>
      <c r="H8134"/>
    </row>
    <row r="8135" spans="1:8" s="4" customFormat="1" x14ac:dyDescent="0.25">
      <c r="A8135"/>
      <c r="D8135"/>
      <c r="E8135"/>
      <c r="H8135"/>
    </row>
    <row r="8136" spans="1:8" s="4" customFormat="1" x14ac:dyDescent="0.25">
      <c r="A8136"/>
      <c r="D8136"/>
      <c r="E8136"/>
      <c r="H8136"/>
    </row>
    <row r="8137" spans="1:8" s="4" customFormat="1" x14ac:dyDescent="0.25">
      <c r="A8137"/>
      <c r="D8137"/>
      <c r="E8137"/>
      <c r="H8137"/>
    </row>
    <row r="8138" spans="1:8" s="4" customFormat="1" x14ac:dyDescent="0.25">
      <c r="A8138"/>
      <c r="D8138"/>
      <c r="E8138"/>
      <c r="H8138"/>
    </row>
    <row r="8139" spans="1:8" s="4" customFormat="1" x14ac:dyDescent="0.25">
      <c r="A8139"/>
      <c r="D8139"/>
      <c r="E8139"/>
      <c r="H8139"/>
    </row>
    <row r="8140" spans="1:8" s="4" customFormat="1" x14ac:dyDescent="0.25">
      <c r="A8140"/>
      <c r="D8140"/>
      <c r="E8140"/>
      <c r="H8140"/>
    </row>
    <row r="8141" spans="1:8" s="4" customFormat="1" x14ac:dyDescent="0.25">
      <c r="A8141"/>
      <c r="D8141"/>
      <c r="E8141"/>
      <c r="H8141"/>
    </row>
    <row r="8142" spans="1:8" s="4" customFormat="1" x14ac:dyDescent="0.25">
      <c r="A8142"/>
      <c r="D8142"/>
      <c r="E8142"/>
      <c r="H8142"/>
    </row>
    <row r="8143" spans="1:8" s="4" customFormat="1" x14ac:dyDescent="0.25">
      <c r="A8143"/>
      <c r="D8143"/>
      <c r="E8143"/>
      <c r="H8143"/>
    </row>
    <row r="8144" spans="1:8" s="4" customFormat="1" x14ac:dyDescent="0.25">
      <c r="A8144"/>
      <c r="D8144"/>
      <c r="E8144"/>
      <c r="H8144"/>
    </row>
    <row r="8145" spans="1:8" s="4" customFormat="1" x14ac:dyDescent="0.25">
      <c r="A8145"/>
      <c r="D8145"/>
      <c r="E8145"/>
      <c r="H8145"/>
    </row>
    <row r="8146" spans="1:8" s="4" customFormat="1" x14ac:dyDescent="0.25">
      <c r="A8146"/>
      <c r="D8146"/>
      <c r="E8146"/>
      <c r="H8146"/>
    </row>
    <row r="8147" spans="1:8" s="4" customFormat="1" x14ac:dyDescent="0.25">
      <c r="A8147"/>
      <c r="D8147"/>
      <c r="E8147"/>
      <c r="H8147"/>
    </row>
    <row r="8148" spans="1:8" s="4" customFormat="1" x14ac:dyDescent="0.25">
      <c r="A8148"/>
      <c r="D8148"/>
      <c r="E8148"/>
      <c r="H8148"/>
    </row>
    <row r="8149" spans="1:8" s="4" customFormat="1" x14ac:dyDescent="0.25">
      <c r="A8149"/>
      <c r="D8149"/>
      <c r="E8149"/>
      <c r="H8149"/>
    </row>
    <row r="8150" spans="1:8" s="4" customFormat="1" x14ac:dyDescent="0.25">
      <c r="A8150"/>
      <c r="D8150"/>
      <c r="E8150"/>
      <c r="H8150"/>
    </row>
    <row r="8151" spans="1:8" s="4" customFormat="1" x14ac:dyDescent="0.25">
      <c r="A8151"/>
      <c r="D8151"/>
      <c r="E8151"/>
      <c r="H8151"/>
    </row>
    <row r="8152" spans="1:8" s="4" customFormat="1" x14ac:dyDescent="0.25">
      <c r="A8152"/>
      <c r="D8152"/>
      <c r="E8152"/>
      <c r="H8152"/>
    </row>
    <row r="8153" spans="1:8" s="4" customFormat="1" x14ac:dyDescent="0.25">
      <c r="A8153"/>
      <c r="D8153"/>
      <c r="E8153"/>
      <c r="H8153"/>
    </row>
    <row r="8154" spans="1:8" s="4" customFormat="1" x14ac:dyDescent="0.25">
      <c r="A8154"/>
      <c r="D8154"/>
      <c r="E8154"/>
      <c r="H8154"/>
    </row>
    <row r="8155" spans="1:8" s="4" customFormat="1" x14ac:dyDescent="0.25">
      <c r="A8155"/>
      <c r="D8155"/>
      <c r="E8155"/>
      <c r="H8155"/>
    </row>
    <row r="8156" spans="1:8" s="4" customFormat="1" x14ac:dyDescent="0.25">
      <c r="A8156"/>
      <c r="D8156"/>
      <c r="E8156"/>
      <c r="H8156"/>
    </row>
    <row r="8157" spans="1:8" s="4" customFormat="1" x14ac:dyDescent="0.25">
      <c r="A8157"/>
      <c r="D8157"/>
      <c r="E8157"/>
      <c r="H8157"/>
    </row>
    <row r="8158" spans="1:8" s="4" customFormat="1" x14ac:dyDescent="0.25">
      <c r="A8158"/>
      <c r="D8158"/>
      <c r="E8158"/>
      <c r="H8158"/>
    </row>
    <row r="8159" spans="1:8" s="4" customFormat="1" x14ac:dyDescent="0.25">
      <c r="A8159"/>
      <c r="D8159"/>
      <c r="E8159"/>
      <c r="H8159"/>
    </row>
    <row r="8160" spans="1:8" s="4" customFormat="1" x14ac:dyDescent="0.25">
      <c r="A8160"/>
      <c r="D8160"/>
      <c r="E8160"/>
      <c r="H8160"/>
    </row>
    <row r="8161" spans="1:8" s="4" customFormat="1" x14ac:dyDescent="0.25">
      <c r="A8161"/>
      <c r="D8161"/>
      <c r="E8161"/>
      <c r="H8161"/>
    </row>
    <row r="8162" spans="1:8" s="4" customFormat="1" x14ac:dyDescent="0.25">
      <c r="A8162"/>
      <c r="D8162"/>
      <c r="E8162"/>
      <c r="H8162"/>
    </row>
    <row r="8163" spans="1:8" s="4" customFormat="1" x14ac:dyDescent="0.25">
      <c r="A8163"/>
      <c r="D8163"/>
      <c r="E8163"/>
      <c r="H8163"/>
    </row>
    <row r="8164" spans="1:8" s="4" customFormat="1" x14ac:dyDescent="0.25">
      <c r="A8164"/>
      <c r="D8164"/>
      <c r="E8164"/>
      <c r="H8164"/>
    </row>
    <row r="8165" spans="1:8" s="4" customFormat="1" x14ac:dyDescent="0.25">
      <c r="A8165"/>
      <c r="D8165"/>
      <c r="E8165"/>
      <c r="H8165"/>
    </row>
    <row r="8166" spans="1:8" s="4" customFormat="1" x14ac:dyDescent="0.25">
      <c r="A8166"/>
      <c r="D8166"/>
      <c r="E8166"/>
      <c r="H8166"/>
    </row>
    <row r="8167" spans="1:8" s="4" customFormat="1" x14ac:dyDescent="0.25">
      <c r="A8167"/>
      <c r="D8167"/>
      <c r="E8167"/>
      <c r="H8167"/>
    </row>
    <row r="8168" spans="1:8" s="4" customFormat="1" x14ac:dyDescent="0.25">
      <c r="A8168"/>
      <c r="D8168"/>
      <c r="E8168"/>
      <c r="H8168"/>
    </row>
    <row r="8169" spans="1:8" s="4" customFormat="1" x14ac:dyDescent="0.25">
      <c r="A8169"/>
      <c r="D8169"/>
      <c r="E8169"/>
      <c r="H8169"/>
    </row>
    <row r="8170" spans="1:8" s="4" customFormat="1" x14ac:dyDescent="0.25">
      <c r="A8170"/>
      <c r="D8170"/>
      <c r="E8170"/>
      <c r="H8170"/>
    </row>
    <row r="8171" spans="1:8" s="4" customFormat="1" x14ac:dyDescent="0.25">
      <c r="A8171"/>
      <c r="D8171"/>
      <c r="E8171"/>
      <c r="H8171"/>
    </row>
    <row r="8172" spans="1:8" s="4" customFormat="1" x14ac:dyDescent="0.25">
      <c r="A8172"/>
      <c r="D8172"/>
      <c r="E8172"/>
      <c r="H8172"/>
    </row>
    <row r="8173" spans="1:8" s="4" customFormat="1" x14ac:dyDescent="0.25">
      <c r="A8173"/>
      <c r="D8173"/>
      <c r="E8173"/>
      <c r="H8173"/>
    </row>
    <row r="8174" spans="1:8" s="4" customFormat="1" x14ac:dyDescent="0.25">
      <c r="A8174"/>
      <c r="D8174"/>
      <c r="E8174"/>
      <c r="H8174"/>
    </row>
    <row r="8175" spans="1:8" s="4" customFormat="1" x14ac:dyDescent="0.25">
      <c r="A8175"/>
      <c r="D8175"/>
      <c r="E8175"/>
      <c r="H8175"/>
    </row>
    <row r="8176" spans="1:8" s="4" customFormat="1" x14ac:dyDescent="0.25">
      <c r="A8176"/>
      <c r="D8176"/>
      <c r="E8176"/>
      <c r="H8176"/>
    </row>
    <row r="8177" spans="1:8" s="4" customFormat="1" x14ac:dyDescent="0.25">
      <c r="A8177"/>
      <c r="D8177"/>
      <c r="E8177"/>
      <c r="H8177"/>
    </row>
    <row r="8178" spans="1:8" s="4" customFormat="1" x14ac:dyDescent="0.25">
      <c r="A8178"/>
      <c r="D8178"/>
      <c r="E8178"/>
      <c r="H8178"/>
    </row>
    <row r="8179" spans="1:8" s="4" customFormat="1" x14ac:dyDescent="0.25">
      <c r="A8179"/>
      <c r="D8179"/>
      <c r="E8179"/>
      <c r="H8179"/>
    </row>
    <row r="8180" spans="1:8" s="4" customFormat="1" x14ac:dyDescent="0.25">
      <c r="A8180"/>
      <c r="D8180"/>
      <c r="E8180"/>
      <c r="H8180"/>
    </row>
    <row r="8181" spans="1:8" s="4" customFormat="1" x14ac:dyDescent="0.25">
      <c r="A8181"/>
      <c r="D8181"/>
      <c r="E8181"/>
      <c r="H8181"/>
    </row>
    <row r="8182" spans="1:8" s="4" customFormat="1" x14ac:dyDescent="0.25">
      <c r="A8182"/>
      <c r="D8182"/>
      <c r="E8182"/>
      <c r="H8182"/>
    </row>
    <row r="8183" spans="1:8" s="4" customFormat="1" x14ac:dyDescent="0.25">
      <c r="A8183"/>
      <c r="D8183"/>
      <c r="E8183"/>
      <c r="H8183"/>
    </row>
    <row r="8184" spans="1:8" s="4" customFormat="1" x14ac:dyDescent="0.25">
      <c r="A8184"/>
      <c r="D8184"/>
      <c r="E8184"/>
      <c r="H8184"/>
    </row>
    <row r="8185" spans="1:8" s="4" customFormat="1" x14ac:dyDescent="0.25">
      <c r="A8185"/>
      <c r="D8185"/>
      <c r="E8185"/>
      <c r="H8185"/>
    </row>
    <row r="8186" spans="1:8" s="4" customFormat="1" x14ac:dyDescent="0.25">
      <c r="A8186"/>
      <c r="D8186"/>
      <c r="E8186"/>
      <c r="H8186"/>
    </row>
    <row r="8187" spans="1:8" s="4" customFormat="1" x14ac:dyDescent="0.25">
      <c r="A8187"/>
      <c r="D8187"/>
      <c r="E8187"/>
      <c r="H8187"/>
    </row>
    <row r="8188" spans="1:8" s="4" customFormat="1" x14ac:dyDescent="0.25">
      <c r="A8188"/>
      <c r="D8188"/>
      <c r="E8188"/>
      <c r="H8188"/>
    </row>
    <row r="8189" spans="1:8" s="4" customFormat="1" x14ac:dyDescent="0.25">
      <c r="A8189"/>
      <c r="D8189"/>
      <c r="E8189"/>
      <c r="H8189"/>
    </row>
    <row r="8190" spans="1:8" s="4" customFormat="1" x14ac:dyDescent="0.25">
      <c r="A8190"/>
      <c r="D8190"/>
      <c r="E8190"/>
      <c r="H8190"/>
    </row>
    <row r="8191" spans="1:8" s="4" customFormat="1" x14ac:dyDescent="0.25">
      <c r="A8191"/>
      <c r="D8191"/>
      <c r="E8191"/>
      <c r="H8191"/>
    </row>
    <row r="8192" spans="1:8" s="4" customFormat="1" x14ac:dyDescent="0.25">
      <c r="A8192"/>
      <c r="D8192"/>
      <c r="E8192"/>
      <c r="H8192"/>
    </row>
    <row r="8193" spans="1:8" s="4" customFormat="1" x14ac:dyDescent="0.25">
      <c r="A8193"/>
      <c r="D8193"/>
      <c r="E8193"/>
      <c r="H8193"/>
    </row>
    <row r="8194" spans="1:8" s="4" customFormat="1" x14ac:dyDescent="0.25">
      <c r="A8194"/>
      <c r="D8194"/>
      <c r="E8194"/>
      <c r="H8194"/>
    </row>
    <row r="8195" spans="1:8" s="4" customFormat="1" x14ac:dyDescent="0.25">
      <c r="A8195"/>
      <c r="D8195"/>
      <c r="E8195"/>
      <c r="H8195"/>
    </row>
    <row r="8196" spans="1:8" s="4" customFormat="1" x14ac:dyDescent="0.25">
      <c r="A8196"/>
      <c r="D8196"/>
      <c r="E8196"/>
      <c r="H8196"/>
    </row>
    <row r="8197" spans="1:8" s="4" customFormat="1" x14ac:dyDescent="0.25">
      <c r="A8197"/>
      <c r="D8197"/>
      <c r="E8197"/>
      <c r="H8197"/>
    </row>
    <row r="8198" spans="1:8" s="4" customFormat="1" x14ac:dyDescent="0.25">
      <c r="A8198"/>
      <c r="D8198"/>
      <c r="E8198"/>
      <c r="H8198"/>
    </row>
    <row r="8199" spans="1:8" s="4" customFormat="1" x14ac:dyDescent="0.25">
      <c r="A8199"/>
      <c r="D8199"/>
      <c r="E8199"/>
      <c r="H8199"/>
    </row>
    <row r="8200" spans="1:8" s="4" customFormat="1" x14ac:dyDescent="0.25">
      <c r="A8200"/>
      <c r="D8200"/>
      <c r="E8200"/>
      <c r="H8200"/>
    </row>
    <row r="8201" spans="1:8" s="4" customFormat="1" x14ac:dyDescent="0.25">
      <c r="A8201"/>
      <c r="D8201"/>
      <c r="E8201"/>
      <c r="H8201"/>
    </row>
    <row r="8202" spans="1:8" s="4" customFormat="1" x14ac:dyDescent="0.25">
      <c r="A8202"/>
      <c r="D8202"/>
      <c r="E8202"/>
      <c r="H8202"/>
    </row>
    <row r="8203" spans="1:8" s="4" customFormat="1" x14ac:dyDescent="0.25">
      <c r="A8203"/>
      <c r="D8203"/>
      <c r="E8203"/>
      <c r="H8203"/>
    </row>
    <row r="8204" spans="1:8" s="4" customFormat="1" x14ac:dyDescent="0.25">
      <c r="A8204"/>
      <c r="D8204"/>
      <c r="E8204"/>
      <c r="H8204"/>
    </row>
    <row r="8205" spans="1:8" s="4" customFormat="1" x14ac:dyDescent="0.25">
      <c r="A8205"/>
      <c r="D8205"/>
      <c r="E8205"/>
      <c r="H8205"/>
    </row>
    <row r="8206" spans="1:8" s="4" customFormat="1" x14ac:dyDescent="0.25">
      <c r="A8206"/>
      <c r="D8206"/>
      <c r="E8206"/>
      <c r="H8206"/>
    </row>
    <row r="8207" spans="1:8" s="4" customFormat="1" x14ac:dyDescent="0.25">
      <c r="A8207"/>
      <c r="D8207"/>
      <c r="E8207"/>
      <c r="H8207"/>
    </row>
    <row r="8208" spans="1:8" s="4" customFormat="1" x14ac:dyDescent="0.25">
      <c r="A8208"/>
      <c r="D8208"/>
      <c r="E8208"/>
      <c r="H8208"/>
    </row>
    <row r="8209" spans="1:8" s="4" customFormat="1" x14ac:dyDescent="0.25">
      <c r="A8209"/>
      <c r="D8209"/>
      <c r="E8209"/>
      <c r="H8209"/>
    </row>
    <row r="8210" spans="1:8" s="4" customFormat="1" x14ac:dyDescent="0.25">
      <c r="A8210"/>
      <c r="D8210"/>
      <c r="E8210"/>
      <c r="H8210"/>
    </row>
    <row r="8211" spans="1:8" s="4" customFormat="1" x14ac:dyDescent="0.25">
      <c r="A8211"/>
      <c r="D8211"/>
      <c r="E8211"/>
      <c r="H8211"/>
    </row>
    <row r="8212" spans="1:8" s="4" customFormat="1" x14ac:dyDescent="0.25">
      <c r="A8212"/>
      <c r="D8212"/>
      <c r="E8212"/>
      <c r="H8212"/>
    </row>
    <row r="8213" spans="1:8" s="4" customFormat="1" x14ac:dyDescent="0.25">
      <c r="A8213"/>
      <c r="D8213"/>
      <c r="E8213"/>
      <c r="H8213"/>
    </row>
    <row r="8214" spans="1:8" s="4" customFormat="1" x14ac:dyDescent="0.25">
      <c r="A8214"/>
      <c r="D8214"/>
      <c r="E8214"/>
      <c r="H8214"/>
    </row>
    <row r="8215" spans="1:8" s="4" customFormat="1" x14ac:dyDescent="0.25">
      <c r="A8215"/>
      <c r="D8215"/>
      <c r="E8215"/>
      <c r="H8215"/>
    </row>
    <row r="8216" spans="1:8" s="4" customFormat="1" x14ac:dyDescent="0.25">
      <c r="A8216"/>
      <c r="D8216"/>
      <c r="E8216"/>
      <c r="H8216"/>
    </row>
    <row r="8217" spans="1:8" s="4" customFormat="1" x14ac:dyDescent="0.25">
      <c r="A8217"/>
      <c r="D8217"/>
      <c r="E8217"/>
      <c r="H8217"/>
    </row>
    <row r="8218" spans="1:8" s="4" customFormat="1" x14ac:dyDescent="0.25">
      <c r="A8218"/>
      <c r="D8218"/>
      <c r="E8218"/>
      <c r="H8218"/>
    </row>
    <row r="8219" spans="1:8" s="4" customFormat="1" x14ac:dyDescent="0.25">
      <c r="A8219"/>
      <c r="D8219"/>
      <c r="E8219"/>
      <c r="H8219"/>
    </row>
    <row r="8220" spans="1:8" s="4" customFormat="1" x14ac:dyDescent="0.25">
      <c r="A8220"/>
      <c r="D8220"/>
      <c r="E8220"/>
      <c r="H8220"/>
    </row>
    <row r="8221" spans="1:8" s="4" customFormat="1" x14ac:dyDescent="0.25">
      <c r="A8221"/>
      <c r="D8221"/>
      <c r="E8221"/>
      <c r="H8221"/>
    </row>
    <row r="8222" spans="1:8" s="4" customFormat="1" x14ac:dyDescent="0.25">
      <c r="A8222"/>
      <c r="D8222"/>
      <c r="E8222"/>
      <c r="H8222"/>
    </row>
    <row r="8223" spans="1:8" s="4" customFormat="1" x14ac:dyDescent="0.25">
      <c r="A8223"/>
      <c r="D8223"/>
      <c r="E8223"/>
      <c r="H8223"/>
    </row>
    <row r="8224" spans="1:8" s="4" customFormat="1" x14ac:dyDescent="0.25">
      <c r="A8224"/>
      <c r="D8224"/>
      <c r="E8224"/>
      <c r="H8224"/>
    </row>
    <row r="8225" spans="1:8" s="4" customFormat="1" x14ac:dyDescent="0.25">
      <c r="A8225"/>
      <c r="D8225"/>
      <c r="E8225"/>
      <c r="H8225"/>
    </row>
    <row r="8226" spans="1:8" s="4" customFormat="1" x14ac:dyDescent="0.25">
      <c r="A8226"/>
      <c r="D8226"/>
      <c r="E8226"/>
      <c r="H8226"/>
    </row>
    <row r="8227" spans="1:8" s="4" customFormat="1" x14ac:dyDescent="0.25">
      <c r="A8227"/>
      <c r="D8227"/>
      <c r="E8227"/>
      <c r="H8227"/>
    </row>
    <row r="8228" spans="1:8" s="4" customFormat="1" x14ac:dyDescent="0.25">
      <c r="A8228"/>
      <c r="D8228"/>
      <c r="E8228"/>
      <c r="H8228"/>
    </row>
    <row r="8229" spans="1:8" s="4" customFormat="1" x14ac:dyDescent="0.25">
      <c r="A8229"/>
      <c r="D8229"/>
      <c r="E8229"/>
      <c r="H8229"/>
    </row>
    <row r="8230" spans="1:8" s="4" customFormat="1" x14ac:dyDescent="0.25">
      <c r="A8230"/>
      <c r="D8230"/>
      <c r="E8230"/>
      <c r="H8230"/>
    </row>
    <row r="8231" spans="1:8" s="4" customFormat="1" x14ac:dyDescent="0.25">
      <c r="A8231"/>
      <c r="D8231"/>
      <c r="E8231"/>
      <c r="H8231"/>
    </row>
    <row r="8232" spans="1:8" s="4" customFormat="1" x14ac:dyDescent="0.25">
      <c r="A8232"/>
      <c r="D8232"/>
      <c r="E8232"/>
      <c r="H8232"/>
    </row>
    <row r="8233" spans="1:8" s="4" customFormat="1" x14ac:dyDescent="0.25">
      <c r="A8233"/>
      <c r="D8233"/>
      <c r="E8233"/>
      <c r="H8233"/>
    </row>
    <row r="8234" spans="1:8" s="4" customFormat="1" x14ac:dyDescent="0.25">
      <c r="A8234"/>
      <c r="D8234"/>
      <c r="E8234"/>
      <c r="H8234"/>
    </row>
    <row r="8235" spans="1:8" s="4" customFormat="1" x14ac:dyDescent="0.25">
      <c r="A8235"/>
      <c r="D8235"/>
      <c r="E8235"/>
      <c r="H8235"/>
    </row>
    <row r="8236" spans="1:8" s="4" customFormat="1" x14ac:dyDescent="0.25">
      <c r="A8236"/>
      <c r="D8236"/>
      <c r="E8236"/>
      <c r="H8236"/>
    </row>
    <row r="8237" spans="1:8" s="4" customFormat="1" x14ac:dyDescent="0.25">
      <c r="A8237"/>
      <c r="D8237"/>
      <c r="E8237"/>
      <c r="H8237"/>
    </row>
    <row r="8238" spans="1:8" s="4" customFormat="1" x14ac:dyDescent="0.25">
      <c r="A8238"/>
      <c r="D8238"/>
      <c r="E8238"/>
      <c r="H8238"/>
    </row>
    <row r="8239" spans="1:8" s="4" customFormat="1" x14ac:dyDescent="0.25">
      <c r="A8239"/>
      <c r="D8239"/>
      <c r="E8239"/>
      <c r="H8239"/>
    </row>
    <row r="8240" spans="1:8" s="4" customFormat="1" x14ac:dyDescent="0.25">
      <c r="A8240"/>
      <c r="D8240"/>
      <c r="E8240"/>
      <c r="H8240"/>
    </row>
    <row r="8241" spans="1:8" s="4" customFormat="1" x14ac:dyDescent="0.25">
      <c r="A8241"/>
      <c r="D8241"/>
      <c r="E8241"/>
      <c r="H8241"/>
    </row>
    <row r="8242" spans="1:8" s="4" customFormat="1" x14ac:dyDescent="0.25">
      <c r="A8242"/>
      <c r="D8242"/>
      <c r="E8242"/>
      <c r="H8242"/>
    </row>
    <row r="8243" spans="1:8" s="4" customFormat="1" x14ac:dyDescent="0.25">
      <c r="A8243"/>
      <c r="D8243"/>
      <c r="E8243"/>
      <c r="H8243"/>
    </row>
    <row r="8244" spans="1:8" s="4" customFormat="1" x14ac:dyDescent="0.25">
      <c r="A8244"/>
      <c r="D8244"/>
      <c r="E8244"/>
      <c r="H8244"/>
    </row>
    <row r="8245" spans="1:8" s="4" customFormat="1" x14ac:dyDescent="0.25">
      <c r="A8245"/>
      <c r="D8245"/>
      <c r="E8245"/>
      <c r="H8245"/>
    </row>
    <row r="8246" spans="1:8" s="4" customFormat="1" x14ac:dyDescent="0.25">
      <c r="A8246"/>
      <c r="D8246"/>
      <c r="E8246"/>
      <c r="H8246"/>
    </row>
    <row r="8247" spans="1:8" s="4" customFormat="1" x14ac:dyDescent="0.25">
      <c r="A8247"/>
      <c r="D8247"/>
      <c r="E8247"/>
      <c r="H8247"/>
    </row>
    <row r="8248" spans="1:8" s="4" customFormat="1" x14ac:dyDescent="0.25">
      <c r="A8248"/>
      <c r="D8248"/>
      <c r="E8248"/>
      <c r="H8248"/>
    </row>
    <row r="8249" spans="1:8" s="4" customFormat="1" x14ac:dyDescent="0.25">
      <c r="A8249"/>
      <c r="D8249"/>
      <c r="E8249"/>
      <c r="H8249"/>
    </row>
    <row r="8250" spans="1:8" s="4" customFormat="1" x14ac:dyDescent="0.25">
      <c r="A8250"/>
      <c r="D8250"/>
      <c r="E8250"/>
      <c r="H8250"/>
    </row>
    <row r="8251" spans="1:8" s="4" customFormat="1" x14ac:dyDescent="0.25">
      <c r="A8251"/>
      <c r="D8251"/>
      <c r="E8251"/>
      <c r="H8251"/>
    </row>
    <row r="8252" spans="1:8" s="4" customFormat="1" x14ac:dyDescent="0.25">
      <c r="A8252"/>
      <c r="D8252"/>
      <c r="E8252"/>
      <c r="H8252"/>
    </row>
    <row r="8253" spans="1:8" s="4" customFormat="1" x14ac:dyDescent="0.25">
      <c r="A8253"/>
      <c r="D8253"/>
      <c r="E8253"/>
      <c r="H8253"/>
    </row>
    <row r="8254" spans="1:8" s="4" customFormat="1" x14ac:dyDescent="0.25">
      <c r="A8254"/>
      <c r="D8254"/>
      <c r="E8254"/>
      <c r="H8254"/>
    </row>
    <row r="8255" spans="1:8" s="4" customFormat="1" x14ac:dyDescent="0.25">
      <c r="A8255"/>
      <c r="D8255"/>
      <c r="E8255"/>
      <c r="H8255"/>
    </row>
    <row r="8256" spans="1:8" s="4" customFormat="1" x14ac:dyDescent="0.25">
      <c r="A8256"/>
      <c r="D8256"/>
      <c r="E8256"/>
      <c r="H8256"/>
    </row>
    <row r="8257" spans="1:8" s="4" customFormat="1" x14ac:dyDescent="0.25">
      <c r="A8257"/>
      <c r="D8257"/>
      <c r="E8257"/>
      <c r="H8257"/>
    </row>
    <row r="8258" spans="1:8" s="4" customFormat="1" x14ac:dyDescent="0.25">
      <c r="A8258"/>
      <c r="D8258"/>
      <c r="E8258"/>
      <c r="H8258"/>
    </row>
    <row r="8259" spans="1:8" s="4" customFormat="1" x14ac:dyDescent="0.25">
      <c r="A8259"/>
      <c r="D8259"/>
      <c r="E8259"/>
      <c r="H8259"/>
    </row>
    <row r="8260" spans="1:8" s="4" customFormat="1" x14ac:dyDescent="0.25">
      <c r="A8260"/>
      <c r="D8260"/>
      <c r="E8260"/>
      <c r="H8260"/>
    </row>
    <row r="8261" spans="1:8" s="4" customFormat="1" x14ac:dyDescent="0.25">
      <c r="A8261"/>
      <c r="D8261"/>
      <c r="E8261"/>
      <c r="H8261"/>
    </row>
    <row r="8262" spans="1:8" s="4" customFormat="1" x14ac:dyDescent="0.25">
      <c r="A8262"/>
      <c r="D8262"/>
      <c r="E8262"/>
      <c r="H8262"/>
    </row>
    <row r="8263" spans="1:8" s="4" customFormat="1" x14ac:dyDescent="0.25">
      <c r="A8263"/>
      <c r="D8263"/>
      <c r="E8263"/>
      <c r="H8263"/>
    </row>
    <row r="8264" spans="1:8" s="4" customFormat="1" x14ac:dyDescent="0.25">
      <c r="A8264"/>
      <c r="D8264"/>
      <c r="E8264"/>
      <c r="H8264"/>
    </row>
    <row r="8265" spans="1:8" s="4" customFormat="1" x14ac:dyDescent="0.25">
      <c r="A8265"/>
      <c r="D8265"/>
      <c r="E8265"/>
      <c r="H8265"/>
    </row>
    <row r="8266" spans="1:8" s="4" customFormat="1" x14ac:dyDescent="0.25">
      <c r="A8266"/>
      <c r="D8266"/>
      <c r="E8266"/>
      <c r="H8266"/>
    </row>
    <row r="8267" spans="1:8" s="4" customFormat="1" x14ac:dyDescent="0.25">
      <c r="A8267"/>
      <c r="D8267"/>
      <c r="E8267"/>
      <c r="H8267"/>
    </row>
    <row r="8268" spans="1:8" s="4" customFormat="1" x14ac:dyDescent="0.25">
      <c r="A8268"/>
      <c r="D8268"/>
      <c r="E8268"/>
      <c r="H8268"/>
    </row>
    <row r="8269" spans="1:8" s="4" customFormat="1" x14ac:dyDescent="0.25">
      <c r="A8269"/>
      <c r="D8269"/>
      <c r="E8269"/>
      <c r="H8269"/>
    </row>
    <row r="8270" spans="1:8" s="4" customFormat="1" x14ac:dyDescent="0.25">
      <c r="A8270"/>
      <c r="D8270"/>
      <c r="E8270"/>
      <c r="H8270"/>
    </row>
    <row r="8271" spans="1:8" s="4" customFormat="1" x14ac:dyDescent="0.25">
      <c r="A8271"/>
      <c r="D8271"/>
      <c r="E8271"/>
      <c r="H8271"/>
    </row>
    <row r="8272" spans="1:8" s="4" customFormat="1" x14ac:dyDescent="0.25">
      <c r="A8272"/>
      <c r="D8272"/>
      <c r="E8272"/>
      <c r="H8272"/>
    </row>
    <row r="8273" spans="1:8" s="4" customFormat="1" x14ac:dyDescent="0.25">
      <c r="A8273"/>
      <c r="D8273"/>
      <c r="E8273"/>
      <c r="H8273"/>
    </row>
    <row r="8274" spans="1:8" s="4" customFormat="1" x14ac:dyDescent="0.25">
      <c r="A8274"/>
      <c r="D8274"/>
      <c r="E8274"/>
      <c r="H8274"/>
    </row>
    <row r="8275" spans="1:8" s="4" customFormat="1" x14ac:dyDescent="0.25">
      <c r="A8275"/>
      <c r="D8275"/>
      <c r="E8275"/>
      <c r="H8275"/>
    </row>
    <row r="8276" spans="1:8" s="4" customFormat="1" x14ac:dyDescent="0.25">
      <c r="A8276"/>
      <c r="D8276"/>
      <c r="E8276"/>
      <c r="H8276"/>
    </row>
    <row r="8277" spans="1:8" s="4" customFormat="1" x14ac:dyDescent="0.25">
      <c r="A8277"/>
      <c r="D8277"/>
      <c r="E8277"/>
      <c r="H8277"/>
    </row>
    <row r="8278" spans="1:8" s="4" customFormat="1" x14ac:dyDescent="0.25">
      <c r="A8278"/>
      <c r="D8278"/>
      <c r="E8278"/>
      <c r="H8278"/>
    </row>
    <row r="8279" spans="1:8" s="4" customFormat="1" x14ac:dyDescent="0.25">
      <c r="A8279"/>
      <c r="D8279"/>
      <c r="E8279"/>
      <c r="H8279"/>
    </row>
    <row r="8280" spans="1:8" s="4" customFormat="1" x14ac:dyDescent="0.25">
      <c r="A8280"/>
      <c r="D8280"/>
      <c r="E8280"/>
      <c r="H8280"/>
    </row>
    <row r="8281" spans="1:8" s="4" customFormat="1" x14ac:dyDescent="0.25">
      <c r="A8281"/>
      <c r="D8281"/>
      <c r="E8281"/>
      <c r="H8281"/>
    </row>
    <row r="8282" spans="1:8" s="4" customFormat="1" x14ac:dyDescent="0.25">
      <c r="A8282"/>
      <c r="D8282"/>
      <c r="E8282"/>
      <c r="H8282"/>
    </row>
    <row r="8283" spans="1:8" s="4" customFormat="1" x14ac:dyDescent="0.25">
      <c r="A8283"/>
      <c r="D8283"/>
      <c r="E8283"/>
      <c r="H8283"/>
    </row>
    <row r="8284" spans="1:8" s="4" customFormat="1" x14ac:dyDescent="0.25">
      <c r="A8284"/>
      <c r="D8284"/>
      <c r="E8284"/>
      <c r="H8284"/>
    </row>
    <row r="8285" spans="1:8" s="4" customFormat="1" x14ac:dyDescent="0.25">
      <c r="A8285"/>
      <c r="D8285"/>
      <c r="E8285"/>
      <c r="H8285"/>
    </row>
    <row r="8286" spans="1:8" s="4" customFormat="1" x14ac:dyDescent="0.25">
      <c r="A8286"/>
      <c r="D8286"/>
      <c r="E8286"/>
      <c r="H8286"/>
    </row>
    <row r="8287" spans="1:8" s="4" customFormat="1" x14ac:dyDescent="0.25">
      <c r="A8287"/>
      <c r="D8287"/>
      <c r="E8287"/>
      <c r="H8287"/>
    </row>
    <row r="8288" spans="1:8" s="4" customFormat="1" x14ac:dyDescent="0.25">
      <c r="A8288"/>
      <c r="D8288"/>
      <c r="E8288"/>
      <c r="H8288"/>
    </row>
    <row r="8289" spans="1:8" s="4" customFormat="1" x14ac:dyDescent="0.25">
      <c r="A8289"/>
      <c r="D8289"/>
      <c r="E8289"/>
      <c r="H8289"/>
    </row>
    <row r="8290" spans="1:8" s="4" customFormat="1" x14ac:dyDescent="0.25">
      <c r="A8290"/>
      <c r="D8290"/>
      <c r="E8290"/>
      <c r="H8290"/>
    </row>
    <row r="8291" spans="1:8" s="4" customFormat="1" x14ac:dyDescent="0.25">
      <c r="A8291"/>
      <c r="D8291"/>
      <c r="E8291"/>
      <c r="H8291"/>
    </row>
    <row r="8292" spans="1:8" s="4" customFormat="1" x14ac:dyDescent="0.25">
      <c r="A8292"/>
      <c r="D8292"/>
      <c r="E8292"/>
      <c r="H8292"/>
    </row>
    <row r="8293" spans="1:8" s="4" customFormat="1" x14ac:dyDescent="0.25">
      <c r="A8293"/>
      <c r="D8293"/>
      <c r="E8293"/>
      <c r="H8293"/>
    </row>
    <row r="8294" spans="1:8" s="4" customFormat="1" x14ac:dyDescent="0.25">
      <c r="A8294"/>
      <c r="D8294"/>
      <c r="E8294"/>
      <c r="H8294"/>
    </row>
    <row r="8295" spans="1:8" s="4" customFormat="1" x14ac:dyDescent="0.25">
      <c r="A8295"/>
      <c r="D8295"/>
      <c r="E8295"/>
      <c r="H8295"/>
    </row>
    <row r="8296" spans="1:8" s="4" customFormat="1" x14ac:dyDescent="0.25">
      <c r="A8296"/>
      <c r="D8296"/>
      <c r="E8296"/>
      <c r="H8296"/>
    </row>
    <row r="8297" spans="1:8" s="4" customFormat="1" x14ac:dyDescent="0.25">
      <c r="A8297"/>
      <c r="D8297"/>
      <c r="E8297"/>
      <c r="H8297"/>
    </row>
    <row r="8298" spans="1:8" s="4" customFormat="1" x14ac:dyDescent="0.25">
      <c r="A8298"/>
      <c r="D8298"/>
      <c r="E8298"/>
      <c r="H8298"/>
    </row>
    <row r="8299" spans="1:8" s="4" customFormat="1" x14ac:dyDescent="0.25">
      <c r="A8299"/>
      <c r="D8299"/>
      <c r="E8299"/>
      <c r="H8299"/>
    </row>
    <row r="8300" spans="1:8" s="4" customFormat="1" x14ac:dyDescent="0.25">
      <c r="A8300"/>
      <c r="D8300"/>
      <c r="E8300"/>
      <c r="H8300"/>
    </row>
    <row r="8301" spans="1:8" s="4" customFormat="1" x14ac:dyDescent="0.25">
      <c r="A8301"/>
      <c r="D8301"/>
      <c r="E8301"/>
      <c r="H8301"/>
    </row>
    <row r="8302" spans="1:8" s="4" customFormat="1" x14ac:dyDescent="0.25">
      <c r="A8302"/>
      <c r="D8302"/>
      <c r="E8302"/>
      <c r="H8302"/>
    </row>
    <row r="8303" spans="1:8" s="4" customFormat="1" x14ac:dyDescent="0.25">
      <c r="A8303"/>
      <c r="D8303"/>
      <c r="E8303"/>
      <c r="H8303"/>
    </row>
    <row r="8304" spans="1:8" s="4" customFormat="1" x14ac:dyDescent="0.25">
      <c r="A8304"/>
      <c r="D8304"/>
      <c r="E8304"/>
      <c r="H8304"/>
    </row>
    <row r="8305" spans="1:8" s="4" customFormat="1" x14ac:dyDescent="0.25">
      <c r="A8305"/>
      <c r="D8305"/>
      <c r="E8305"/>
      <c r="H8305"/>
    </row>
    <row r="8306" spans="1:8" s="4" customFormat="1" x14ac:dyDescent="0.25">
      <c r="A8306"/>
      <c r="D8306"/>
      <c r="E8306"/>
      <c r="H8306"/>
    </row>
    <row r="8307" spans="1:8" s="4" customFormat="1" x14ac:dyDescent="0.25">
      <c r="A8307"/>
      <c r="D8307"/>
      <c r="E8307"/>
      <c r="H8307"/>
    </row>
    <row r="8308" spans="1:8" s="4" customFormat="1" x14ac:dyDescent="0.25">
      <c r="A8308"/>
      <c r="D8308"/>
      <c r="E8308"/>
      <c r="H8308"/>
    </row>
    <row r="8309" spans="1:8" s="4" customFormat="1" x14ac:dyDescent="0.25">
      <c r="A8309"/>
      <c r="D8309"/>
      <c r="E8309"/>
      <c r="H8309"/>
    </row>
    <row r="8310" spans="1:8" s="4" customFormat="1" x14ac:dyDescent="0.25">
      <c r="A8310"/>
      <c r="D8310"/>
      <c r="E8310"/>
      <c r="H8310"/>
    </row>
    <row r="8311" spans="1:8" s="4" customFormat="1" x14ac:dyDescent="0.25">
      <c r="A8311"/>
      <c r="D8311"/>
      <c r="E8311"/>
      <c r="H8311"/>
    </row>
    <row r="8312" spans="1:8" s="4" customFormat="1" x14ac:dyDescent="0.25">
      <c r="A8312"/>
      <c r="D8312"/>
      <c r="E8312"/>
      <c r="H8312"/>
    </row>
    <row r="8313" spans="1:8" s="4" customFormat="1" x14ac:dyDescent="0.25">
      <c r="A8313"/>
      <c r="D8313"/>
      <c r="E8313"/>
      <c r="H8313"/>
    </row>
    <row r="8314" spans="1:8" s="4" customFormat="1" x14ac:dyDescent="0.25">
      <c r="A8314"/>
      <c r="D8314"/>
      <c r="E8314"/>
      <c r="H8314"/>
    </row>
    <row r="8315" spans="1:8" s="4" customFormat="1" x14ac:dyDescent="0.25">
      <c r="A8315"/>
      <c r="D8315"/>
      <c r="E8315"/>
      <c r="H8315"/>
    </row>
    <row r="8316" spans="1:8" s="4" customFormat="1" x14ac:dyDescent="0.25">
      <c r="A8316"/>
      <c r="D8316"/>
      <c r="E8316"/>
      <c r="H8316"/>
    </row>
    <row r="8317" spans="1:8" s="4" customFormat="1" x14ac:dyDescent="0.25">
      <c r="A8317"/>
      <c r="D8317"/>
      <c r="E8317"/>
      <c r="H8317"/>
    </row>
    <row r="8318" spans="1:8" s="4" customFormat="1" x14ac:dyDescent="0.25">
      <c r="A8318"/>
      <c r="D8318"/>
      <c r="E8318"/>
      <c r="H8318"/>
    </row>
    <row r="8319" spans="1:8" s="4" customFormat="1" x14ac:dyDescent="0.25">
      <c r="A8319"/>
      <c r="D8319"/>
      <c r="E8319"/>
      <c r="H8319"/>
    </row>
    <row r="8320" spans="1:8" s="4" customFormat="1" x14ac:dyDescent="0.25">
      <c r="A8320"/>
      <c r="D8320"/>
      <c r="E8320"/>
      <c r="H8320"/>
    </row>
    <row r="8321" spans="1:8" s="4" customFormat="1" x14ac:dyDescent="0.25">
      <c r="A8321"/>
      <c r="D8321"/>
      <c r="E8321"/>
      <c r="H8321"/>
    </row>
    <row r="8322" spans="1:8" s="4" customFormat="1" x14ac:dyDescent="0.25">
      <c r="A8322"/>
      <c r="D8322"/>
      <c r="E8322"/>
      <c r="H8322"/>
    </row>
    <row r="8323" spans="1:8" s="4" customFormat="1" x14ac:dyDescent="0.25">
      <c r="A8323"/>
      <c r="D8323"/>
      <c r="E8323"/>
      <c r="H8323"/>
    </row>
    <row r="8324" spans="1:8" s="4" customFormat="1" x14ac:dyDescent="0.25">
      <c r="A8324"/>
      <c r="D8324"/>
      <c r="E8324"/>
      <c r="H8324"/>
    </row>
    <row r="8325" spans="1:8" s="4" customFormat="1" x14ac:dyDescent="0.25">
      <c r="A8325"/>
      <c r="D8325"/>
      <c r="E8325"/>
      <c r="H8325"/>
    </row>
    <row r="8326" spans="1:8" s="4" customFormat="1" x14ac:dyDescent="0.25">
      <c r="A8326"/>
      <c r="D8326"/>
      <c r="E8326"/>
      <c r="H8326"/>
    </row>
    <row r="8327" spans="1:8" s="4" customFormat="1" x14ac:dyDescent="0.25">
      <c r="A8327"/>
      <c r="D8327"/>
      <c r="E8327"/>
      <c r="H8327"/>
    </row>
    <row r="8328" spans="1:8" s="4" customFormat="1" x14ac:dyDescent="0.25">
      <c r="A8328"/>
      <c r="D8328"/>
      <c r="E8328"/>
      <c r="H8328"/>
    </row>
    <row r="8329" spans="1:8" s="4" customFormat="1" x14ac:dyDescent="0.25">
      <c r="A8329"/>
      <c r="D8329"/>
      <c r="E8329"/>
      <c r="H8329"/>
    </row>
    <row r="8330" spans="1:8" s="4" customFormat="1" x14ac:dyDescent="0.25">
      <c r="A8330"/>
      <c r="D8330"/>
      <c r="E8330"/>
      <c r="H8330"/>
    </row>
    <row r="8331" spans="1:8" s="4" customFormat="1" x14ac:dyDescent="0.25">
      <c r="A8331"/>
      <c r="D8331"/>
      <c r="E8331"/>
      <c r="H8331"/>
    </row>
    <row r="8332" spans="1:8" s="4" customFormat="1" x14ac:dyDescent="0.25">
      <c r="A8332"/>
      <c r="D8332"/>
      <c r="E8332"/>
      <c r="H8332"/>
    </row>
    <row r="8333" spans="1:8" s="4" customFormat="1" x14ac:dyDescent="0.25">
      <c r="A8333"/>
      <c r="D8333"/>
      <c r="E8333"/>
      <c r="H8333"/>
    </row>
    <row r="8334" spans="1:8" s="4" customFormat="1" x14ac:dyDescent="0.25">
      <c r="A8334"/>
      <c r="D8334"/>
      <c r="E8334"/>
      <c r="H8334"/>
    </row>
    <row r="8335" spans="1:8" s="4" customFormat="1" x14ac:dyDescent="0.25">
      <c r="A8335"/>
      <c r="D8335"/>
      <c r="E8335"/>
      <c r="H8335"/>
    </row>
    <row r="8336" spans="1:8" s="4" customFormat="1" x14ac:dyDescent="0.25">
      <c r="A8336"/>
      <c r="D8336"/>
      <c r="E8336"/>
      <c r="H8336"/>
    </row>
    <row r="8337" spans="1:8" s="4" customFormat="1" x14ac:dyDescent="0.25">
      <c r="A8337"/>
      <c r="D8337"/>
      <c r="E8337"/>
      <c r="H8337"/>
    </row>
    <row r="8338" spans="1:8" s="4" customFormat="1" x14ac:dyDescent="0.25">
      <c r="A8338"/>
      <c r="D8338"/>
      <c r="E8338"/>
      <c r="H8338"/>
    </row>
    <row r="8339" spans="1:8" s="4" customFormat="1" x14ac:dyDescent="0.25">
      <c r="A8339"/>
      <c r="D8339"/>
      <c r="E8339"/>
      <c r="H8339"/>
    </row>
    <row r="8340" spans="1:8" s="4" customFormat="1" x14ac:dyDescent="0.25">
      <c r="A8340"/>
      <c r="D8340"/>
      <c r="E8340"/>
      <c r="H8340"/>
    </row>
    <row r="8341" spans="1:8" s="4" customFormat="1" x14ac:dyDescent="0.25">
      <c r="A8341"/>
      <c r="D8341"/>
      <c r="E8341"/>
      <c r="H8341"/>
    </row>
    <row r="8342" spans="1:8" s="4" customFormat="1" x14ac:dyDescent="0.25">
      <c r="A8342"/>
      <c r="D8342"/>
      <c r="E8342"/>
      <c r="H8342"/>
    </row>
    <row r="8343" spans="1:8" s="4" customFormat="1" x14ac:dyDescent="0.25">
      <c r="A8343"/>
      <c r="D8343"/>
      <c r="E8343"/>
      <c r="H8343"/>
    </row>
    <row r="8344" spans="1:8" s="4" customFormat="1" x14ac:dyDescent="0.25">
      <c r="A8344"/>
      <c r="D8344"/>
      <c r="E8344"/>
      <c r="H8344"/>
    </row>
    <row r="8345" spans="1:8" s="4" customFormat="1" x14ac:dyDescent="0.25">
      <c r="A8345"/>
      <c r="D8345"/>
      <c r="E8345"/>
      <c r="H8345"/>
    </row>
    <row r="8346" spans="1:8" s="4" customFormat="1" x14ac:dyDescent="0.25">
      <c r="A8346"/>
      <c r="D8346"/>
      <c r="E8346"/>
      <c r="H8346"/>
    </row>
    <row r="8347" spans="1:8" s="4" customFormat="1" x14ac:dyDescent="0.25">
      <c r="A8347"/>
      <c r="D8347"/>
      <c r="E8347"/>
      <c r="H8347"/>
    </row>
    <row r="8348" spans="1:8" s="4" customFormat="1" x14ac:dyDescent="0.25">
      <c r="A8348"/>
      <c r="D8348"/>
      <c r="E8348"/>
      <c r="H8348"/>
    </row>
    <row r="8349" spans="1:8" s="4" customFormat="1" x14ac:dyDescent="0.25">
      <c r="A8349"/>
      <c r="D8349"/>
      <c r="E8349"/>
      <c r="H8349"/>
    </row>
    <row r="8350" spans="1:8" s="4" customFormat="1" x14ac:dyDescent="0.25">
      <c r="A8350"/>
      <c r="D8350"/>
      <c r="E8350"/>
      <c r="H8350"/>
    </row>
    <row r="8351" spans="1:8" s="4" customFormat="1" x14ac:dyDescent="0.25">
      <c r="A8351"/>
      <c r="D8351"/>
      <c r="E8351"/>
      <c r="H8351"/>
    </row>
    <row r="8352" spans="1:8" s="4" customFormat="1" x14ac:dyDescent="0.25">
      <c r="A8352"/>
      <c r="D8352"/>
      <c r="E8352"/>
      <c r="H8352"/>
    </row>
    <row r="8353" spans="1:8" s="4" customFormat="1" x14ac:dyDescent="0.25">
      <c r="A8353"/>
      <c r="D8353"/>
      <c r="E8353"/>
      <c r="H8353"/>
    </row>
    <row r="8354" spans="1:8" s="4" customFormat="1" x14ac:dyDescent="0.25">
      <c r="A8354"/>
      <c r="D8354"/>
      <c r="E8354"/>
      <c r="H8354"/>
    </row>
    <row r="8355" spans="1:8" s="4" customFormat="1" x14ac:dyDescent="0.25">
      <c r="A8355"/>
      <c r="D8355"/>
      <c r="E8355"/>
      <c r="H8355"/>
    </row>
    <row r="8356" spans="1:8" s="4" customFormat="1" x14ac:dyDescent="0.25">
      <c r="A8356"/>
      <c r="D8356"/>
      <c r="E8356"/>
      <c r="H8356"/>
    </row>
    <row r="8357" spans="1:8" s="4" customFormat="1" x14ac:dyDescent="0.25">
      <c r="A8357"/>
      <c r="D8357"/>
      <c r="E8357"/>
      <c r="H8357"/>
    </row>
    <row r="8358" spans="1:8" s="4" customFormat="1" x14ac:dyDescent="0.25">
      <c r="A8358"/>
      <c r="D8358"/>
      <c r="E8358"/>
      <c r="H8358"/>
    </row>
    <row r="8359" spans="1:8" s="4" customFormat="1" x14ac:dyDescent="0.25">
      <c r="A8359"/>
      <c r="D8359"/>
      <c r="E8359"/>
      <c r="H8359"/>
    </row>
    <row r="8360" spans="1:8" s="4" customFormat="1" x14ac:dyDescent="0.25">
      <c r="A8360"/>
      <c r="D8360"/>
      <c r="E8360"/>
      <c r="H8360"/>
    </row>
    <row r="8361" spans="1:8" s="4" customFormat="1" x14ac:dyDescent="0.25">
      <c r="A8361"/>
      <c r="D8361"/>
      <c r="E8361"/>
      <c r="H8361"/>
    </row>
    <row r="8362" spans="1:8" s="4" customFormat="1" x14ac:dyDescent="0.25">
      <c r="A8362"/>
      <c r="D8362"/>
      <c r="E8362"/>
      <c r="H8362"/>
    </row>
    <row r="8363" spans="1:8" s="4" customFormat="1" x14ac:dyDescent="0.25">
      <c r="A8363"/>
      <c r="D8363"/>
      <c r="E8363"/>
      <c r="H8363"/>
    </row>
    <row r="8364" spans="1:8" s="4" customFormat="1" x14ac:dyDescent="0.25">
      <c r="A8364"/>
      <c r="D8364"/>
      <c r="E8364"/>
      <c r="H8364"/>
    </row>
    <row r="8365" spans="1:8" s="4" customFormat="1" x14ac:dyDescent="0.25">
      <c r="A8365"/>
      <c r="D8365"/>
      <c r="E8365"/>
      <c r="H8365"/>
    </row>
    <row r="8366" spans="1:8" s="4" customFormat="1" x14ac:dyDescent="0.25">
      <c r="A8366"/>
      <c r="D8366"/>
      <c r="E8366"/>
      <c r="H8366"/>
    </row>
    <row r="8367" spans="1:8" s="4" customFormat="1" x14ac:dyDescent="0.25">
      <c r="A8367"/>
      <c r="D8367"/>
      <c r="E8367"/>
      <c r="H8367"/>
    </row>
    <row r="8368" spans="1:8" s="4" customFormat="1" x14ac:dyDescent="0.25">
      <c r="A8368"/>
      <c r="D8368"/>
      <c r="E8368"/>
      <c r="H8368"/>
    </row>
    <row r="8369" spans="1:8" s="4" customFormat="1" x14ac:dyDescent="0.25">
      <c r="A8369"/>
      <c r="D8369"/>
      <c r="E8369"/>
      <c r="H8369"/>
    </row>
    <row r="8370" spans="1:8" s="4" customFormat="1" x14ac:dyDescent="0.25">
      <c r="A8370"/>
      <c r="D8370"/>
      <c r="E8370"/>
      <c r="H8370"/>
    </row>
    <row r="8371" spans="1:8" s="4" customFormat="1" x14ac:dyDescent="0.25">
      <c r="A8371"/>
      <c r="D8371"/>
      <c r="E8371"/>
      <c r="H8371"/>
    </row>
    <row r="8372" spans="1:8" s="4" customFormat="1" x14ac:dyDescent="0.25">
      <c r="A8372"/>
      <c r="D8372"/>
      <c r="E8372"/>
      <c r="H8372"/>
    </row>
    <row r="8373" spans="1:8" s="4" customFormat="1" x14ac:dyDescent="0.25">
      <c r="A8373"/>
      <c r="D8373"/>
      <c r="E8373"/>
      <c r="H8373"/>
    </row>
    <row r="8374" spans="1:8" s="4" customFormat="1" x14ac:dyDescent="0.25">
      <c r="A8374"/>
      <c r="D8374"/>
      <c r="E8374"/>
      <c r="H8374"/>
    </row>
    <row r="8375" spans="1:8" s="4" customFormat="1" x14ac:dyDescent="0.25">
      <c r="A8375"/>
      <c r="D8375"/>
      <c r="E8375"/>
      <c r="H8375"/>
    </row>
    <row r="8376" spans="1:8" s="4" customFormat="1" x14ac:dyDescent="0.25">
      <c r="A8376"/>
      <c r="D8376"/>
      <c r="E8376"/>
      <c r="H8376"/>
    </row>
    <row r="8377" spans="1:8" s="4" customFormat="1" x14ac:dyDescent="0.25">
      <c r="A8377"/>
      <c r="D8377"/>
      <c r="E8377"/>
      <c r="H8377"/>
    </row>
    <row r="8378" spans="1:8" s="4" customFormat="1" x14ac:dyDescent="0.25">
      <c r="A8378"/>
      <c r="D8378"/>
      <c r="E8378"/>
      <c r="H8378"/>
    </row>
    <row r="8379" spans="1:8" s="4" customFormat="1" x14ac:dyDescent="0.25">
      <c r="A8379"/>
      <c r="D8379"/>
      <c r="E8379"/>
      <c r="H8379"/>
    </row>
    <row r="8380" spans="1:8" s="4" customFormat="1" x14ac:dyDescent="0.25">
      <c r="A8380"/>
      <c r="D8380"/>
      <c r="E8380"/>
      <c r="H8380"/>
    </row>
    <row r="8381" spans="1:8" s="4" customFormat="1" x14ac:dyDescent="0.25">
      <c r="A8381"/>
      <c r="D8381"/>
      <c r="E8381"/>
      <c r="H8381"/>
    </row>
    <row r="8382" spans="1:8" s="4" customFormat="1" x14ac:dyDescent="0.25">
      <c r="A8382"/>
      <c r="D8382"/>
      <c r="E8382"/>
      <c r="H8382"/>
    </row>
    <row r="8383" spans="1:8" s="4" customFormat="1" x14ac:dyDescent="0.25">
      <c r="A8383"/>
      <c r="D8383"/>
      <c r="E8383"/>
      <c r="H8383"/>
    </row>
    <row r="8384" spans="1:8" s="4" customFormat="1" x14ac:dyDescent="0.25">
      <c r="A8384"/>
      <c r="D8384"/>
      <c r="E8384"/>
      <c r="H8384"/>
    </row>
    <row r="8385" spans="1:8" s="4" customFormat="1" x14ac:dyDescent="0.25">
      <c r="A8385"/>
      <c r="D8385"/>
      <c r="E8385"/>
      <c r="H8385"/>
    </row>
    <row r="8386" spans="1:8" s="4" customFormat="1" x14ac:dyDescent="0.25">
      <c r="A8386"/>
      <c r="D8386"/>
      <c r="E8386"/>
      <c r="H8386"/>
    </row>
    <row r="8387" spans="1:8" s="4" customFormat="1" x14ac:dyDescent="0.25">
      <c r="A8387"/>
      <c r="D8387"/>
      <c r="E8387"/>
      <c r="H8387"/>
    </row>
    <row r="8388" spans="1:8" s="4" customFormat="1" x14ac:dyDescent="0.25">
      <c r="A8388"/>
      <c r="D8388"/>
      <c r="E8388"/>
      <c r="H8388"/>
    </row>
    <row r="8389" spans="1:8" s="4" customFormat="1" x14ac:dyDescent="0.25">
      <c r="A8389"/>
      <c r="D8389"/>
      <c r="E8389"/>
      <c r="H8389"/>
    </row>
    <row r="8390" spans="1:8" s="4" customFormat="1" x14ac:dyDescent="0.25">
      <c r="A8390"/>
      <c r="D8390"/>
      <c r="E8390"/>
      <c r="H8390"/>
    </row>
    <row r="8391" spans="1:8" s="4" customFormat="1" x14ac:dyDescent="0.25">
      <c r="A8391"/>
      <c r="D8391"/>
      <c r="E8391"/>
      <c r="H8391"/>
    </row>
    <row r="8392" spans="1:8" s="4" customFormat="1" x14ac:dyDescent="0.25">
      <c r="A8392"/>
      <c r="D8392"/>
      <c r="E8392"/>
      <c r="H8392"/>
    </row>
    <row r="8393" spans="1:8" s="4" customFormat="1" x14ac:dyDescent="0.25">
      <c r="A8393"/>
      <c r="D8393"/>
      <c r="E8393"/>
      <c r="H8393"/>
    </row>
    <row r="8394" spans="1:8" s="4" customFormat="1" x14ac:dyDescent="0.25">
      <c r="A8394"/>
      <c r="D8394"/>
      <c r="E8394"/>
      <c r="H8394"/>
    </row>
    <row r="8395" spans="1:8" s="4" customFormat="1" x14ac:dyDescent="0.25">
      <c r="A8395"/>
      <c r="D8395"/>
      <c r="E8395"/>
      <c r="H8395"/>
    </row>
    <row r="8396" spans="1:8" s="4" customFormat="1" x14ac:dyDescent="0.25">
      <c r="A8396"/>
      <c r="D8396"/>
      <c r="E8396"/>
      <c r="H8396"/>
    </row>
    <row r="8397" spans="1:8" s="4" customFormat="1" x14ac:dyDescent="0.25">
      <c r="A8397"/>
      <c r="D8397"/>
      <c r="E8397"/>
      <c r="H8397"/>
    </row>
    <row r="8398" spans="1:8" s="4" customFormat="1" x14ac:dyDescent="0.25">
      <c r="A8398"/>
      <c r="D8398"/>
      <c r="E8398"/>
      <c r="H8398"/>
    </row>
    <row r="8399" spans="1:8" s="4" customFormat="1" x14ac:dyDescent="0.25">
      <c r="A8399"/>
      <c r="D8399"/>
      <c r="E8399"/>
      <c r="H8399"/>
    </row>
    <row r="8400" spans="1:8" s="4" customFormat="1" x14ac:dyDescent="0.25">
      <c r="A8400"/>
      <c r="D8400"/>
      <c r="E8400"/>
      <c r="H8400"/>
    </row>
    <row r="8401" spans="1:8" s="4" customFormat="1" x14ac:dyDescent="0.25">
      <c r="A8401"/>
      <c r="D8401"/>
      <c r="E8401"/>
      <c r="H8401"/>
    </row>
    <row r="8402" spans="1:8" s="4" customFormat="1" x14ac:dyDescent="0.25">
      <c r="A8402"/>
      <c r="D8402"/>
      <c r="E8402"/>
      <c r="H8402"/>
    </row>
    <row r="8403" spans="1:8" s="4" customFormat="1" x14ac:dyDescent="0.25">
      <c r="A8403"/>
      <c r="D8403"/>
      <c r="E8403"/>
      <c r="H8403"/>
    </row>
    <row r="8404" spans="1:8" s="4" customFormat="1" x14ac:dyDescent="0.25">
      <c r="A8404"/>
      <c r="D8404"/>
      <c r="E8404"/>
      <c r="H8404"/>
    </row>
    <row r="8405" spans="1:8" s="4" customFormat="1" x14ac:dyDescent="0.25">
      <c r="A8405"/>
      <c r="D8405"/>
      <c r="E8405"/>
      <c r="H8405"/>
    </row>
    <row r="8406" spans="1:8" s="4" customFormat="1" x14ac:dyDescent="0.25">
      <c r="A8406"/>
      <c r="D8406"/>
      <c r="E8406"/>
      <c r="H8406"/>
    </row>
    <row r="8407" spans="1:8" s="4" customFormat="1" x14ac:dyDescent="0.25">
      <c r="A8407"/>
      <c r="D8407"/>
      <c r="E8407"/>
      <c r="H8407"/>
    </row>
    <row r="8408" spans="1:8" s="4" customFormat="1" x14ac:dyDescent="0.25">
      <c r="A8408"/>
      <c r="D8408"/>
      <c r="E8408"/>
      <c r="H8408"/>
    </row>
    <row r="8409" spans="1:8" s="4" customFormat="1" x14ac:dyDescent="0.25">
      <c r="A8409"/>
      <c r="D8409"/>
      <c r="E8409"/>
      <c r="H8409"/>
    </row>
    <row r="8410" spans="1:8" s="4" customFormat="1" x14ac:dyDescent="0.25">
      <c r="A8410"/>
      <c r="D8410"/>
      <c r="E8410"/>
      <c r="H8410"/>
    </row>
    <row r="8411" spans="1:8" s="4" customFormat="1" x14ac:dyDescent="0.25">
      <c r="A8411"/>
      <c r="D8411"/>
      <c r="E8411"/>
      <c r="H8411"/>
    </row>
    <row r="8412" spans="1:8" s="4" customFormat="1" x14ac:dyDescent="0.25">
      <c r="A8412"/>
      <c r="D8412"/>
      <c r="E8412"/>
      <c r="H8412"/>
    </row>
    <row r="8413" spans="1:8" s="4" customFormat="1" x14ac:dyDescent="0.25">
      <c r="A8413"/>
      <c r="D8413"/>
      <c r="E8413"/>
      <c r="H8413"/>
    </row>
    <row r="8414" spans="1:8" s="4" customFormat="1" x14ac:dyDescent="0.25">
      <c r="A8414"/>
      <c r="D8414"/>
      <c r="E8414"/>
      <c r="H8414"/>
    </row>
    <row r="8415" spans="1:8" s="4" customFormat="1" x14ac:dyDescent="0.25">
      <c r="A8415"/>
      <c r="D8415"/>
      <c r="E8415"/>
      <c r="H8415"/>
    </row>
    <row r="8416" spans="1:8" s="4" customFormat="1" x14ac:dyDescent="0.25">
      <c r="A8416"/>
      <c r="D8416"/>
      <c r="E8416"/>
      <c r="H8416"/>
    </row>
    <row r="8417" spans="1:8" s="4" customFormat="1" x14ac:dyDescent="0.25">
      <c r="A8417"/>
      <c r="D8417"/>
      <c r="E8417"/>
      <c r="H8417"/>
    </row>
    <row r="8418" spans="1:8" s="4" customFormat="1" x14ac:dyDescent="0.25">
      <c r="A8418"/>
      <c r="D8418"/>
      <c r="E8418"/>
      <c r="H8418"/>
    </row>
    <row r="8419" spans="1:8" s="4" customFormat="1" x14ac:dyDescent="0.25">
      <c r="A8419"/>
      <c r="D8419"/>
      <c r="E8419"/>
      <c r="H8419"/>
    </row>
    <row r="8420" spans="1:8" s="4" customFormat="1" x14ac:dyDescent="0.25">
      <c r="A8420"/>
      <c r="D8420"/>
      <c r="E8420"/>
      <c r="H8420"/>
    </row>
    <row r="8421" spans="1:8" s="4" customFormat="1" x14ac:dyDescent="0.25">
      <c r="A8421"/>
      <c r="D8421"/>
      <c r="E8421"/>
      <c r="H8421"/>
    </row>
    <row r="8422" spans="1:8" s="4" customFormat="1" x14ac:dyDescent="0.25">
      <c r="A8422"/>
      <c r="D8422"/>
      <c r="E8422"/>
      <c r="H8422"/>
    </row>
    <row r="8423" spans="1:8" s="4" customFormat="1" x14ac:dyDescent="0.25">
      <c r="A8423"/>
      <c r="D8423"/>
      <c r="E8423"/>
      <c r="H8423"/>
    </row>
    <row r="8424" spans="1:8" s="4" customFormat="1" x14ac:dyDescent="0.25">
      <c r="A8424"/>
      <c r="D8424"/>
      <c r="E8424"/>
      <c r="H8424"/>
    </row>
    <row r="8425" spans="1:8" s="4" customFormat="1" x14ac:dyDescent="0.25">
      <c r="A8425"/>
      <c r="D8425"/>
      <c r="E8425"/>
      <c r="H8425"/>
    </row>
    <row r="8426" spans="1:8" s="4" customFormat="1" x14ac:dyDescent="0.25">
      <c r="A8426"/>
      <c r="D8426"/>
      <c r="E8426"/>
      <c r="H8426"/>
    </row>
    <row r="8427" spans="1:8" s="4" customFormat="1" x14ac:dyDescent="0.25">
      <c r="A8427"/>
      <c r="D8427"/>
      <c r="E8427"/>
      <c r="H8427"/>
    </row>
    <row r="8428" spans="1:8" s="4" customFormat="1" x14ac:dyDescent="0.25">
      <c r="A8428"/>
      <c r="D8428"/>
      <c r="E8428"/>
      <c r="H8428"/>
    </row>
    <row r="8429" spans="1:8" s="4" customFormat="1" x14ac:dyDescent="0.25">
      <c r="A8429"/>
      <c r="D8429"/>
      <c r="E8429"/>
      <c r="H8429"/>
    </row>
    <row r="8430" spans="1:8" s="4" customFormat="1" x14ac:dyDescent="0.25">
      <c r="A8430"/>
      <c r="D8430"/>
      <c r="E8430"/>
      <c r="H8430"/>
    </row>
    <row r="8431" spans="1:8" s="4" customFormat="1" x14ac:dyDescent="0.25">
      <c r="A8431"/>
      <c r="D8431"/>
      <c r="E8431"/>
      <c r="H8431"/>
    </row>
    <row r="8432" spans="1:8" s="4" customFormat="1" x14ac:dyDescent="0.25">
      <c r="A8432"/>
      <c r="D8432"/>
      <c r="E8432"/>
      <c r="H8432"/>
    </row>
    <row r="8433" spans="1:8" s="4" customFormat="1" x14ac:dyDescent="0.25">
      <c r="A8433"/>
      <c r="D8433"/>
      <c r="E8433"/>
      <c r="H8433"/>
    </row>
    <row r="8434" spans="1:8" s="4" customFormat="1" x14ac:dyDescent="0.25">
      <c r="A8434"/>
      <c r="D8434"/>
      <c r="E8434"/>
      <c r="H8434"/>
    </row>
    <row r="8435" spans="1:8" s="4" customFormat="1" x14ac:dyDescent="0.25">
      <c r="A8435"/>
      <c r="D8435"/>
      <c r="E8435"/>
      <c r="H8435"/>
    </row>
    <row r="8436" spans="1:8" s="4" customFormat="1" x14ac:dyDescent="0.25">
      <c r="A8436"/>
      <c r="D8436"/>
      <c r="E8436"/>
      <c r="H8436"/>
    </row>
    <row r="8437" spans="1:8" s="4" customFormat="1" x14ac:dyDescent="0.25">
      <c r="A8437"/>
      <c r="D8437"/>
      <c r="E8437"/>
      <c r="H8437"/>
    </row>
    <row r="8438" spans="1:8" s="4" customFormat="1" x14ac:dyDescent="0.25">
      <c r="A8438"/>
      <c r="D8438"/>
      <c r="E8438"/>
      <c r="H8438"/>
    </row>
    <row r="8439" spans="1:8" s="4" customFormat="1" x14ac:dyDescent="0.25">
      <c r="A8439"/>
      <c r="D8439"/>
      <c r="E8439"/>
      <c r="H8439"/>
    </row>
    <row r="8440" spans="1:8" s="4" customFormat="1" x14ac:dyDescent="0.25">
      <c r="A8440"/>
      <c r="D8440"/>
      <c r="E8440"/>
      <c r="H8440"/>
    </row>
    <row r="8441" spans="1:8" s="4" customFormat="1" x14ac:dyDescent="0.25">
      <c r="A8441"/>
      <c r="D8441"/>
      <c r="E8441"/>
      <c r="H8441"/>
    </row>
    <row r="8442" spans="1:8" s="4" customFormat="1" x14ac:dyDescent="0.25">
      <c r="A8442"/>
      <c r="D8442"/>
      <c r="E8442"/>
      <c r="H8442"/>
    </row>
    <row r="8443" spans="1:8" s="4" customFormat="1" x14ac:dyDescent="0.25">
      <c r="A8443"/>
      <c r="D8443"/>
      <c r="E8443"/>
      <c r="H8443"/>
    </row>
    <row r="8444" spans="1:8" s="4" customFormat="1" x14ac:dyDescent="0.25">
      <c r="A8444"/>
      <c r="D8444"/>
      <c r="E8444"/>
      <c r="H8444"/>
    </row>
    <row r="8445" spans="1:8" s="4" customFormat="1" x14ac:dyDescent="0.25">
      <c r="A8445"/>
      <c r="D8445"/>
      <c r="E8445"/>
      <c r="H8445"/>
    </row>
    <row r="8446" spans="1:8" s="4" customFormat="1" x14ac:dyDescent="0.25">
      <c r="A8446"/>
      <c r="D8446"/>
      <c r="E8446"/>
      <c r="H8446"/>
    </row>
    <row r="8447" spans="1:8" s="4" customFormat="1" x14ac:dyDescent="0.25">
      <c r="A8447"/>
      <c r="D8447"/>
      <c r="E8447"/>
      <c r="H8447"/>
    </row>
    <row r="8448" spans="1:8" s="4" customFormat="1" x14ac:dyDescent="0.25">
      <c r="A8448"/>
      <c r="D8448"/>
      <c r="E8448"/>
      <c r="H8448"/>
    </row>
    <row r="8449" spans="1:8" s="4" customFormat="1" x14ac:dyDescent="0.25">
      <c r="A8449"/>
      <c r="D8449"/>
      <c r="E8449"/>
      <c r="H8449"/>
    </row>
    <row r="8450" spans="1:8" s="4" customFormat="1" x14ac:dyDescent="0.25">
      <c r="A8450"/>
      <c r="D8450"/>
      <c r="E8450"/>
      <c r="H8450"/>
    </row>
    <row r="8451" spans="1:8" s="4" customFormat="1" x14ac:dyDescent="0.25">
      <c r="A8451"/>
      <c r="D8451"/>
      <c r="E8451"/>
      <c r="H8451"/>
    </row>
    <row r="8452" spans="1:8" s="4" customFormat="1" x14ac:dyDescent="0.25">
      <c r="A8452"/>
      <c r="D8452"/>
      <c r="E8452"/>
      <c r="H8452"/>
    </row>
    <row r="8453" spans="1:8" s="4" customFormat="1" x14ac:dyDescent="0.25">
      <c r="A8453"/>
      <c r="D8453"/>
      <c r="E8453"/>
      <c r="H8453"/>
    </row>
    <row r="8454" spans="1:8" s="4" customFormat="1" x14ac:dyDescent="0.25">
      <c r="A8454"/>
      <c r="D8454"/>
      <c r="E8454"/>
      <c r="H8454"/>
    </row>
    <row r="8455" spans="1:8" s="4" customFormat="1" x14ac:dyDescent="0.25">
      <c r="A8455"/>
      <c r="D8455"/>
      <c r="E8455"/>
      <c r="H8455"/>
    </row>
    <row r="8456" spans="1:8" s="4" customFormat="1" x14ac:dyDescent="0.25">
      <c r="A8456"/>
      <c r="D8456"/>
      <c r="E8456"/>
      <c r="H8456"/>
    </row>
    <row r="8457" spans="1:8" s="4" customFormat="1" x14ac:dyDescent="0.25">
      <c r="A8457"/>
      <c r="D8457"/>
      <c r="E8457"/>
      <c r="H8457"/>
    </row>
    <row r="8458" spans="1:8" s="4" customFormat="1" x14ac:dyDescent="0.25">
      <c r="A8458"/>
      <c r="D8458"/>
      <c r="E8458"/>
      <c r="H8458"/>
    </row>
    <row r="8459" spans="1:8" s="4" customFormat="1" x14ac:dyDescent="0.25">
      <c r="A8459"/>
      <c r="D8459"/>
      <c r="E8459"/>
      <c r="H8459"/>
    </row>
    <row r="8460" spans="1:8" s="4" customFormat="1" x14ac:dyDescent="0.25">
      <c r="A8460"/>
      <c r="D8460"/>
      <c r="E8460"/>
      <c r="H8460"/>
    </row>
    <row r="8461" spans="1:8" s="4" customFormat="1" x14ac:dyDescent="0.25">
      <c r="A8461"/>
      <c r="D8461"/>
      <c r="E8461"/>
      <c r="H8461"/>
    </row>
    <row r="8462" spans="1:8" s="4" customFormat="1" x14ac:dyDescent="0.25">
      <c r="A8462"/>
      <c r="D8462"/>
      <c r="E8462"/>
      <c r="H8462"/>
    </row>
    <row r="8463" spans="1:8" s="4" customFormat="1" x14ac:dyDescent="0.25">
      <c r="A8463"/>
      <c r="D8463"/>
      <c r="E8463"/>
      <c r="H8463"/>
    </row>
    <row r="8464" spans="1:8" s="4" customFormat="1" x14ac:dyDescent="0.25">
      <c r="A8464"/>
      <c r="D8464"/>
      <c r="E8464"/>
      <c r="H8464"/>
    </row>
    <row r="8465" spans="1:8" s="4" customFormat="1" x14ac:dyDescent="0.25">
      <c r="A8465"/>
      <c r="D8465"/>
      <c r="E8465"/>
      <c r="H8465"/>
    </row>
    <row r="8466" spans="1:8" s="4" customFormat="1" x14ac:dyDescent="0.25">
      <c r="A8466"/>
      <c r="D8466"/>
      <c r="E8466"/>
      <c r="H8466"/>
    </row>
    <row r="8467" spans="1:8" s="4" customFormat="1" x14ac:dyDescent="0.25">
      <c r="A8467"/>
      <c r="D8467"/>
      <c r="E8467"/>
      <c r="H8467"/>
    </row>
    <row r="8468" spans="1:8" s="4" customFormat="1" x14ac:dyDescent="0.25">
      <c r="A8468"/>
      <c r="D8468"/>
      <c r="E8468"/>
      <c r="H8468"/>
    </row>
    <row r="8469" spans="1:8" s="4" customFormat="1" x14ac:dyDescent="0.25">
      <c r="A8469"/>
      <c r="D8469"/>
      <c r="E8469"/>
      <c r="H8469"/>
    </row>
    <row r="8470" spans="1:8" s="4" customFormat="1" x14ac:dyDescent="0.25">
      <c r="A8470"/>
      <c r="D8470"/>
      <c r="E8470"/>
      <c r="H8470"/>
    </row>
    <row r="8471" spans="1:8" s="4" customFormat="1" x14ac:dyDescent="0.25">
      <c r="A8471"/>
      <c r="D8471"/>
      <c r="E8471"/>
      <c r="H8471"/>
    </row>
    <row r="8472" spans="1:8" s="4" customFormat="1" x14ac:dyDescent="0.25">
      <c r="A8472"/>
      <c r="D8472"/>
      <c r="E8472"/>
      <c r="H8472"/>
    </row>
    <row r="8473" spans="1:8" s="4" customFormat="1" x14ac:dyDescent="0.25">
      <c r="A8473"/>
      <c r="D8473"/>
      <c r="E8473"/>
      <c r="H8473"/>
    </row>
    <row r="8474" spans="1:8" s="4" customFormat="1" x14ac:dyDescent="0.25">
      <c r="A8474"/>
      <c r="D8474"/>
      <c r="E8474"/>
      <c r="H8474"/>
    </row>
    <row r="8475" spans="1:8" s="4" customFormat="1" x14ac:dyDescent="0.25">
      <c r="A8475"/>
      <c r="D8475"/>
      <c r="E8475"/>
      <c r="H8475"/>
    </row>
    <row r="8476" spans="1:8" s="4" customFormat="1" x14ac:dyDescent="0.25">
      <c r="A8476"/>
      <c r="D8476"/>
      <c r="E8476"/>
      <c r="H8476"/>
    </row>
    <row r="8477" spans="1:8" s="4" customFormat="1" x14ac:dyDescent="0.25">
      <c r="A8477"/>
      <c r="D8477"/>
      <c r="E8477"/>
      <c r="H8477"/>
    </row>
    <row r="8478" spans="1:8" s="4" customFormat="1" x14ac:dyDescent="0.25">
      <c r="A8478"/>
      <c r="D8478"/>
      <c r="E8478"/>
      <c r="H8478"/>
    </row>
    <row r="8479" spans="1:8" s="4" customFormat="1" x14ac:dyDescent="0.25">
      <c r="A8479"/>
      <c r="D8479"/>
      <c r="E8479"/>
      <c r="H8479"/>
    </row>
    <row r="8480" spans="1:8" s="4" customFormat="1" x14ac:dyDescent="0.25">
      <c r="A8480"/>
      <c r="D8480"/>
      <c r="E8480"/>
      <c r="H8480"/>
    </row>
    <row r="8481" spans="1:8" s="4" customFormat="1" x14ac:dyDescent="0.25">
      <c r="A8481"/>
      <c r="D8481"/>
      <c r="E8481"/>
      <c r="H8481"/>
    </row>
    <row r="8482" spans="1:8" s="4" customFormat="1" x14ac:dyDescent="0.25">
      <c r="A8482"/>
      <c r="D8482"/>
      <c r="E8482"/>
      <c r="H8482"/>
    </row>
    <row r="8483" spans="1:8" s="4" customFormat="1" x14ac:dyDescent="0.25">
      <c r="A8483"/>
      <c r="D8483"/>
      <c r="E8483"/>
      <c r="H8483"/>
    </row>
    <row r="8484" spans="1:8" s="4" customFormat="1" x14ac:dyDescent="0.25">
      <c r="A8484"/>
      <c r="D8484"/>
      <c r="E8484"/>
      <c r="H8484"/>
    </row>
    <row r="8485" spans="1:8" s="4" customFormat="1" x14ac:dyDescent="0.25">
      <c r="A8485"/>
      <c r="D8485"/>
      <c r="E8485"/>
      <c r="H8485"/>
    </row>
    <row r="8486" spans="1:8" s="4" customFormat="1" x14ac:dyDescent="0.25">
      <c r="A8486"/>
      <c r="D8486"/>
      <c r="E8486"/>
      <c r="H8486"/>
    </row>
    <row r="8487" spans="1:8" s="4" customFormat="1" x14ac:dyDescent="0.25">
      <c r="A8487"/>
      <c r="D8487"/>
      <c r="E8487"/>
      <c r="H8487"/>
    </row>
    <row r="8488" spans="1:8" s="4" customFormat="1" x14ac:dyDescent="0.25">
      <c r="A8488"/>
      <c r="D8488"/>
      <c r="E8488"/>
      <c r="H8488"/>
    </row>
    <row r="8489" spans="1:8" s="4" customFormat="1" x14ac:dyDescent="0.25">
      <c r="A8489"/>
      <c r="D8489"/>
      <c r="E8489"/>
      <c r="H8489"/>
    </row>
    <row r="8490" spans="1:8" s="4" customFormat="1" x14ac:dyDescent="0.25">
      <c r="A8490"/>
      <c r="D8490"/>
      <c r="E8490"/>
      <c r="H8490"/>
    </row>
    <row r="8491" spans="1:8" s="4" customFormat="1" x14ac:dyDescent="0.25">
      <c r="A8491"/>
      <c r="D8491"/>
      <c r="E8491"/>
      <c r="H8491"/>
    </row>
    <row r="8492" spans="1:8" s="4" customFormat="1" x14ac:dyDescent="0.25">
      <c r="A8492"/>
      <c r="D8492"/>
      <c r="E8492"/>
      <c r="H8492"/>
    </row>
    <row r="8493" spans="1:8" s="4" customFormat="1" x14ac:dyDescent="0.25">
      <c r="A8493"/>
      <c r="D8493"/>
      <c r="E8493"/>
      <c r="H8493"/>
    </row>
    <row r="8494" spans="1:8" s="4" customFormat="1" x14ac:dyDescent="0.25">
      <c r="A8494"/>
      <c r="D8494"/>
      <c r="E8494"/>
      <c r="H8494"/>
    </row>
    <row r="8495" spans="1:8" s="4" customFormat="1" x14ac:dyDescent="0.25">
      <c r="A8495"/>
      <c r="D8495"/>
      <c r="E8495"/>
      <c r="H8495"/>
    </row>
    <row r="8496" spans="1:8" s="4" customFormat="1" x14ac:dyDescent="0.25">
      <c r="A8496"/>
      <c r="D8496"/>
      <c r="E8496"/>
      <c r="H8496"/>
    </row>
    <row r="8497" spans="1:8" s="4" customFormat="1" x14ac:dyDescent="0.25">
      <c r="A8497"/>
      <c r="D8497"/>
      <c r="E8497"/>
      <c r="H8497"/>
    </row>
    <row r="8498" spans="1:8" s="4" customFormat="1" x14ac:dyDescent="0.25">
      <c r="A8498"/>
      <c r="D8498"/>
      <c r="E8498"/>
      <c r="H8498"/>
    </row>
    <row r="8499" spans="1:8" s="4" customFormat="1" x14ac:dyDescent="0.25">
      <c r="A8499"/>
      <c r="D8499"/>
      <c r="E8499"/>
      <c r="H8499"/>
    </row>
    <row r="8500" spans="1:8" s="4" customFormat="1" x14ac:dyDescent="0.25">
      <c r="A8500"/>
      <c r="D8500"/>
      <c r="E8500"/>
      <c r="H8500"/>
    </row>
    <row r="8501" spans="1:8" s="4" customFormat="1" x14ac:dyDescent="0.25">
      <c r="A8501"/>
      <c r="D8501"/>
      <c r="E8501"/>
      <c r="H8501"/>
    </row>
    <row r="8502" spans="1:8" s="4" customFormat="1" x14ac:dyDescent="0.25">
      <c r="A8502"/>
      <c r="D8502"/>
      <c r="E8502"/>
      <c r="H8502"/>
    </row>
    <row r="8503" spans="1:8" s="4" customFormat="1" x14ac:dyDescent="0.25">
      <c r="A8503"/>
      <c r="D8503"/>
      <c r="E8503"/>
      <c r="H8503"/>
    </row>
    <row r="8504" spans="1:8" s="4" customFormat="1" x14ac:dyDescent="0.25">
      <c r="A8504"/>
      <c r="D8504"/>
      <c r="E8504"/>
      <c r="H8504"/>
    </row>
    <row r="8505" spans="1:8" s="4" customFormat="1" x14ac:dyDescent="0.25">
      <c r="A8505"/>
      <c r="D8505"/>
      <c r="E8505"/>
      <c r="H8505"/>
    </row>
    <row r="8506" spans="1:8" s="4" customFormat="1" x14ac:dyDescent="0.25">
      <c r="A8506"/>
      <c r="D8506"/>
      <c r="E8506"/>
      <c r="H8506"/>
    </row>
    <row r="8507" spans="1:8" s="4" customFormat="1" x14ac:dyDescent="0.25">
      <c r="A8507"/>
      <c r="D8507"/>
      <c r="E8507"/>
      <c r="H8507"/>
    </row>
    <row r="8508" spans="1:8" s="4" customFormat="1" x14ac:dyDescent="0.25">
      <c r="A8508"/>
      <c r="D8508"/>
      <c r="E8508"/>
      <c r="H8508"/>
    </row>
    <row r="8509" spans="1:8" s="4" customFormat="1" x14ac:dyDescent="0.25">
      <c r="A8509"/>
      <c r="D8509"/>
      <c r="E8509"/>
      <c r="H8509"/>
    </row>
    <row r="8510" spans="1:8" s="4" customFormat="1" x14ac:dyDescent="0.25">
      <c r="A8510"/>
      <c r="D8510"/>
      <c r="E8510"/>
      <c r="H8510"/>
    </row>
    <row r="8511" spans="1:8" s="4" customFormat="1" x14ac:dyDescent="0.25">
      <c r="A8511"/>
      <c r="D8511"/>
      <c r="E8511"/>
      <c r="H8511"/>
    </row>
    <row r="8512" spans="1:8" s="4" customFormat="1" x14ac:dyDescent="0.25">
      <c r="A8512"/>
      <c r="D8512"/>
      <c r="E8512"/>
      <c r="H8512"/>
    </row>
    <row r="8513" spans="1:8" s="4" customFormat="1" x14ac:dyDescent="0.25">
      <c r="A8513"/>
      <c r="D8513"/>
      <c r="E8513"/>
      <c r="H8513"/>
    </row>
    <row r="8514" spans="1:8" s="4" customFormat="1" x14ac:dyDescent="0.25">
      <c r="A8514"/>
      <c r="D8514"/>
      <c r="E8514"/>
      <c r="H8514"/>
    </row>
    <row r="8515" spans="1:8" s="4" customFormat="1" x14ac:dyDescent="0.25">
      <c r="A8515"/>
      <c r="D8515"/>
      <c r="E8515"/>
      <c r="H8515"/>
    </row>
    <row r="8516" spans="1:8" s="4" customFormat="1" x14ac:dyDescent="0.25">
      <c r="A8516"/>
      <c r="D8516"/>
      <c r="E8516"/>
      <c r="H8516"/>
    </row>
    <row r="8517" spans="1:8" s="4" customFormat="1" x14ac:dyDescent="0.25">
      <c r="A8517"/>
      <c r="D8517"/>
      <c r="E8517"/>
      <c r="H8517"/>
    </row>
    <row r="8518" spans="1:8" s="4" customFormat="1" x14ac:dyDescent="0.25">
      <c r="A8518"/>
      <c r="D8518"/>
      <c r="E8518"/>
      <c r="H8518"/>
    </row>
    <row r="8519" spans="1:8" s="4" customFormat="1" x14ac:dyDescent="0.25">
      <c r="A8519"/>
      <c r="D8519"/>
      <c r="E8519"/>
      <c r="H8519"/>
    </row>
    <row r="8520" spans="1:8" s="4" customFormat="1" x14ac:dyDescent="0.25">
      <c r="A8520"/>
      <c r="D8520"/>
      <c r="E8520"/>
      <c r="H8520"/>
    </row>
    <row r="8521" spans="1:8" s="4" customFormat="1" x14ac:dyDescent="0.25">
      <c r="A8521"/>
      <c r="D8521"/>
      <c r="E8521"/>
      <c r="H8521"/>
    </row>
    <row r="8522" spans="1:8" s="4" customFormat="1" x14ac:dyDescent="0.25">
      <c r="A8522"/>
      <c r="D8522"/>
      <c r="E8522"/>
      <c r="H8522"/>
    </row>
    <row r="8523" spans="1:8" s="4" customFormat="1" x14ac:dyDescent="0.25">
      <c r="A8523"/>
      <c r="D8523"/>
      <c r="E8523"/>
      <c r="H8523"/>
    </row>
    <row r="8524" spans="1:8" s="4" customFormat="1" x14ac:dyDescent="0.25">
      <c r="A8524"/>
      <c r="D8524"/>
      <c r="E8524"/>
      <c r="H8524"/>
    </row>
    <row r="8525" spans="1:8" s="4" customFormat="1" x14ac:dyDescent="0.25">
      <c r="A8525"/>
      <c r="D8525"/>
      <c r="E8525"/>
      <c r="H8525"/>
    </row>
    <row r="8526" spans="1:8" s="4" customFormat="1" x14ac:dyDescent="0.25">
      <c r="A8526"/>
      <c r="D8526"/>
      <c r="E8526"/>
      <c r="H8526"/>
    </row>
    <row r="8527" spans="1:8" s="4" customFormat="1" x14ac:dyDescent="0.25">
      <c r="A8527"/>
      <c r="D8527"/>
      <c r="E8527"/>
      <c r="H8527"/>
    </row>
    <row r="8528" spans="1:8" s="4" customFormat="1" x14ac:dyDescent="0.25">
      <c r="A8528"/>
      <c r="D8528"/>
      <c r="E8528"/>
      <c r="H8528"/>
    </row>
    <row r="8529" spans="1:8" s="4" customFormat="1" x14ac:dyDescent="0.25">
      <c r="A8529"/>
      <c r="D8529"/>
      <c r="E8529"/>
      <c r="H8529"/>
    </row>
    <row r="8530" spans="1:8" s="4" customFormat="1" x14ac:dyDescent="0.25">
      <c r="A8530"/>
      <c r="D8530"/>
      <c r="E8530"/>
      <c r="H8530"/>
    </row>
    <row r="8531" spans="1:8" s="4" customFormat="1" x14ac:dyDescent="0.25">
      <c r="A8531"/>
      <c r="D8531"/>
      <c r="E8531"/>
      <c r="H8531"/>
    </row>
    <row r="8532" spans="1:8" s="4" customFormat="1" x14ac:dyDescent="0.25">
      <c r="A8532"/>
      <c r="D8532"/>
      <c r="E8532"/>
      <c r="H8532"/>
    </row>
    <row r="8533" spans="1:8" s="4" customFormat="1" x14ac:dyDescent="0.25">
      <c r="A8533"/>
      <c r="D8533"/>
      <c r="E8533"/>
      <c r="H8533"/>
    </row>
    <row r="8534" spans="1:8" s="4" customFormat="1" x14ac:dyDescent="0.25">
      <c r="A8534"/>
      <c r="D8534"/>
      <c r="E8534"/>
      <c r="H8534"/>
    </row>
    <row r="8535" spans="1:8" s="4" customFormat="1" x14ac:dyDescent="0.25">
      <c r="A8535"/>
      <c r="D8535"/>
      <c r="E8535"/>
      <c r="H8535"/>
    </row>
    <row r="8536" spans="1:8" s="4" customFormat="1" x14ac:dyDescent="0.25">
      <c r="A8536"/>
      <c r="D8536"/>
      <c r="E8536"/>
      <c r="H8536"/>
    </row>
    <row r="8537" spans="1:8" s="4" customFormat="1" x14ac:dyDescent="0.25">
      <c r="A8537"/>
      <c r="D8537"/>
      <c r="E8537"/>
      <c r="H8537"/>
    </row>
    <row r="8538" spans="1:8" s="4" customFormat="1" x14ac:dyDescent="0.25">
      <c r="A8538"/>
      <c r="D8538"/>
      <c r="E8538"/>
      <c r="H8538"/>
    </row>
    <row r="8539" spans="1:8" s="4" customFormat="1" x14ac:dyDescent="0.25">
      <c r="A8539"/>
      <c r="D8539"/>
      <c r="E8539"/>
      <c r="H8539"/>
    </row>
    <row r="8540" spans="1:8" s="4" customFormat="1" x14ac:dyDescent="0.25">
      <c r="A8540"/>
      <c r="D8540"/>
      <c r="E8540"/>
      <c r="H8540"/>
    </row>
    <row r="8541" spans="1:8" s="4" customFormat="1" x14ac:dyDescent="0.25">
      <c r="A8541"/>
      <c r="D8541"/>
      <c r="E8541"/>
      <c r="H8541"/>
    </row>
    <row r="8542" spans="1:8" s="4" customFormat="1" x14ac:dyDescent="0.25">
      <c r="A8542"/>
      <c r="D8542"/>
      <c r="E8542"/>
      <c r="H8542"/>
    </row>
    <row r="8543" spans="1:8" s="4" customFormat="1" x14ac:dyDescent="0.25">
      <c r="A8543"/>
      <c r="D8543"/>
      <c r="E8543"/>
      <c r="H8543"/>
    </row>
    <row r="8544" spans="1:8" s="4" customFormat="1" x14ac:dyDescent="0.25">
      <c r="A8544"/>
      <c r="D8544"/>
      <c r="E8544"/>
      <c r="H8544"/>
    </row>
    <row r="8545" spans="1:8" s="4" customFormat="1" x14ac:dyDescent="0.25">
      <c r="A8545"/>
      <c r="D8545"/>
      <c r="E8545"/>
      <c r="H8545"/>
    </row>
    <row r="8546" spans="1:8" s="4" customFormat="1" x14ac:dyDescent="0.25">
      <c r="A8546"/>
      <c r="D8546"/>
      <c r="E8546"/>
      <c r="H8546"/>
    </row>
    <row r="8547" spans="1:8" s="4" customFormat="1" x14ac:dyDescent="0.25">
      <c r="A8547"/>
      <c r="D8547"/>
      <c r="E8547"/>
      <c r="H8547"/>
    </row>
    <row r="8548" spans="1:8" s="4" customFormat="1" x14ac:dyDescent="0.25">
      <c r="A8548"/>
      <c r="D8548"/>
      <c r="E8548"/>
      <c r="H8548"/>
    </row>
    <row r="8549" spans="1:8" s="4" customFormat="1" x14ac:dyDescent="0.25">
      <c r="A8549"/>
      <c r="D8549"/>
      <c r="E8549"/>
      <c r="H8549"/>
    </row>
    <row r="8550" spans="1:8" s="4" customFormat="1" x14ac:dyDescent="0.25">
      <c r="A8550"/>
      <c r="D8550"/>
      <c r="E8550"/>
      <c r="H8550"/>
    </row>
    <row r="8551" spans="1:8" s="4" customFormat="1" x14ac:dyDescent="0.25">
      <c r="A8551"/>
      <c r="D8551"/>
      <c r="E8551"/>
      <c r="H8551"/>
    </row>
    <row r="8552" spans="1:8" s="4" customFormat="1" x14ac:dyDescent="0.25">
      <c r="A8552"/>
      <c r="D8552"/>
      <c r="E8552"/>
      <c r="H8552"/>
    </row>
    <row r="8553" spans="1:8" s="4" customFormat="1" x14ac:dyDescent="0.25">
      <c r="A8553"/>
      <c r="D8553"/>
      <c r="E8553"/>
      <c r="H8553"/>
    </row>
    <row r="8554" spans="1:8" s="4" customFormat="1" x14ac:dyDescent="0.25">
      <c r="A8554"/>
      <c r="D8554"/>
      <c r="E8554"/>
      <c r="H8554"/>
    </row>
    <row r="8555" spans="1:8" s="4" customFormat="1" x14ac:dyDescent="0.25">
      <c r="A8555"/>
      <c r="D8555"/>
      <c r="E8555"/>
      <c r="H8555"/>
    </row>
    <row r="8556" spans="1:8" s="4" customFormat="1" x14ac:dyDescent="0.25">
      <c r="A8556"/>
      <c r="D8556"/>
      <c r="E8556"/>
      <c r="H8556"/>
    </row>
    <row r="8557" spans="1:8" s="4" customFormat="1" x14ac:dyDescent="0.25">
      <c r="A8557"/>
      <c r="D8557"/>
      <c r="E8557"/>
      <c r="H8557"/>
    </row>
    <row r="8558" spans="1:8" s="4" customFormat="1" x14ac:dyDescent="0.25">
      <c r="A8558"/>
      <c r="D8558"/>
      <c r="E8558"/>
      <c r="H8558"/>
    </row>
    <row r="8559" spans="1:8" s="4" customFormat="1" x14ac:dyDescent="0.25">
      <c r="A8559"/>
      <c r="D8559"/>
      <c r="E8559"/>
      <c r="H8559"/>
    </row>
    <row r="8560" spans="1:8" s="4" customFormat="1" x14ac:dyDescent="0.25">
      <c r="A8560"/>
      <c r="D8560"/>
      <c r="E8560"/>
      <c r="H8560"/>
    </row>
    <row r="8561" spans="1:8" s="4" customFormat="1" x14ac:dyDescent="0.25">
      <c r="A8561"/>
      <c r="D8561"/>
      <c r="E8561"/>
      <c r="H8561"/>
    </row>
    <row r="8562" spans="1:8" s="4" customFormat="1" x14ac:dyDescent="0.25">
      <c r="A8562"/>
      <c r="D8562"/>
      <c r="E8562"/>
      <c r="H8562"/>
    </row>
    <row r="8563" spans="1:8" s="4" customFormat="1" x14ac:dyDescent="0.25">
      <c r="A8563"/>
      <c r="D8563"/>
      <c r="E8563"/>
      <c r="H8563"/>
    </row>
    <row r="8564" spans="1:8" s="4" customFormat="1" x14ac:dyDescent="0.25">
      <c r="A8564"/>
      <c r="D8564"/>
      <c r="E8564"/>
      <c r="H8564"/>
    </row>
    <row r="8565" spans="1:8" s="4" customFormat="1" x14ac:dyDescent="0.25">
      <c r="A8565"/>
      <c r="D8565"/>
      <c r="E8565"/>
      <c r="H8565"/>
    </row>
    <row r="8566" spans="1:8" s="4" customFormat="1" x14ac:dyDescent="0.25">
      <c r="A8566"/>
      <c r="D8566"/>
      <c r="E8566"/>
      <c r="H8566"/>
    </row>
    <row r="8567" spans="1:8" s="4" customFormat="1" x14ac:dyDescent="0.25">
      <c r="A8567"/>
      <c r="D8567"/>
      <c r="E8567"/>
      <c r="H8567"/>
    </row>
    <row r="8568" spans="1:8" s="4" customFormat="1" x14ac:dyDescent="0.25">
      <c r="A8568"/>
      <c r="D8568"/>
      <c r="E8568"/>
      <c r="H8568"/>
    </row>
    <row r="8569" spans="1:8" s="4" customFormat="1" x14ac:dyDescent="0.25">
      <c r="A8569"/>
      <c r="D8569"/>
      <c r="E8569"/>
      <c r="H8569"/>
    </row>
    <row r="8570" spans="1:8" s="4" customFormat="1" x14ac:dyDescent="0.25">
      <c r="A8570"/>
      <c r="D8570"/>
      <c r="E8570"/>
      <c r="H8570"/>
    </row>
    <row r="8571" spans="1:8" s="4" customFormat="1" x14ac:dyDescent="0.25">
      <c r="A8571"/>
      <c r="D8571"/>
      <c r="E8571"/>
      <c r="H8571"/>
    </row>
    <row r="8572" spans="1:8" s="4" customFormat="1" x14ac:dyDescent="0.25">
      <c r="A8572"/>
      <c r="D8572"/>
      <c r="E8572"/>
      <c r="H8572"/>
    </row>
    <row r="8573" spans="1:8" s="4" customFormat="1" x14ac:dyDescent="0.25">
      <c r="A8573"/>
      <c r="D8573"/>
      <c r="E8573"/>
      <c r="H8573"/>
    </row>
    <row r="8574" spans="1:8" s="4" customFormat="1" x14ac:dyDescent="0.25">
      <c r="A8574"/>
      <c r="D8574"/>
      <c r="E8574"/>
      <c r="H8574"/>
    </row>
    <row r="8575" spans="1:8" s="4" customFormat="1" x14ac:dyDescent="0.25">
      <c r="A8575"/>
      <c r="D8575"/>
      <c r="E8575"/>
      <c r="H8575"/>
    </row>
    <row r="8576" spans="1:8" s="4" customFormat="1" x14ac:dyDescent="0.25">
      <c r="A8576"/>
      <c r="D8576"/>
      <c r="E8576"/>
      <c r="H8576"/>
    </row>
    <row r="8577" spans="1:8" s="4" customFormat="1" x14ac:dyDescent="0.25">
      <c r="A8577"/>
      <c r="D8577"/>
      <c r="E8577"/>
      <c r="H8577"/>
    </row>
    <row r="8578" spans="1:8" s="4" customFormat="1" x14ac:dyDescent="0.25">
      <c r="A8578"/>
      <c r="D8578"/>
      <c r="E8578"/>
      <c r="H8578"/>
    </row>
    <row r="8579" spans="1:8" s="4" customFormat="1" x14ac:dyDescent="0.25">
      <c r="A8579"/>
      <c r="D8579"/>
      <c r="E8579"/>
      <c r="H8579"/>
    </row>
    <row r="8580" spans="1:8" s="4" customFormat="1" x14ac:dyDescent="0.25">
      <c r="A8580"/>
      <c r="D8580"/>
      <c r="E8580"/>
      <c r="H8580"/>
    </row>
    <row r="8581" spans="1:8" s="4" customFormat="1" x14ac:dyDescent="0.25">
      <c r="A8581"/>
      <c r="D8581"/>
      <c r="E8581"/>
      <c r="H8581"/>
    </row>
    <row r="8582" spans="1:8" s="4" customFormat="1" x14ac:dyDescent="0.25">
      <c r="A8582"/>
      <c r="D8582"/>
      <c r="E8582"/>
      <c r="H8582"/>
    </row>
    <row r="8583" spans="1:8" s="4" customFormat="1" x14ac:dyDescent="0.25">
      <c r="A8583"/>
      <c r="D8583"/>
      <c r="E8583"/>
      <c r="H8583"/>
    </row>
    <row r="8584" spans="1:8" s="4" customFormat="1" x14ac:dyDescent="0.25">
      <c r="A8584"/>
      <c r="D8584"/>
      <c r="E8584"/>
      <c r="H8584"/>
    </row>
    <row r="8585" spans="1:8" s="4" customFormat="1" x14ac:dyDescent="0.25">
      <c r="A8585"/>
      <c r="D8585"/>
      <c r="E8585"/>
      <c r="H8585"/>
    </row>
    <row r="8586" spans="1:8" s="4" customFormat="1" x14ac:dyDescent="0.25">
      <c r="A8586"/>
      <c r="D8586"/>
      <c r="E8586"/>
      <c r="H8586"/>
    </row>
    <row r="8587" spans="1:8" s="4" customFormat="1" x14ac:dyDescent="0.25">
      <c r="A8587"/>
      <c r="D8587"/>
      <c r="E8587"/>
      <c r="H8587"/>
    </row>
    <row r="8588" spans="1:8" s="4" customFormat="1" x14ac:dyDescent="0.25">
      <c r="A8588"/>
      <c r="D8588"/>
      <c r="E8588"/>
      <c r="H8588"/>
    </row>
    <row r="8589" spans="1:8" s="4" customFormat="1" x14ac:dyDescent="0.25">
      <c r="A8589"/>
      <c r="D8589"/>
      <c r="E8589"/>
      <c r="H8589"/>
    </row>
    <row r="8590" spans="1:8" s="4" customFormat="1" x14ac:dyDescent="0.25">
      <c r="A8590"/>
      <c r="D8590"/>
      <c r="E8590"/>
      <c r="H8590"/>
    </row>
    <row r="8591" spans="1:8" s="4" customFormat="1" x14ac:dyDescent="0.25">
      <c r="A8591"/>
      <c r="D8591"/>
      <c r="E8591"/>
      <c r="H8591"/>
    </row>
    <row r="8592" spans="1:8" s="4" customFormat="1" x14ac:dyDescent="0.25">
      <c r="A8592"/>
      <c r="D8592"/>
      <c r="E8592"/>
      <c r="H8592"/>
    </row>
    <row r="8593" spans="1:8" s="4" customFormat="1" x14ac:dyDescent="0.25">
      <c r="A8593"/>
      <c r="D8593"/>
      <c r="E8593"/>
      <c r="H8593"/>
    </row>
    <row r="8594" spans="1:8" s="4" customFormat="1" x14ac:dyDescent="0.25">
      <c r="A8594"/>
      <c r="D8594"/>
      <c r="E8594"/>
      <c r="H8594"/>
    </row>
    <row r="8595" spans="1:8" s="4" customFormat="1" x14ac:dyDescent="0.25">
      <c r="A8595"/>
      <c r="D8595"/>
      <c r="E8595"/>
      <c r="H8595"/>
    </row>
    <row r="8596" spans="1:8" s="4" customFormat="1" x14ac:dyDescent="0.25">
      <c r="A8596"/>
      <c r="D8596"/>
      <c r="E8596"/>
      <c r="H8596"/>
    </row>
    <row r="8597" spans="1:8" s="4" customFormat="1" x14ac:dyDescent="0.25">
      <c r="A8597"/>
      <c r="D8597"/>
      <c r="E8597"/>
      <c r="H8597"/>
    </row>
    <row r="8598" spans="1:8" s="4" customFormat="1" x14ac:dyDescent="0.25">
      <c r="A8598"/>
      <c r="D8598"/>
      <c r="E8598"/>
      <c r="H8598"/>
    </row>
    <row r="8599" spans="1:8" s="4" customFormat="1" x14ac:dyDescent="0.25">
      <c r="A8599"/>
      <c r="D8599"/>
      <c r="E8599"/>
      <c r="H8599"/>
    </row>
    <row r="8600" spans="1:8" s="4" customFormat="1" x14ac:dyDescent="0.25">
      <c r="A8600"/>
      <c r="D8600"/>
      <c r="E8600"/>
      <c r="H8600"/>
    </row>
    <row r="8601" spans="1:8" s="4" customFormat="1" x14ac:dyDescent="0.25">
      <c r="A8601"/>
      <c r="D8601"/>
      <c r="E8601"/>
      <c r="H8601"/>
    </row>
    <row r="8602" spans="1:8" s="4" customFormat="1" x14ac:dyDescent="0.25">
      <c r="A8602"/>
      <c r="D8602"/>
      <c r="E8602"/>
      <c r="H8602"/>
    </row>
    <row r="8603" spans="1:8" s="4" customFormat="1" x14ac:dyDescent="0.25">
      <c r="A8603"/>
      <c r="D8603"/>
      <c r="E8603"/>
      <c r="H8603"/>
    </row>
    <row r="8604" spans="1:8" s="4" customFormat="1" x14ac:dyDescent="0.25">
      <c r="A8604"/>
      <c r="D8604"/>
      <c r="E8604"/>
      <c r="H8604"/>
    </row>
    <row r="8605" spans="1:8" s="4" customFormat="1" x14ac:dyDescent="0.25">
      <c r="A8605"/>
      <c r="D8605"/>
      <c r="E8605"/>
      <c r="H8605"/>
    </row>
    <row r="8606" spans="1:8" s="4" customFormat="1" x14ac:dyDescent="0.25">
      <c r="A8606"/>
      <c r="D8606"/>
      <c r="E8606"/>
      <c r="H8606"/>
    </row>
    <row r="8607" spans="1:8" s="4" customFormat="1" x14ac:dyDescent="0.25">
      <c r="A8607"/>
      <c r="D8607"/>
      <c r="E8607"/>
      <c r="H8607"/>
    </row>
    <row r="8608" spans="1:8" s="4" customFormat="1" x14ac:dyDescent="0.25">
      <c r="A8608"/>
      <c r="D8608"/>
      <c r="E8608"/>
      <c r="H8608"/>
    </row>
    <row r="8609" spans="1:8" s="4" customFormat="1" x14ac:dyDescent="0.25">
      <c r="A8609"/>
      <c r="D8609"/>
      <c r="E8609"/>
      <c r="H8609"/>
    </row>
    <row r="8610" spans="1:8" s="4" customFormat="1" x14ac:dyDescent="0.25">
      <c r="A8610"/>
      <c r="D8610"/>
      <c r="E8610"/>
      <c r="H8610"/>
    </row>
    <row r="8611" spans="1:8" s="4" customFormat="1" x14ac:dyDescent="0.25">
      <c r="A8611"/>
      <c r="D8611"/>
      <c r="E8611"/>
      <c r="H8611"/>
    </row>
    <row r="8612" spans="1:8" s="4" customFormat="1" x14ac:dyDescent="0.25">
      <c r="A8612"/>
      <c r="D8612"/>
      <c r="E8612"/>
      <c r="H8612"/>
    </row>
    <row r="8613" spans="1:8" s="4" customFormat="1" x14ac:dyDescent="0.25">
      <c r="A8613"/>
      <c r="D8613"/>
      <c r="E8613"/>
      <c r="H8613"/>
    </row>
    <row r="8614" spans="1:8" s="4" customFormat="1" x14ac:dyDescent="0.25">
      <c r="A8614"/>
      <c r="D8614"/>
      <c r="E8614"/>
      <c r="H8614"/>
    </row>
    <row r="8615" spans="1:8" s="4" customFormat="1" x14ac:dyDescent="0.25">
      <c r="A8615"/>
      <c r="D8615"/>
      <c r="E8615"/>
      <c r="H8615"/>
    </row>
    <row r="8616" spans="1:8" s="4" customFormat="1" x14ac:dyDescent="0.25">
      <c r="A8616"/>
      <c r="D8616"/>
      <c r="E8616"/>
      <c r="H8616"/>
    </row>
    <row r="8617" spans="1:8" s="4" customFormat="1" x14ac:dyDescent="0.25">
      <c r="A8617"/>
      <c r="D8617"/>
      <c r="E8617"/>
      <c r="H8617"/>
    </row>
    <row r="8618" spans="1:8" s="4" customFormat="1" x14ac:dyDescent="0.25">
      <c r="A8618"/>
      <c r="D8618"/>
      <c r="E8618"/>
      <c r="H8618"/>
    </row>
    <row r="8619" spans="1:8" s="4" customFormat="1" x14ac:dyDescent="0.25">
      <c r="A8619"/>
      <c r="D8619"/>
      <c r="E8619"/>
      <c r="H8619"/>
    </row>
    <row r="8620" spans="1:8" s="4" customFormat="1" x14ac:dyDescent="0.25">
      <c r="A8620"/>
      <c r="D8620"/>
      <c r="E8620"/>
      <c r="H8620"/>
    </row>
    <row r="8621" spans="1:8" s="4" customFormat="1" x14ac:dyDescent="0.25">
      <c r="A8621"/>
      <c r="D8621"/>
      <c r="E8621"/>
      <c r="H8621"/>
    </row>
    <row r="8622" spans="1:8" s="4" customFormat="1" x14ac:dyDescent="0.25">
      <c r="A8622"/>
      <c r="D8622"/>
      <c r="E8622"/>
      <c r="H8622"/>
    </row>
    <row r="8623" spans="1:8" s="4" customFormat="1" x14ac:dyDescent="0.25">
      <c r="A8623"/>
      <c r="D8623"/>
      <c r="E8623"/>
      <c r="H8623"/>
    </row>
    <row r="8624" spans="1:8" s="4" customFormat="1" x14ac:dyDescent="0.25">
      <c r="A8624"/>
      <c r="D8624"/>
      <c r="E8624"/>
      <c r="H8624"/>
    </row>
    <row r="8625" spans="1:8" s="4" customFormat="1" x14ac:dyDescent="0.25">
      <c r="A8625"/>
      <c r="D8625"/>
      <c r="E8625"/>
      <c r="H8625"/>
    </row>
    <row r="8626" spans="1:8" s="4" customFormat="1" x14ac:dyDescent="0.25">
      <c r="A8626"/>
      <c r="D8626"/>
      <c r="E8626"/>
      <c r="H8626"/>
    </row>
    <row r="8627" spans="1:8" s="4" customFormat="1" x14ac:dyDescent="0.25">
      <c r="A8627"/>
      <c r="D8627"/>
      <c r="E8627"/>
      <c r="H8627"/>
    </row>
    <row r="8628" spans="1:8" s="4" customFormat="1" x14ac:dyDescent="0.25">
      <c r="A8628"/>
      <c r="D8628"/>
      <c r="E8628"/>
      <c r="H8628"/>
    </row>
    <row r="8629" spans="1:8" s="4" customFormat="1" x14ac:dyDescent="0.25">
      <c r="A8629"/>
      <c r="D8629"/>
      <c r="E8629"/>
      <c r="H8629"/>
    </row>
    <row r="8630" spans="1:8" s="4" customFormat="1" x14ac:dyDescent="0.25">
      <c r="A8630"/>
      <c r="D8630"/>
      <c r="E8630"/>
      <c r="H8630"/>
    </row>
    <row r="8631" spans="1:8" s="4" customFormat="1" x14ac:dyDescent="0.25">
      <c r="A8631"/>
      <c r="D8631"/>
      <c r="E8631"/>
      <c r="H8631"/>
    </row>
    <row r="8632" spans="1:8" s="4" customFormat="1" x14ac:dyDescent="0.25">
      <c r="A8632"/>
      <c r="D8632"/>
      <c r="E8632"/>
      <c r="H8632"/>
    </row>
    <row r="8633" spans="1:8" s="4" customFormat="1" x14ac:dyDescent="0.25">
      <c r="A8633"/>
      <c r="D8633"/>
      <c r="E8633"/>
      <c r="H8633"/>
    </row>
    <row r="8634" spans="1:8" s="4" customFormat="1" x14ac:dyDescent="0.25">
      <c r="A8634"/>
      <c r="D8634"/>
      <c r="E8634"/>
      <c r="H8634"/>
    </row>
    <row r="8635" spans="1:8" s="4" customFormat="1" x14ac:dyDescent="0.25">
      <c r="A8635"/>
      <c r="D8635"/>
      <c r="E8635"/>
      <c r="H8635"/>
    </row>
    <row r="8636" spans="1:8" s="4" customFormat="1" x14ac:dyDescent="0.25">
      <c r="A8636"/>
      <c r="D8636"/>
      <c r="E8636"/>
      <c r="H8636"/>
    </row>
    <row r="8637" spans="1:8" s="4" customFormat="1" x14ac:dyDescent="0.25">
      <c r="A8637"/>
      <c r="D8637"/>
      <c r="E8637"/>
      <c r="H8637"/>
    </row>
    <row r="8638" spans="1:8" s="4" customFormat="1" x14ac:dyDescent="0.25">
      <c r="A8638"/>
      <c r="D8638"/>
      <c r="E8638"/>
      <c r="H8638"/>
    </row>
    <row r="8639" spans="1:8" s="4" customFormat="1" x14ac:dyDescent="0.25">
      <c r="A8639"/>
      <c r="D8639"/>
      <c r="E8639"/>
      <c r="H8639"/>
    </row>
    <row r="8640" spans="1:8" s="4" customFormat="1" x14ac:dyDescent="0.25">
      <c r="A8640"/>
      <c r="D8640"/>
      <c r="E8640"/>
      <c r="H8640"/>
    </row>
    <row r="8641" spans="1:8" s="4" customFormat="1" x14ac:dyDescent="0.25">
      <c r="A8641"/>
      <c r="D8641"/>
      <c r="E8641"/>
      <c r="H8641"/>
    </row>
    <row r="8642" spans="1:8" s="4" customFormat="1" x14ac:dyDescent="0.25">
      <c r="A8642"/>
      <c r="D8642"/>
      <c r="E8642"/>
      <c r="H8642"/>
    </row>
    <row r="8643" spans="1:8" s="4" customFormat="1" x14ac:dyDescent="0.25">
      <c r="A8643"/>
      <c r="D8643"/>
      <c r="E8643"/>
      <c r="H8643"/>
    </row>
    <row r="8644" spans="1:8" s="4" customFormat="1" x14ac:dyDescent="0.25">
      <c r="A8644"/>
      <c r="D8644"/>
      <c r="E8644"/>
      <c r="H8644"/>
    </row>
    <row r="8645" spans="1:8" s="4" customFormat="1" x14ac:dyDescent="0.25">
      <c r="A8645"/>
      <c r="D8645"/>
      <c r="E8645"/>
      <c r="H8645"/>
    </row>
    <row r="8646" spans="1:8" s="4" customFormat="1" x14ac:dyDescent="0.25">
      <c r="A8646"/>
      <c r="D8646"/>
      <c r="E8646"/>
      <c r="H8646"/>
    </row>
    <row r="8647" spans="1:8" s="4" customFormat="1" x14ac:dyDescent="0.25">
      <c r="A8647"/>
      <c r="D8647"/>
      <c r="E8647"/>
      <c r="H8647"/>
    </row>
    <row r="8648" spans="1:8" s="4" customFormat="1" x14ac:dyDescent="0.25">
      <c r="A8648"/>
      <c r="D8648"/>
      <c r="E8648"/>
      <c r="H8648"/>
    </row>
    <row r="8649" spans="1:8" s="4" customFormat="1" x14ac:dyDescent="0.25">
      <c r="A8649"/>
      <c r="D8649"/>
      <c r="E8649"/>
      <c r="H8649"/>
    </row>
    <row r="8650" spans="1:8" s="4" customFormat="1" x14ac:dyDescent="0.25">
      <c r="A8650"/>
      <c r="D8650"/>
      <c r="E8650"/>
      <c r="H8650"/>
    </row>
    <row r="8651" spans="1:8" s="4" customFormat="1" x14ac:dyDescent="0.25">
      <c r="A8651"/>
      <c r="D8651"/>
      <c r="E8651"/>
      <c r="H8651"/>
    </row>
    <row r="8652" spans="1:8" s="4" customFormat="1" x14ac:dyDescent="0.25">
      <c r="A8652"/>
      <c r="D8652"/>
      <c r="E8652"/>
      <c r="H8652"/>
    </row>
    <row r="8653" spans="1:8" s="4" customFormat="1" x14ac:dyDescent="0.25">
      <c r="A8653"/>
      <c r="D8653"/>
      <c r="E8653"/>
      <c r="H8653"/>
    </row>
    <row r="8654" spans="1:8" s="4" customFormat="1" x14ac:dyDescent="0.25">
      <c r="A8654"/>
      <c r="D8654"/>
      <c r="E8654"/>
      <c r="H8654"/>
    </row>
    <row r="8655" spans="1:8" s="4" customFormat="1" x14ac:dyDescent="0.25">
      <c r="A8655"/>
      <c r="D8655"/>
      <c r="E8655"/>
      <c r="H8655"/>
    </row>
    <row r="8656" spans="1:8" s="4" customFormat="1" x14ac:dyDescent="0.25">
      <c r="A8656"/>
      <c r="D8656"/>
      <c r="E8656"/>
      <c r="H8656"/>
    </row>
    <row r="8657" spans="1:8" s="4" customFormat="1" x14ac:dyDescent="0.25">
      <c r="A8657"/>
      <c r="D8657"/>
      <c r="E8657"/>
      <c r="H8657"/>
    </row>
    <row r="8658" spans="1:8" s="4" customFormat="1" x14ac:dyDescent="0.25">
      <c r="A8658"/>
      <c r="D8658"/>
      <c r="E8658"/>
      <c r="H8658"/>
    </row>
    <row r="8659" spans="1:8" s="4" customFormat="1" x14ac:dyDescent="0.25">
      <c r="A8659"/>
      <c r="D8659"/>
      <c r="E8659"/>
      <c r="H8659"/>
    </row>
    <row r="8660" spans="1:8" s="4" customFormat="1" x14ac:dyDescent="0.25">
      <c r="A8660"/>
      <c r="D8660"/>
      <c r="E8660"/>
      <c r="H8660"/>
    </row>
    <row r="8661" spans="1:8" s="4" customFormat="1" x14ac:dyDescent="0.25">
      <c r="A8661"/>
      <c r="D8661"/>
      <c r="E8661"/>
      <c r="H8661"/>
    </row>
    <row r="8662" spans="1:8" s="4" customFormat="1" x14ac:dyDescent="0.25">
      <c r="A8662"/>
      <c r="D8662"/>
      <c r="E8662"/>
      <c r="H8662"/>
    </row>
    <row r="8663" spans="1:8" s="4" customFormat="1" x14ac:dyDescent="0.25">
      <c r="A8663"/>
      <c r="D8663"/>
      <c r="E8663"/>
      <c r="H8663"/>
    </row>
    <row r="8664" spans="1:8" s="4" customFormat="1" x14ac:dyDescent="0.25">
      <c r="A8664"/>
      <c r="D8664"/>
      <c r="E8664"/>
      <c r="H8664"/>
    </row>
    <row r="8665" spans="1:8" s="4" customFormat="1" x14ac:dyDescent="0.25">
      <c r="A8665"/>
      <c r="D8665"/>
      <c r="E8665"/>
      <c r="H8665"/>
    </row>
    <row r="8666" spans="1:8" s="4" customFormat="1" x14ac:dyDescent="0.25">
      <c r="A8666"/>
      <c r="D8666"/>
      <c r="E8666"/>
      <c r="H8666"/>
    </row>
    <row r="8667" spans="1:8" s="4" customFormat="1" x14ac:dyDescent="0.25">
      <c r="A8667"/>
      <c r="D8667"/>
      <c r="E8667"/>
      <c r="H8667"/>
    </row>
    <row r="8668" spans="1:8" s="4" customFormat="1" x14ac:dyDescent="0.25">
      <c r="A8668"/>
      <c r="D8668"/>
      <c r="E8668"/>
      <c r="H8668"/>
    </row>
    <row r="8669" spans="1:8" s="4" customFormat="1" x14ac:dyDescent="0.25">
      <c r="A8669"/>
      <c r="D8669"/>
      <c r="E8669"/>
      <c r="H8669"/>
    </row>
    <row r="8670" spans="1:8" s="4" customFormat="1" x14ac:dyDescent="0.25">
      <c r="A8670"/>
      <c r="D8670"/>
      <c r="E8670"/>
      <c r="H8670"/>
    </row>
    <row r="8671" spans="1:8" s="4" customFormat="1" x14ac:dyDescent="0.25">
      <c r="A8671"/>
      <c r="D8671"/>
      <c r="E8671"/>
      <c r="H8671"/>
    </row>
    <row r="8672" spans="1:8" s="4" customFormat="1" x14ac:dyDescent="0.25">
      <c r="A8672"/>
      <c r="D8672"/>
      <c r="E8672"/>
      <c r="H8672"/>
    </row>
    <row r="8673" spans="1:8" s="4" customFormat="1" x14ac:dyDescent="0.25">
      <c r="A8673"/>
      <c r="D8673"/>
      <c r="E8673"/>
      <c r="H8673"/>
    </row>
    <row r="8674" spans="1:8" s="4" customFormat="1" x14ac:dyDescent="0.25">
      <c r="A8674"/>
      <c r="D8674"/>
      <c r="E8674"/>
      <c r="H8674"/>
    </row>
    <row r="8675" spans="1:8" s="4" customFormat="1" x14ac:dyDescent="0.25">
      <c r="A8675"/>
      <c r="D8675"/>
      <c r="E8675"/>
      <c r="H8675"/>
    </row>
    <row r="8676" spans="1:8" s="4" customFormat="1" x14ac:dyDescent="0.25">
      <c r="A8676"/>
      <c r="D8676"/>
      <c r="E8676"/>
      <c r="H8676"/>
    </row>
    <row r="8677" spans="1:8" s="4" customFormat="1" x14ac:dyDescent="0.25">
      <c r="A8677"/>
      <c r="D8677"/>
      <c r="E8677"/>
      <c r="H8677"/>
    </row>
    <row r="8678" spans="1:8" s="4" customFormat="1" x14ac:dyDescent="0.25">
      <c r="A8678"/>
      <c r="D8678"/>
      <c r="E8678"/>
      <c r="H8678"/>
    </row>
    <row r="8679" spans="1:8" s="4" customFormat="1" x14ac:dyDescent="0.25">
      <c r="A8679"/>
      <c r="D8679"/>
      <c r="E8679"/>
      <c r="H8679"/>
    </row>
    <row r="8680" spans="1:8" s="4" customFormat="1" x14ac:dyDescent="0.25">
      <c r="A8680"/>
      <c r="D8680"/>
      <c r="E8680"/>
      <c r="H8680"/>
    </row>
    <row r="8681" spans="1:8" s="4" customFormat="1" x14ac:dyDescent="0.25">
      <c r="A8681"/>
      <c r="D8681"/>
      <c r="E8681"/>
      <c r="H8681"/>
    </row>
    <row r="8682" spans="1:8" s="4" customFormat="1" x14ac:dyDescent="0.25">
      <c r="A8682"/>
      <c r="D8682"/>
      <c r="E8682"/>
      <c r="H8682"/>
    </row>
    <row r="8683" spans="1:8" s="4" customFormat="1" x14ac:dyDescent="0.25">
      <c r="A8683"/>
      <c r="D8683"/>
      <c r="E8683"/>
      <c r="H8683"/>
    </row>
    <row r="8684" spans="1:8" s="4" customFormat="1" x14ac:dyDescent="0.25">
      <c r="A8684"/>
      <c r="D8684"/>
      <c r="E8684"/>
      <c r="H8684"/>
    </row>
    <row r="8685" spans="1:8" s="4" customFormat="1" x14ac:dyDescent="0.25">
      <c r="A8685"/>
      <c r="D8685"/>
      <c r="E8685"/>
      <c r="H8685"/>
    </row>
    <row r="8686" spans="1:8" s="4" customFormat="1" x14ac:dyDescent="0.25">
      <c r="A8686"/>
      <c r="D8686"/>
      <c r="E8686"/>
      <c r="H8686"/>
    </row>
    <row r="8687" spans="1:8" s="4" customFormat="1" x14ac:dyDescent="0.25">
      <c r="A8687"/>
      <c r="D8687"/>
      <c r="E8687"/>
      <c r="H8687"/>
    </row>
    <row r="8688" spans="1:8" s="4" customFormat="1" x14ac:dyDescent="0.25">
      <c r="A8688"/>
      <c r="D8688"/>
      <c r="E8688"/>
      <c r="H8688"/>
    </row>
    <row r="8689" spans="1:8" s="4" customFormat="1" x14ac:dyDescent="0.25">
      <c r="A8689"/>
      <c r="D8689"/>
      <c r="E8689"/>
      <c r="H8689"/>
    </row>
    <row r="8690" spans="1:8" s="4" customFormat="1" x14ac:dyDescent="0.25">
      <c r="A8690"/>
      <c r="D8690"/>
      <c r="E8690"/>
      <c r="H8690"/>
    </row>
    <row r="8691" spans="1:8" s="4" customFormat="1" x14ac:dyDescent="0.25">
      <c r="A8691"/>
      <c r="D8691"/>
      <c r="E8691"/>
      <c r="H8691"/>
    </row>
    <row r="8692" spans="1:8" s="4" customFormat="1" x14ac:dyDescent="0.25">
      <c r="A8692"/>
      <c r="D8692"/>
      <c r="E8692"/>
      <c r="H8692"/>
    </row>
    <row r="8693" spans="1:8" s="4" customFormat="1" x14ac:dyDescent="0.25">
      <c r="A8693"/>
      <c r="D8693"/>
      <c r="E8693"/>
      <c r="H8693"/>
    </row>
    <row r="8694" spans="1:8" s="4" customFormat="1" x14ac:dyDescent="0.25">
      <c r="A8694"/>
      <c r="D8694"/>
      <c r="E8694"/>
      <c r="H8694"/>
    </row>
    <row r="8695" spans="1:8" s="4" customFormat="1" x14ac:dyDescent="0.25">
      <c r="A8695"/>
      <c r="D8695"/>
      <c r="E8695"/>
      <c r="H8695"/>
    </row>
    <row r="8696" spans="1:8" s="4" customFormat="1" x14ac:dyDescent="0.25">
      <c r="A8696"/>
      <c r="D8696"/>
      <c r="E8696"/>
      <c r="H8696"/>
    </row>
    <row r="8697" spans="1:8" s="4" customFormat="1" x14ac:dyDescent="0.25">
      <c r="A8697"/>
      <c r="D8697"/>
      <c r="E8697"/>
      <c r="H8697"/>
    </row>
    <row r="8698" spans="1:8" s="4" customFormat="1" x14ac:dyDescent="0.25">
      <c r="A8698"/>
      <c r="D8698"/>
      <c r="E8698"/>
      <c r="H8698"/>
    </row>
    <row r="8699" spans="1:8" s="4" customFormat="1" x14ac:dyDescent="0.25">
      <c r="A8699"/>
      <c r="D8699"/>
      <c r="E8699"/>
      <c r="H8699"/>
    </row>
    <row r="8700" spans="1:8" s="4" customFormat="1" x14ac:dyDescent="0.25">
      <c r="A8700"/>
      <c r="D8700"/>
      <c r="E8700"/>
      <c r="H8700"/>
    </row>
    <row r="8701" spans="1:8" s="4" customFormat="1" x14ac:dyDescent="0.25">
      <c r="A8701"/>
      <c r="D8701"/>
      <c r="E8701"/>
      <c r="H8701"/>
    </row>
    <row r="8702" spans="1:8" s="4" customFormat="1" x14ac:dyDescent="0.25">
      <c r="A8702"/>
      <c r="D8702"/>
      <c r="E8702"/>
      <c r="H8702"/>
    </row>
    <row r="8703" spans="1:8" s="4" customFormat="1" x14ac:dyDescent="0.25">
      <c r="A8703"/>
      <c r="D8703"/>
      <c r="E8703"/>
      <c r="H8703"/>
    </row>
    <row r="8704" spans="1:8" s="4" customFormat="1" x14ac:dyDescent="0.25">
      <c r="A8704"/>
      <c r="D8704"/>
      <c r="E8704"/>
      <c r="H8704"/>
    </row>
    <row r="8705" spans="1:8" s="4" customFormat="1" x14ac:dyDescent="0.25">
      <c r="A8705"/>
      <c r="D8705"/>
      <c r="E8705"/>
      <c r="H8705"/>
    </row>
    <row r="8706" spans="1:8" s="4" customFormat="1" x14ac:dyDescent="0.25">
      <c r="A8706"/>
      <c r="D8706"/>
      <c r="E8706"/>
      <c r="H8706"/>
    </row>
    <row r="8707" spans="1:8" s="4" customFormat="1" x14ac:dyDescent="0.25">
      <c r="A8707"/>
      <c r="D8707"/>
      <c r="E8707"/>
      <c r="H8707"/>
    </row>
    <row r="8708" spans="1:8" s="4" customFormat="1" x14ac:dyDescent="0.25">
      <c r="A8708"/>
      <c r="D8708"/>
      <c r="E8708"/>
      <c r="H8708"/>
    </row>
    <row r="8709" spans="1:8" s="4" customFormat="1" x14ac:dyDescent="0.25">
      <c r="A8709"/>
      <c r="D8709"/>
      <c r="E8709"/>
      <c r="H8709"/>
    </row>
    <row r="8710" spans="1:8" s="4" customFormat="1" x14ac:dyDescent="0.25">
      <c r="A8710"/>
      <c r="D8710"/>
      <c r="E8710"/>
      <c r="H8710"/>
    </row>
    <row r="8711" spans="1:8" s="4" customFormat="1" x14ac:dyDescent="0.25">
      <c r="A8711"/>
      <c r="D8711"/>
      <c r="E8711"/>
      <c r="H8711"/>
    </row>
    <row r="8712" spans="1:8" s="4" customFormat="1" x14ac:dyDescent="0.25">
      <c r="A8712"/>
      <c r="D8712"/>
      <c r="E8712"/>
      <c r="H8712"/>
    </row>
    <row r="8713" spans="1:8" s="4" customFormat="1" x14ac:dyDescent="0.25">
      <c r="A8713"/>
      <c r="D8713"/>
      <c r="E8713"/>
      <c r="H8713"/>
    </row>
    <row r="8714" spans="1:8" s="4" customFormat="1" x14ac:dyDescent="0.25">
      <c r="A8714"/>
      <c r="D8714"/>
      <c r="E8714"/>
      <c r="H8714"/>
    </row>
    <row r="8715" spans="1:8" s="4" customFormat="1" x14ac:dyDescent="0.25">
      <c r="A8715"/>
      <c r="D8715"/>
      <c r="E8715"/>
      <c r="H8715"/>
    </row>
    <row r="8716" spans="1:8" s="4" customFormat="1" x14ac:dyDescent="0.25">
      <c r="A8716"/>
      <c r="D8716"/>
      <c r="E8716"/>
      <c r="H8716"/>
    </row>
    <row r="8717" spans="1:8" s="4" customFormat="1" x14ac:dyDescent="0.25">
      <c r="A8717"/>
      <c r="D8717"/>
      <c r="E8717"/>
      <c r="H8717"/>
    </row>
    <row r="8718" spans="1:8" s="4" customFormat="1" x14ac:dyDescent="0.25">
      <c r="A8718"/>
      <c r="D8718"/>
      <c r="E8718"/>
      <c r="H8718"/>
    </row>
    <row r="8719" spans="1:8" s="4" customFormat="1" x14ac:dyDescent="0.25">
      <c r="A8719"/>
      <c r="D8719"/>
      <c r="E8719"/>
      <c r="H8719"/>
    </row>
    <row r="8720" spans="1:8" s="4" customFormat="1" x14ac:dyDescent="0.25">
      <c r="A8720"/>
      <c r="D8720"/>
      <c r="E8720"/>
      <c r="H8720"/>
    </row>
    <row r="8721" spans="1:8" s="4" customFormat="1" x14ac:dyDescent="0.25">
      <c r="A8721"/>
      <c r="D8721"/>
      <c r="E8721"/>
      <c r="H8721"/>
    </row>
    <row r="8722" spans="1:8" s="4" customFormat="1" x14ac:dyDescent="0.25">
      <c r="A8722"/>
      <c r="D8722"/>
      <c r="E8722"/>
      <c r="H8722"/>
    </row>
    <row r="8723" spans="1:8" s="4" customFormat="1" x14ac:dyDescent="0.25">
      <c r="A8723"/>
      <c r="D8723"/>
      <c r="E8723"/>
      <c r="H8723"/>
    </row>
    <row r="8724" spans="1:8" s="4" customFormat="1" x14ac:dyDescent="0.25">
      <c r="A8724"/>
      <c r="D8724"/>
      <c r="E8724"/>
      <c r="H8724"/>
    </row>
    <row r="8725" spans="1:8" s="4" customFormat="1" x14ac:dyDescent="0.25">
      <c r="A8725"/>
      <c r="D8725"/>
      <c r="E8725"/>
      <c r="H8725"/>
    </row>
    <row r="8726" spans="1:8" s="4" customFormat="1" x14ac:dyDescent="0.25">
      <c r="A8726"/>
      <c r="D8726"/>
      <c r="E8726"/>
      <c r="H8726"/>
    </row>
    <row r="8727" spans="1:8" s="4" customFormat="1" x14ac:dyDescent="0.25">
      <c r="A8727"/>
      <c r="D8727"/>
      <c r="E8727"/>
      <c r="H8727"/>
    </row>
    <row r="8728" spans="1:8" s="4" customFormat="1" x14ac:dyDescent="0.25">
      <c r="A8728"/>
      <c r="D8728"/>
      <c r="E8728"/>
      <c r="H8728"/>
    </row>
    <row r="8729" spans="1:8" s="4" customFormat="1" x14ac:dyDescent="0.25">
      <c r="A8729"/>
      <c r="D8729"/>
      <c r="E8729"/>
      <c r="H8729"/>
    </row>
    <row r="8730" spans="1:8" s="4" customFormat="1" x14ac:dyDescent="0.25">
      <c r="A8730"/>
      <c r="D8730"/>
      <c r="E8730"/>
      <c r="H8730"/>
    </row>
    <row r="8731" spans="1:8" s="4" customFormat="1" x14ac:dyDescent="0.25">
      <c r="A8731"/>
      <c r="D8731"/>
      <c r="E8731"/>
      <c r="H8731"/>
    </row>
    <row r="8732" spans="1:8" s="4" customFormat="1" x14ac:dyDescent="0.25">
      <c r="A8732"/>
      <c r="D8732"/>
      <c r="E8732"/>
      <c r="H8732"/>
    </row>
    <row r="8733" spans="1:8" s="4" customFormat="1" x14ac:dyDescent="0.25">
      <c r="A8733"/>
      <c r="D8733"/>
      <c r="E8733"/>
      <c r="H8733"/>
    </row>
    <row r="8734" spans="1:8" s="4" customFormat="1" x14ac:dyDescent="0.25">
      <c r="A8734"/>
      <c r="D8734"/>
      <c r="E8734"/>
      <c r="H8734"/>
    </row>
    <row r="8735" spans="1:8" s="4" customFormat="1" x14ac:dyDescent="0.25">
      <c r="A8735"/>
      <c r="D8735"/>
      <c r="E8735"/>
      <c r="H8735"/>
    </row>
    <row r="8736" spans="1:8" s="4" customFormat="1" x14ac:dyDescent="0.25">
      <c r="A8736"/>
      <c r="D8736"/>
      <c r="E8736"/>
      <c r="H8736"/>
    </row>
    <row r="8737" spans="1:8" s="4" customFormat="1" x14ac:dyDescent="0.25">
      <c r="A8737"/>
      <c r="D8737"/>
      <c r="E8737"/>
      <c r="H8737"/>
    </row>
    <row r="8738" spans="1:8" s="4" customFormat="1" x14ac:dyDescent="0.25">
      <c r="A8738"/>
      <c r="D8738"/>
      <c r="E8738"/>
      <c r="H8738"/>
    </row>
    <row r="8739" spans="1:8" s="4" customFormat="1" x14ac:dyDescent="0.25">
      <c r="A8739"/>
      <c r="D8739"/>
      <c r="E8739"/>
      <c r="H8739"/>
    </row>
    <row r="8740" spans="1:8" s="4" customFormat="1" x14ac:dyDescent="0.25">
      <c r="A8740"/>
      <c r="D8740"/>
      <c r="E8740"/>
      <c r="H8740"/>
    </row>
    <row r="8741" spans="1:8" s="4" customFormat="1" x14ac:dyDescent="0.25">
      <c r="A8741"/>
      <c r="D8741"/>
      <c r="E8741"/>
      <c r="H8741"/>
    </row>
    <row r="8742" spans="1:8" s="4" customFormat="1" x14ac:dyDescent="0.25">
      <c r="A8742"/>
      <c r="D8742"/>
      <c r="E8742"/>
      <c r="H8742"/>
    </row>
    <row r="8743" spans="1:8" s="4" customFormat="1" x14ac:dyDescent="0.25">
      <c r="A8743"/>
      <c r="D8743"/>
      <c r="E8743"/>
      <c r="H8743"/>
    </row>
    <row r="8744" spans="1:8" s="4" customFormat="1" x14ac:dyDescent="0.25">
      <c r="A8744"/>
      <c r="D8744"/>
      <c r="E8744"/>
      <c r="H8744"/>
    </row>
    <row r="8745" spans="1:8" s="4" customFormat="1" x14ac:dyDescent="0.25">
      <c r="A8745"/>
      <c r="D8745"/>
      <c r="E8745"/>
      <c r="H8745"/>
    </row>
    <row r="8746" spans="1:8" s="4" customFormat="1" x14ac:dyDescent="0.25">
      <c r="A8746"/>
      <c r="D8746"/>
      <c r="E8746"/>
      <c r="H8746"/>
    </row>
    <row r="8747" spans="1:8" s="4" customFormat="1" x14ac:dyDescent="0.25">
      <c r="A8747"/>
      <c r="D8747"/>
      <c r="E8747"/>
      <c r="H8747"/>
    </row>
    <row r="8748" spans="1:8" s="4" customFormat="1" x14ac:dyDescent="0.25">
      <c r="A8748"/>
      <c r="D8748"/>
      <c r="E8748"/>
      <c r="H8748"/>
    </row>
    <row r="8749" spans="1:8" s="4" customFormat="1" x14ac:dyDescent="0.25">
      <c r="A8749"/>
      <c r="D8749"/>
      <c r="E8749"/>
      <c r="H8749"/>
    </row>
    <row r="8750" spans="1:8" s="4" customFormat="1" x14ac:dyDescent="0.25">
      <c r="A8750"/>
      <c r="D8750"/>
      <c r="E8750"/>
      <c r="H8750"/>
    </row>
    <row r="8751" spans="1:8" s="4" customFormat="1" x14ac:dyDescent="0.25">
      <c r="A8751"/>
      <c r="D8751"/>
      <c r="E8751"/>
      <c r="H8751"/>
    </row>
    <row r="8752" spans="1:8" s="4" customFormat="1" x14ac:dyDescent="0.25">
      <c r="A8752"/>
      <c r="D8752"/>
      <c r="E8752"/>
      <c r="H8752"/>
    </row>
    <row r="8753" spans="1:8" s="4" customFormat="1" x14ac:dyDescent="0.25">
      <c r="A8753"/>
      <c r="D8753"/>
      <c r="E8753"/>
      <c r="H8753"/>
    </row>
    <row r="8754" spans="1:8" s="4" customFormat="1" x14ac:dyDescent="0.25">
      <c r="A8754"/>
      <c r="D8754"/>
      <c r="E8754"/>
      <c r="H8754"/>
    </row>
    <row r="8755" spans="1:8" s="4" customFormat="1" x14ac:dyDescent="0.25">
      <c r="A8755"/>
      <c r="D8755"/>
      <c r="E8755"/>
      <c r="H8755"/>
    </row>
    <row r="8756" spans="1:8" s="4" customFormat="1" x14ac:dyDescent="0.25">
      <c r="A8756"/>
      <c r="D8756"/>
      <c r="E8756"/>
      <c r="H8756"/>
    </row>
    <row r="8757" spans="1:8" s="4" customFormat="1" x14ac:dyDescent="0.25">
      <c r="A8757"/>
      <c r="D8757"/>
      <c r="E8757"/>
      <c r="H8757"/>
    </row>
    <row r="8758" spans="1:8" s="4" customFormat="1" x14ac:dyDescent="0.25">
      <c r="A8758"/>
      <c r="D8758"/>
      <c r="E8758"/>
      <c r="H8758"/>
    </row>
    <row r="8759" spans="1:8" s="4" customFormat="1" x14ac:dyDescent="0.25">
      <c r="A8759"/>
      <c r="D8759"/>
      <c r="E8759"/>
      <c r="H8759"/>
    </row>
    <row r="8760" spans="1:8" s="4" customFormat="1" x14ac:dyDescent="0.25">
      <c r="A8760"/>
      <c r="D8760"/>
      <c r="E8760"/>
      <c r="H8760"/>
    </row>
    <row r="8761" spans="1:8" s="4" customFormat="1" x14ac:dyDescent="0.25">
      <c r="A8761"/>
      <c r="D8761"/>
      <c r="E8761"/>
      <c r="H8761"/>
    </row>
    <row r="8762" spans="1:8" s="4" customFormat="1" x14ac:dyDescent="0.25">
      <c r="A8762"/>
      <c r="D8762"/>
      <c r="E8762"/>
      <c r="H8762"/>
    </row>
    <row r="8763" spans="1:8" s="4" customFormat="1" x14ac:dyDescent="0.25">
      <c r="A8763"/>
      <c r="D8763"/>
      <c r="E8763"/>
      <c r="H8763"/>
    </row>
    <row r="8764" spans="1:8" s="4" customFormat="1" x14ac:dyDescent="0.25">
      <c r="A8764"/>
      <c r="D8764"/>
      <c r="E8764"/>
      <c r="H8764"/>
    </row>
    <row r="8765" spans="1:8" s="4" customFormat="1" x14ac:dyDescent="0.25">
      <c r="A8765"/>
      <c r="D8765"/>
      <c r="E8765"/>
      <c r="H8765"/>
    </row>
    <row r="8766" spans="1:8" s="4" customFormat="1" x14ac:dyDescent="0.25">
      <c r="A8766"/>
      <c r="D8766"/>
      <c r="E8766"/>
      <c r="H8766"/>
    </row>
    <row r="8767" spans="1:8" s="4" customFormat="1" x14ac:dyDescent="0.25">
      <c r="A8767"/>
      <c r="D8767"/>
      <c r="E8767"/>
      <c r="H8767"/>
    </row>
    <row r="8768" spans="1:8" s="4" customFormat="1" x14ac:dyDescent="0.25">
      <c r="A8768"/>
      <c r="D8768"/>
      <c r="E8768"/>
      <c r="H8768"/>
    </row>
    <row r="8769" spans="1:8" s="4" customFormat="1" x14ac:dyDescent="0.25">
      <c r="A8769"/>
      <c r="D8769"/>
      <c r="E8769"/>
      <c r="H8769"/>
    </row>
    <row r="8770" spans="1:8" s="4" customFormat="1" x14ac:dyDescent="0.25">
      <c r="A8770"/>
      <c r="D8770"/>
      <c r="E8770"/>
      <c r="H8770"/>
    </row>
    <row r="8771" spans="1:8" s="4" customFormat="1" x14ac:dyDescent="0.25">
      <c r="A8771"/>
      <c r="D8771"/>
      <c r="E8771"/>
      <c r="H8771"/>
    </row>
    <row r="8772" spans="1:8" s="4" customFormat="1" x14ac:dyDescent="0.25">
      <c r="A8772"/>
      <c r="D8772"/>
      <c r="E8772"/>
      <c r="H8772"/>
    </row>
    <row r="8773" spans="1:8" s="4" customFormat="1" x14ac:dyDescent="0.25">
      <c r="A8773"/>
      <c r="D8773"/>
      <c r="E8773"/>
      <c r="H8773"/>
    </row>
    <row r="8774" spans="1:8" s="4" customFormat="1" x14ac:dyDescent="0.25">
      <c r="A8774"/>
      <c r="D8774"/>
      <c r="E8774"/>
      <c r="H8774"/>
    </row>
    <row r="8775" spans="1:8" s="4" customFormat="1" x14ac:dyDescent="0.25">
      <c r="A8775"/>
      <c r="D8775"/>
      <c r="E8775"/>
      <c r="H8775"/>
    </row>
    <row r="8776" spans="1:8" s="4" customFormat="1" x14ac:dyDescent="0.25">
      <c r="A8776"/>
      <c r="D8776"/>
      <c r="E8776"/>
      <c r="H8776"/>
    </row>
    <row r="8777" spans="1:8" s="4" customFormat="1" x14ac:dyDescent="0.25">
      <c r="A8777"/>
      <c r="D8777"/>
      <c r="E8777"/>
      <c r="H8777"/>
    </row>
    <row r="8778" spans="1:8" s="4" customFormat="1" x14ac:dyDescent="0.25">
      <c r="A8778"/>
      <c r="D8778"/>
      <c r="E8778"/>
      <c r="H8778"/>
    </row>
    <row r="8779" spans="1:8" s="4" customFormat="1" x14ac:dyDescent="0.25">
      <c r="A8779"/>
      <c r="D8779"/>
      <c r="E8779"/>
      <c r="H8779"/>
    </row>
    <row r="8780" spans="1:8" s="4" customFormat="1" x14ac:dyDescent="0.25">
      <c r="A8780"/>
      <c r="D8780"/>
      <c r="E8780"/>
      <c r="H8780"/>
    </row>
    <row r="8781" spans="1:8" s="4" customFormat="1" x14ac:dyDescent="0.25">
      <c r="A8781"/>
      <c r="D8781"/>
      <c r="E8781"/>
      <c r="H8781"/>
    </row>
    <row r="8782" spans="1:8" s="4" customFormat="1" x14ac:dyDescent="0.25">
      <c r="A8782"/>
      <c r="D8782"/>
      <c r="E8782"/>
      <c r="H8782"/>
    </row>
    <row r="8783" spans="1:8" s="4" customFormat="1" x14ac:dyDescent="0.25">
      <c r="A8783"/>
      <c r="D8783"/>
      <c r="E8783"/>
      <c r="H8783"/>
    </row>
    <row r="8784" spans="1:8" s="4" customFormat="1" x14ac:dyDescent="0.25">
      <c r="A8784"/>
      <c r="D8784"/>
      <c r="E8784"/>
      <c r="H8784"/>
    </row>
    <row r="8785" spans="1:8" s="4" customFormat="1" x14ac:dyDescent="0.25">
      <c r="A8785"/>
      <c r="D8785"/>
      <c r="E8785"/>
      <c r="H8785"/>
    </row>
    <row r="8786" spans="1:8" s="4" customFormat="1" x14ac:dyDescent="0.25">
      <c r="A8786"/>
      <c r="D8786"/>
      <c r="E8786"/>
      <c r="H8786"/>
    </row>
    <row r="8787" spans="1:8" s="4" customFormat="1" x14ac:dyDescent="0.25">
      <c r="A8787"/>
      <c r="D8787"/>
      <c r="E8787"/>
      <c r="H8787"/>
    </row>
    <row r="8788" spans="1:8" s="4" customFormat="1" x14ac:dyDescent="0.25">
      <c r="A8788"/>
      <c r="D8788"/>
      <c r="E8788"/>
      <c r="H8788"/>
    </row>
    <row r="8789" spans="1:8" s="4" customFormat="1" x14ac:dyDescent="0.25">
      <c r="A8789"/>
      <c r="D8789"/>
      <c r="E8789"/>
      <c r="H8789"/>
    </row>
    <row r="8790" spans="1:8" s="4" customFormat="1" x14ac:dyDescent="0.25">
      <c r="A8790"/>
      <c r="D8790"/>
      <c r="E8790"/>
      <c r="H8790"/>
    </row>
    <row r="8791" spans="1:8" s="4" customFormat="1" x14ac:dyDescent="0.25">
      <c r="A8791"/>
      <c r="D8791"/>
      <c r="E8791"/>
      <c r="H8791"/>
    </row>
    <row r="8792" spans="1:8" s="4" customFormat="1" x14ac:dyDescent="0.25">
      <c r="A8792"/>
      <c r="D8792"/>
      <c r="E8792"/>
      <c r="H8792"/>
    </row>
    <row r="8793" spans="1:8" s="4" customFormat="1" x14ac:dyDescent="0.25">
      <c r="A8793"/>
      <c r="D8793"/>
      <c r="E8793"/>
      <c r="H8793"/>
    </row>
    <row r="8794" spans="1:8" s="4" customFormat="1" x14ac:dyDescent="0.25">
      <c r="A8794"/>
      <c r="D8794"/>
      <c r="E8794"/>
      <c r="H8794"/>
    </row>
    <row r="8795" spans="1:8" s="4" customFormat="1" x14ac:dyDescent="0.25">
      <c r="A8795"/>
      <c r="D8795"/>
      <c r="E8795"/>
      <c r="H8795"/>
    </row>
    <row r="8796" spans="1:8" s="4" customFormat="1" x14ac:dyDescent="0.25">
      <c r="A8796"/>
      <c r="D8796"/>
      <c r="E8796"/>
      <c r="H8796"/>
    </row>
    <row r="8797" spans="1:8" s="4" customFormat="1" x14ac:dyDescent="0.25">
      <c r="A8797"/>
      <c r="D8797"/>
      <c r="E8797"/>
      <c r="H8797"/>
    </row>
    <row r="8798" spans="1:8" s="4" customFormat="1" x14ac:dyDescent="0.25">
      <c r="A8798"/>
      <c r="D8798"/>
      <c r="E8798"/>
      <c r="H8798"/>
    </row>
    <row r="8799" spans="1:8" s="4" customFormat="1" x14ac:dyDescent="0.25">
      <c r="A8799"/>
      <c r="D8799"/>
      <c r="E8799"/>
      <c r="H8799"/>
    </row>
    <row r="8800" spans="1:8" s="4" customFormat="1" x14ac:dyDescent="0.25">
      <c r="A8800"/>
      <c r="D8800"/>
      <c r="E8800"/>
      <c r="H8800"/>
    </row>
    <row r="8801" spans="1:8" s="4" customFormat="1" x14ac:dyDescent="0.25">
      <c r="A8801"/>
      <c r="D8801"/>
      <c r="E8801"/>
      <c r="H8801"/>
    </row>
    <row r="8802" spans="1:8" s="4" customFormat="1" x14ac:dyDescent="0.25">
      <c r="A8802"/>
      <c r="D8802"/>
      <c r="E8802"/>
      <c r="H8802"/>
    </row>
    <row r="8803" spans="1:8" s="4" customFormat="1" x14ac:dyDescent="0.25">
      <c r="A8803"/>
      <c r="D8803"/>
      <c r="E8803"/>
      <c r="H8803"/>
    </row>
    <row r="8804" spans="1:8" s="4" customFormat="1" x14ac:dyDescent="0.25">
      <c r="A8804"/>
      <c r="D8804"/>
      <c r="E8804"/>
      <c r="H8804"/>
    </row>
    <row r="8805" spans="1:8" s="4" customFormat="1" x14ac:dyDescent="0.25">
      <c r="A8805"/>
      <c r="D8805"/>
      <c r="E8805"/>
      <c r="H8805"/>
    </row>
    <row r="8806" spans="1:8" s="4" customFormat="1" x14ac:dyDescent="0.25">
      <c r="A8806"/>
      <c r="D8806"/>
      <c r="E8806"/>
      <c r="H8806"/>
    </row>
    <row r="8807" spans="1:8" s="4" customFormat="1" x14ac:dyDescent="0.25">
      <c r="A8807"/>
      <c r="D8807"/>
      <c r="E8807"/>
      <c r="H8807"/>
    </row>
    <row r="8808" spans="1:8" s="4" customFormat="1" x14ac:dyDescent="0.25">
      <c r="A8808"/>
      <c r="D8808"/>
      <c r="E8808"/>
      <c r="H8808"/>
    </row>
    <row r="8809" spans="1:8" s="4" customFormat="1" x14ac:dyDescent="0.25">
      <c r="A8809"/>
      <c r="D8809"/>
      <c r="E8809"/>
      <c r="H8809"/>
    </row>
    <row r="8810" spans="1:8" s="4" customFormat="1" x14ac:dyDescent="0.25">
      <c r="A8810"/>
      <c r="D8810"/>
      <c r="E8810"/>
      <c r="H8810"/>
    </row>
    <row r="8811" spans="1:8" s="4" customFormat="1" x14ac:dyDescent="0.25">
      <c r="A8811"/>
      <c r="D8811"/>
      <c r="E8811"/>
      <c r="H8811"/>
    </row>
    <row r="8812" spans="1:8" s="4" customFormat="1" x14ac:dyDescent="0.25">
      <c r="A8812"/>
      <c r="D8812"/>
      <c r="E8812"/>
      <c r="H8812"/>
    </row>
    <row r="8813" spans="1:8" s="4" customFormat="1" x14ac:dyDescent="0.25">
      <c r="A8813"/>
      <c r="D8813"/>
      <c r="E8813"/>
      <c r="H8813"/>
    </row>
    <row r="8814" spans="1:8" s="4" customFormat="1" x14ac:dyDescent="0.25">
      <c r="A8814"/>
      <c r="D8814"/>
      <c r="E8814"/>
      <c r="H8814"/>
    </row>
    <row r="8815" spans="1:8" s="4" customFormat="1" x14ac:dyDescent="0.25">
      <c r="A8815"/>
      <c r="D8815"/>
      <c r="E8815"/>
      <c r="H8815"/>
    </row>
    <row r="8816" spans="1:8" s="4" customFormat="1" x14ac:dyDescent="0.25">
      <c r="A8816"/>
      <c r="D8816"/>
      <c r="E8816"/>
      <c r="H8816"/>
    </row>
    <row r="8817" spans="1:8" s="4" customFormat="1" x14ac:dyDescent="0.25">
      <c r="A8817"/>
      <c r="D8817"/>
      <c r="E8817"/>
      <c r="H8817"/>
    </row>
    <row r="8818" spans="1:8" s="4" customFormat="1" x14ac:dyDescent="0.25">
      <c r="A8818"/>
      <c r="D8818"/>
      <c r="E8818"/>
      <c r="H8818"/>
    </row>
    <row r="8819" spans="1:8" s="4" customFormat="1" x14ac:dyDescent="0.25">
      <c r="A8819"/>
      <c r="D8819"/>
      <c r="E8819"/>
      <c r="H8819"/>
    </row>
    <row r="8820" spans="1:8" s="4" customFormat="1" x14ac:dyDescent="0.25">
      <c r="A8820"/>
      <c r="D8820"/>
      <c r="E8820"/>
      <c r="H8820"/>
    </row>
    <row r="8821" spans="1:8" s="4" customFormat="1" x14ac:dyDescent="0.25">
      <c r="A8821"/>
      <c r="D8821"/>
      <c r="E8821"/>
      <c r="H8821"/>
    </row>
    <row r="8822" spans="1:8" s="4" customFormat="1" x14ac:dyDescent="0.25">
      <c r="A8822"/>
      <c r="D8822"/>
      <c r="E8822"/>
      <c r="H8822"/>
    </row>
    <row r="8823" spans="1:8" s="4" customFormat="1" x14ac:dyDescent="0.25">
      <c r="A8823"/>
      <c r="D8823"/>
      <c r="E8823"/>
      <c r="H8823"/>
    </row>
    <row r="8824" spans="1:8" s="4" customFormat="1" x14ac:dyDescent="0.25">
      <c r="A8824"/>
      <c r="D8824"/>
      <c r="E8824"/>
      <c r="H8824"/>
    </row>
    <row r="8825" spans="1:8" s="4" customFormat="1" x14ac:dyDescent="0.25">
      <c r="A8825"/>
      <c r="D8825"/>
      <c r="E8825"/>
      <c r="H8825"/>
    </row>
    <row r="8826" spans="1:8" s="4" customFormat="1" x14ac:dyDescent="0.25">
      <c r="A8826"/>
      <c r="D8826"/>
      <c r="E8826"/>
      <c r="H8826"/>
    </row>
    <row r="8827" spans="1:8" s="4" customFormat="1" x14ac:dyDescent="0.25">
      <c r="A8827"/>
      <c r="D8827"/>
      <c r="E8827"/>
      <c r="H8827"/>
    </row>
    <row r="8828" spans="1:8" s="4" customFormat="1" x14ac:dyDescent="0.25">
      <c r="A8828"/>
      <c r="D8828"/>
      <c r="E8828"/>
      <c r="H8828"/>
    </row>
    <row r="8829" spans="1:8" s="4" customFormat="1" x14ac:dyDescent="0.25">
      <c r="A8829"/>
      <c r="D8829"/>
      <c r="E8829"/>
      <c r="H8829"/>
    </row>
    <row r="8830" spans="1:8" s="4" customFormat="1" x14ac:dyDescent="0.25">
      <c r="A8830"/>
      <c r="D8830"/>
      <c r="E8830"/>
      <c r="H8830"/>
    </row>
    <row r="8831" spans="1:8" s="4" customFormat="1" x14ac:dyDescent="0.25">
      <c r="A8831"/>
      <c r="D8831"/>
      <c r="E8831"/>
      <c r="H8831"/>
    </row>
    <row r="8832" spans="1:8" s="4" customFormat="1" x14ac:dyDescent="0.25">
      <c r="A8832"/>
      <c r="D8832"/>
      <c r="E8832"/>
      <c r="H8832"/>
    </row>
    <row r="8833" spans="1:8" s="4" customFormat="1" x14ac:dyDescent="0.25">
      <c r="A8833"/>
      <c r="D8833"/>
      <c r="E8833"/>
      <c r="H8833"/>
    </row>
    <row r="8834" spans="1:8" s="4" customFormat="1" x14ac:dyDescent="0.25">
      <c r="A8834"/>
      <c r="D8834"/>
      <c r="E8834"/>
      <c r="H8834"/>
    </row>
    <row r="8835" spans="1:8" s="4" customFormat="1" x14ac:dyDescent="0.25">
      <c r="A8835"/>
      <c r="D8835"/>
      <c r="E8835"/>
      <c r="H8835"/>
    </row>
    <row r="8836" spans="1:8" s="4" customFormat="1" x14ac:dyDescent="0.25">
      <c r="A8836"/>
      <c r="D8836"/>
      <c r="E8836"/>
      <c r="H8836"/>
    </row>
    <row r="8837" spans="1:8" s="4" customFormat="1" x14ac:dyDescent="0.25">
      <c r="A8837"/>
      <c r="D8837"/>
      <c r="E8837"/>
      <c r="H8837"/>
    </row>
    <row r="8838" spans="1:8" s="4" customFormat="1" x14ac:dyDescent="0.25">
      <c r="A8838"/>
      <c r="D8838"/>
      <c r="E8838"/>
      <c r="H8838"/>
    </row>
    <row r="8839" spans="1:8" s="4" customFormat="1" x14ac:dyDescent="0.25">
      <c r="A8839"/>
      <c r="D8839"/>
      <c r="E8839"/>
      <c r="H8839"/>
    </row>
    <row r="8840" spans="1:8" s="4" customFormat="1" x14ac:dyDescent="0.25">
      <c r="A8840"/>
      <c r="D8840"/>
      <c r="E8840"/>
      <c r="H8840"/>
    </row>
    <row r="8841" spans="1:8" s="4" customFormat="1" x14ac:dyDescent="0.25">
      <c r="A8841"/>
      <c r="D8841"/>
      <c r="E8841"/>
      <c r="H8841"/>
    </row>
    <row r="8842" spans="1:8" s="4" customFormat="1" x14ac:dyDescent="0.25">
      <c r="A8842"/>
      <c r="D8842"/>
      <c r="E8842"/>
      <c r="H8842"/>
    </row>
    <row r="8843" spans="1:8" s="4" customFormat="1" x14ac:dyDescent="0.25">
      <c r="A8843"/>
      <c r="D8843"/>
      <c r="E8843"/>
      <c r="H8843"/>
    </row>
    <row r="8844" spans="1:8" s="4" customFormat="1" x14ac:dyDescent="0.25">
      <c r="A8844"/>
      <c r="D8844"/>
      <c r="E8844"/>
      <c r="H8844"/>
    </row>
    <row r="8845" spans="1:8" s="4" customFormat="1" x14ac:dyDescent="0.25">
      <c r="A8845"/>
      <c r="D8845"/>
      <c r="E8845"/>
      <c r="H8845"/>
    </row>
    <row r="8846" spans="1:8" s="4" customFormat="1" x14ac:dyDescent="0.25">
      <c r="A8846"/>
      <c r="D8846"/>
      <c r="E8846"/>
      <c r="H8846"/>
    </row>
    <row r="8847" spans="1:8" s="4" customFormat="1" x14ac:dyDescent="0.25">
      <c r="A8847"/>
      <c r="D8847"/>
      <c r="E8847"/>
      <c r="H8847"/>
    </row>
    <row r="8848" spans="1:8" s="4" customFormat="1" x14ac:dyDescent="0.25">
      <c r="A8848"/>
      <c r="D8848"/>
      <c r="E8848"/>
      <c r="H8848"/>
    </row>
    <row r="8849" spans="1:8" s="4" customFormat="1" x14ac:dyDescent="0.25">
      <c r="A8849"/>
      <c r="D8849"/>
      <c r="E8849"/>
      <c r="H8849"/>
    </row>
    <row r="8850" spans="1:8" s="4" customFormat="1" x14ac:dyDescent="0.25">
      <c r="A8850"/>
      <c r="D8850"/>
      <c r="E8850"/>
      <c r="H8850"/>
    </row>
    <row r="8851" spans="1:8" s="4" customFormat="1" x14ac:dyDescent="0.25">
      <c r="A8851"/>
      <c r="D8851"/>
      <c r="E8851"/>
      <c r="H8851"/>
    </row>
    <row r="8852" spans="1:8" s="4" customFormat="1" x14ac:dyDescent="0.25">
      <c r="A8852"/>
      <c r="D8852"/>
      <c r="E8852"/>
      <c r="H8852"/>
    </row>
    <row r="8853" spans="1:8" s="4" customFormat="1" x14ac:dyDescent="0.25">
      <c r="A8853"/>
      <c r="D8853"/>
      <c r="E8853"/>
      <c r="H8853"/>
    </row>
    <row r="8854" spans="1:8" s="4" customFormat="1" x14ac:dyDescent="0.25">
      <c r="A8854"/>
      <c r="D8854"/>
      <c r="E8854"/>
      <c r="H8854"/>
    </row>
    <row r="8855" spans="1:8" s="4" customFormat="1" x14ac:dyDescent="0.25">
      <c r="A8855"/>
      <c r="D8855"/>
      <c r="E8855"/>
      <c r="H8855"/>
    </row>
    <row r="8856" spans="1:8" s="4" customFormat="1" x14ac:dyDescent="0.25">
      <c r="A8856"/>
      <c r="D8856"/>
      <c r="E8856"/>
      <c r="H8856"/>
    </row>
    <row r="8857" spans="1:8" s="4" customFormat="1" x14ac:dyDescent="0.25">
      <c r="A8857"/>
      <c r="D8857"/>
      <c r="E8857"/>
      <c r="H8857"/>
    </row>
    <row r="8858" spans="1:8" s="4" customFormat="1" x14ac:dyDescent="0.25">
      <c r="A8858"/>
      <c r="D8858"/>
      <c r="E8858"/>
      <c r="H8858"/>
    </row>
    <row r="8859" spans="1:8" s="4" customFormat="1" x14ac:dyDescent="0.25">
      <c r="A8859"/>
      <c r="D8859"/>
      <c r="E8859"/>
      <c r="H8859"/>
    </row>
    <row r="8860" spans="1:8" s="4" customFormat="1" x14ac:dyDescent="0.25">
      <c r="A8860"/>
      <c r="D8860"/>
      <c r="E8860"/>
      <c r="H8860"/>
    </row>
    <row r="8861" spans="1:8" s="4" customFormat="1" x14ac:dyDescent="0.25">
      <c r="A8861"/>
      <c r="D8861"/>
      <c r="E8861"/>
      <c r="H8861"/>
    </row>
    <row r="8862" spans="1:8" s="4" customFormat="1" x14ac:dyDescent="0.25">
      <c r="A8862"/>
      <c r="D8862"/>
      <c r="E8862"/>
      <c r="H8862"/>
    </row>
    <row r="8863" spans="1:8" s="4" customFormat="1" x14ac:dyDescent="0.25">
      <c r="A8863"/>
      <c r="D8863"/>
      <c r="E8863"/>
      <c r="H8863"/>
    </row>
    <row r="8864" spans="1:8" s="4" customFormat="1" x14ac:dyDescent="0.25">
      <c r="A8864"/>
      <c r="D8864"/>
      <c r="E8864"/>
      <c r="H8864"/>
    </row>
    <row r="8865" spans="1:8" s="4" customFormat="1" x14ac:dyDescent="0.25">
      <c r="A8865"/>
      <c r="D8865"/>
      <c r="E8865"/>
      <c r="H8865"/>
    </row>
    <row r="8866" spans="1:8" s="4" customFormat="1" x14ac:dyDescent="0.25">
      <c r="A8866"/>
      <c r="D8866"/>
      <c r="E8866"/>
      <c r="H8866"/>
    </row>
    <row r="8867" spans="1:8" s="4" customFormat="1" x14ac:dyDescent="0.25">
      <c r="A8867"/>
      <c r="D8867"/>
      <c r="E8867"/>
      <c r="H8867"/>
    </row>
    <row r="8868" spans="1:8" s="4" customFormat="1" x14ac:dyDescent="0.25">
      <c r="A8868"/>
      <c r="D8868"/>
      <c r="E8868"/>
      <c r="H8868"/>
    </row>
    <row r="8869" spans="1:8" s="4" customFormat="1" x14ac:dyDescent="0.25">
      <c r="A8869"/>
      <c r="D8869"/>
      <c r="E8869"/>
      <c r="H8869"/>
    </row>
    <row r="8870" spans="1:8" s="4" customFormat="1" x14ac:dyDescent="0.25">
      <c r="A8870"/>
      <c r="D8870"/>
      <c r="E8870"/>
      <c r="H8870"/>
    </row>
    <row r="8871" spans="1:8" s="4" customFormat="1" x14ac:dyDescent="0.25">
      <c r="A8871"/>
      <c r="D8871"/>
      <c r="E8871"/>
      <c r="H8871"/>
    </row>
    <row r="8872" spans="1:8" s="4" customFormat="1" x14ac:dyDescent="0.25">
      <c r="A8872"/>
      <c r="D8872"/>
      <c r="E8872"/>
      <c r="H8872"/>
    </row>
    <row r="8873" spans="1:8" s="4" customFormat="1" x14ac:dyDescent="0.25">
      <c r="A8873"/>
      <c r="D8873"/>
      <c r="E8873"/>
      <c r="H8873"/>
    </row>
    <row r="8874" spans="1:8" s="4" customFormat="1" x14ac:dyDescent="0.25">
      <c r="A8874"/>
      <c r="D8874"/>
      <c r="E8874"/>
      <c r="H8874"/>
    </row>
    <row r="8875" spans="1:8" s="4" customFormat="1" x14ac:dyDescent="0.25">
      <c r="A8875"/>
      <c r="D8875"/>
      <c r="E8875"/>
      <c r="H8875"/>
    </row>
    <row r="8876" spans="1:8" s="4" customFormat="1" x14ac:dyDescent="0.25">
      <c r="A8876"/>
      <c r="D8876"/>
      <c r="E8876"/>
      <c r="H8876"/>
    </row>
    <row r="8877" spans="1:8" s="4" customFormat="1" x14ac:dyDescent="0.25">
      <c r="A8877"/>
      <c r="D8877"/>
      <c r="E8877"/>
      <c r="H8877"/>
    </row>
    <row r="8878" spans="1:8" s="4" customFormat="1" x14ac:dyDescent="0.25">
      <c r="A8878"/>
      <c r="D8878"/>
      <c r="E8878"/>
      <c r="H8878"/>
    </row>
    <row r="8879" spans="1:8" s="4" customFormat="1" x14ac:dyDescent="0.25">
      <c r="A8879"/>
      <c r="D8879"/>
      <c r="E8879"/>
      <c r="H8879"/>
    </row>
    <row r="8880" spans="1:8" s="4" customFormat="1" x14ac:dyDescent="0.25">
      <c r="A8880"/>
      <c r="D8880"/>
      <c r="E8880"/>
      <c r="H8880"/>
    </row>
    <row r="8881" spans="1:8" s="4" customFormat="1" x14ac:dyDescent="0.25">
      <c r="A8881"/>
      <c r="D8881"/>
      <c r="E8881"/>
      <c r="H8881"/>
    </row>
    <row r="8882" spans="1:8" s="4" customFormat="1" x14ac:dyDescent="0.25">
      <c r="A8882"/>
      <c r="D8882"/>
      <c r="E8882"/>
      <c r="H8882"/>
    </row>
    <row r="8883" spans="1:8" s="4" customFormat="1" x14ac:dyDescent="0.25">
      <c r="A8883"/>
      <c r="D8883"/>
      <c r="E8883"/>
      <c r="H8883"/>
    </row>
    <row r="8884" spans="1:8" s="4" customFormat="1" x14ac:dyDescent="0.25">
      <c r="A8884"/>
      <c r="D8884"/>
      <c r="E8884"/>
      <c r="H8884"/>
    </row>
    <row r="8885" spans="1:8" s="4" customFormat="1" x14ac:dyDescent="0.25">
      <c r="A8885"/>
      <c r="D8885"/>
      <c r="E8885"/>
      <c r="H8885"/>
    </row>
    <row r="8886" spans="1:8" s="4" customFormat="1" x14ac:dyDescent="0.25">
      <c r="A8886"/>
      <c r="D8886"/>
      <c r="E8886"/>
      <c r="H8886"/>
    </row>
    <row r="8887" spans="1:8" s="4" customFormat="1" x14ac:dyDescent="0.25">
      <c r="A8887"/>
      <c r="D8887"/>
      <c r="E8887"/>
      <c r="H8887"/>
    </row>
    <row r="8888" spans="1:8" s="4" customFormat="1" x14ac:dyDescent="0.25">
      <c r="A8888"/>
      <c r="D8888"/>
      <c r="E8888"/>
      <c r="H8888"/>
    </row>
    <row r="8889" spans="1:8" s="4" customFormat="1" x14ac:dyDescent="0.25">
      <c r="A8889"/>
      <c r="D8889"/>
      <c r="E8889"/>
      <c r="H8889"/>
    </row>
    <row r="8890" spans="1:8" s="4" customFormat="1" x14ac:dyDescent="0.25">
      <c r="A8890"/>
      <c r="D8890"/>
      <c r="E8890"/>
      <c r="H8890"/>
    </row>
    <row r="8891" spans="1:8" s="4" customFormat="1" x14ac:dyDescent="0.25">
      <c r="A8891"/>
      <c r="D8891"/>
      <c r="E8891"/>
      <c r="H8891"/>
    </row>
    <row r="8892" spans="1:8" s="4" customFormat="1" x14ac:dyDescent="0.25">
      <c r="A8892"/>
      <c r="D8892"/>
      <c r="E8892"/>
      <c r="H8892"/>
    </row>
    <row r="8893" spans="1:8" s="4" customFormat="1" x14ac:dyDescent="0.25">
      <c r="A8893"/>
      <c r="D8893"/>
      <c r="E8893"/>
      <c r="H8893"/>
    </row>
    <row r="8894" spans="1:8" s="4" customFormat="1" x14ac:dyDescent="0.25">
      <c r="A8894"/>
      <c r="D8894"/>
      <c r="E8894"/>
      <c r="H8894"/>
    </row>
    <row r="8895" spans="1:8" s="4" customFormat="1" x14ac:dyDescent="0.25">
      <c r="A8895"/>
      <c r="D8895"/>
      <c r="E8895"/>
      <c r="H8895"/>
    </row>
    <row r="8896" spans="1:8" s="4" customFormat="1" x14ac:dyDescent="0.25">
      <c r="A8896"/>
      <c r="D8896"/>
      <c r="E8896"/>
      <c r="H8896"/>
    </row>
    <row r="8897" spans="1:8" s="4" customFormat="1" x14ac:dyDescent="0.25">
      <c r="A8897"/>
      <c r="D8897"/>
      <c r="E8897"/>
      <c r="H8897"/>
    </row>
    <row r="8898" spans="1:8" s="4" customFormat="1" x14ac:dyDescent="0.25">
      <c r="A8898"/>
      <c r="D8898"/>
      <c r="E8898"/>
      <c r="H8898"/>
    </row>
    <row r="8899" spans="1:8" s="4" customFormat="1" x14ac:dyDescent="0.25">
      <c r="A8899"/>
      <c r="D8899"/>
      <c r="E8899"/>
      <c r="H8899"/>
    </row>
    <row r="8900" spans="1:8" s="4" customFormat="1" x14ac:dyDescent="0.25">
      <c r="A8900"/>
      <c r="D8900"/>
      <c r="E8900"/>
      <c r="H8900"/>
    </row>
    <row r="8901" spans="1:8" s="4" customFormat="1" x14ac:dyDescent="0.25">
      <c r="A8901"/>
      <c r="D8901"/>
      <c r="E8901"/>
      <c r="H8901"/>
    </row>
    <row r="8902" spans="1:8" s="4" customFormat="1" x14ac:dyDescent="0.25">
      <c r="A8902"/>
      <c r="D8902"/>
      <c r="E8902"/>
      <c r="H8902"/>
    </row>
    <row r="8903" spans="1:8" s="4" customFormat="1" x14ac:dyDescent="0.25">
      <c r="A8903"/>
      <c r="D8903"/>
      <c r="E8903"/>
      <c r="H8903"/>
    </row>
    <row r="8904" spans="1:8" s="4" customFormat="1" x14ac:dyDescent="0.25">
      <c r="A8904"/>
      <c r="D8904"/>
      <c r="E8904"/>
      <c r="H8904"/>
    </row>
    <row r="8905" spans="1:8" s="4" customFormat="1" x14ac:dyDescent="0.25">
      <c r="A8905"/>
      <c r="D8905"/>
      <c r="E8905"/>
      <c r="H8905"/>
    </row>
    <row r="8906" spans="1:8" s="4" customFormat="1" x14ac:dyDescent="0.25">
      <c r="A8906"/>
      <c r="D8906"/>
      <c r="E8906"/>
      <c r="H8906"/>
    </row>
    <row r="8907" spans="1:8" s="4" customFormat="1" x14ac:dyDescent="0.25">
      <c r="A8907"/>
      <c r="D8907"/>
      <c r="E8907"/>
      <c r="H8907"/>
    </row>
    <row r="8908" spans="1:8" s="4" customFormat="1" x14ac:dyDescent="0.25">
      <c r="A8908"/>
      <c r="D8908"/>
      <c r="E8908"/>
      <c r="H8908"/>
    </row>
    <row r="8909" spans="1:8" s="4" customFormat="1" x14ac:dyDescent="0.25">
      <c r="A8909"/>
      <c r="D8909"/>
      <c r="E8909"/>
      <c r="H8909"/>
    </row>
    <row r="8910" spans="1:8" s="4" customFormat="1" x14ac:dyDescent="0.25">
      <c r="A8910"/>
      <c r="D8910"/>
      <c r="E8910"/>
      <c r="H8910"/>
    </row>
    <row r="8911" spans="1:8" s="4" customFormat="1" x14ac:dyDescent="0.25">
      <c r="A8911"/>
      <c r="D8911"/>
      <c r="E8911"/>
      <c r="H8911"/>
    </row>
    <row r="8912" spans="1:8" s="4" customFormat="1" x14ac:dyDescent="0.25">
      <c r="A8912"/>
      <c r="D8912"/>
      <c r="E8912"/>
      <c r="H8912"/>
    </row>
    <row r="8913" spans="1:8" s="4" customFormat="1" x14ac:dyDescent="0.25">
      <c r="A8913"/>
      <c r="D8913"/>
      <c r="E8913"/>
      <c r="H8913"/>
    </row>
    <row r="8914" spans="1:8" s="4" customFormat="1" x14ac:dyDescent="0.25">
      <c r="A8914"/>
      <c r="D8914"/>
      <c r="E8914"/>
      <c r="H8914"/>
    </row>
    <row r="8915" spans="1:8" s="4" customFormat="1" x14ac:dyDescent="0.25">
      <c r="A8915"/>
      <c r="D8915"/>
      <c r="E8915"/>
      <c r="H8915"/>
    </row>
    <row r="8916" spans="1:8" s="4" customFormat="1" x14ac:dyDescent="0.25">
      <c r="A8916"/>
      <c r="D8916"/>
      <c r="E8916"/>
      <c r="H8916"/>
    </row>
    <row r="8917" spans="1:8" s="4" customFormat="1" x14ac:dyDescent="0.25">
      <c r="A8917"/>
      <c r="D8917"/>
      <c r="E8917"/>
      <c r="H8917"/>
    </row>
    <row r="8918" spans="1:8" s="4" customFormat="1" x14ac:dyDescent="0.25">
      <c r="A8918"/>
      <c r="D8918"/>
      <c r="E8918"/>
      <c r="H8918"/>
    </row>
    <row r="8919" spans="1:8" s="4" customFormat="1" x14ac:dyDescent="0.25">
      <c r="A8919"/>
      <c r="D8919"/>
      <c r="E8919"/>
      <c r="H8919"/>
    </row>
    <row r="8920" spans="1:8" s="4" customFormat="1" x14ac:dyDescent="0.25">
      <c r="A8920"/>
      <c r="D8920"/>
      <c r="E8920"/>
      <c r="H8920"/>
    </row>
    <row r="8921" spans="1:8" s="4" customFormat="1" x14ac:dyDescent="0.25">
      <c r="A8921"/>
      <c r="D8921"/>
      <c r="E8921"/>
      <c r="H8921"/>
    </row>
    <row r="8922" spans="1:8" s="4" customFormat="1" x14ac:dyDescent="0.25">
      <c r="A8922"/>
      <c r="D8922"/>
      <c r="E8922"/>
      <c r="H8922"/>
    </row>
    <row r="8923" spans="1:8" s="4" customFormat="1" x14ac:dyDescent="0.25">
      <c r="A8923"/>
      <c r="D8923"/>
      <c r="E8923"/>
      <c r="H8923"/>
    </row>
    <row r="8924" spans="1:8" s="4" customFormat="1" x14ac:dyDescent="0.25">
      <c r="A8924"/>
      <c r="D8924"/>
      <c r="E8924"/>
      <c r="H8924"/>
    </row>
    <row r="8925" spans="1:8" s="4" customFormat="1" x14ac:dyDescent="0.25">
      <c r="A8925"/>
      <c r="D8925"/>
      <c r="E8925"/>
      <c r="H8925"/>
    </row>
    <row r="8926" spans="1:8" s="4" customFormat="1" x14ac:dyDescent="0.25">
      <c r="A8926"/>
      <c r="D8926"/>
      <c r="E8926"/>
      <c r="H8926"/>
    </row>
    <row r="8927" spans="1:8" s="4" customFormat="1" x14ac:dyDescent="0.25">
      <c r="A8927"/>
      <c r="D8927"/>
      <c r="E8927"/>
      <c r="H8927"/>
    </row>
    <row r="8928" spans="1:8" s="4" customFormat="1" x14ac:dyDescent="0.25">
      <c r="A8928"/>
      <c r="D8928"/>
      <c r="E8928"/>
      <c r="H8928"/>
    </row>
    <row r="8929" spans="1:8" s="4" customFormat="1" x14ac:dyDescent="0.25">
      <c r="A8929"/>
      <c r="D8929"/>
      <c r="E8929"/>
      <c r="H8929"/>
    </row>
    <row r="8930" spans="1:8" s="4" customFormat="1" x14ac:dyDescent="0.25">
      <c r="A8930"/>
      <c r="D8930"/>
      <c r="E8930"/>
      <c r="H8930"/>
    </row>
    <row r="8931" spans="1:8" s="4" customFormat="1" x14ac:dyDescent="0.25">
      <c r="A8931"/>
      <c r="D8931"/>
      <c r="E8931"/>
      <c r="H8931"/>
    </row>
    <row r="8932" spans="1:8" s="4" customFormat="1" x14ac:dyDescent="0.25">
      <c r="A8932"/>
      <c r="D8932"/>
      <c r="E8932"/>
      <c r="H8932"/>
    </row>
    <row r="8933" spans="1:8" s="4" customFormat="1" x14ac:dyDescent="0.25">
      <c r="A8933"/>
      <c r="D8933"/>
      <c r="E8933"/>
      <c r="H8933"/>
    </row>
    <row r="8934" spans="1:8" s="4" customFormat="1" x14ac:dyDescent="0.25">
      <c r="A8934"/>
      <c r="D8934"/>
      <c r="E8934"/>
      <c r="H8934"/>
    </row>
    <row r="8935" spans="1:8" s="4" customFormat="1" x14ac:dyDescent="0.25">
      <c r="A8935"/>
      <c r="D8935"/>
      <c r="E8935"/>
      <c r="H8935"/>
    </row>
    <row r="8936" spans="1:8" s="4" customFormat="1" x14ac:dyDescent="0.25">
      <c r="A8936"/>
      <c r="D8936"/>
      <c r="E8936"/>
      <c r="H8936"/>
    </row>
    <row r="8937" spans="1:8" s="4" customFormat="1" x14ac:dyDescent="0.25">
      <c r="A8937"/>
      <c r="D8937"/>
      <c r="E8937"/>
      <c r="H8937"/>
    </row>
    <row r="8938" spans="1:8" s="4" customFormat="1" x14ac:dyDescent="0.25">
      <c r="A8938"/>
      <c r="D8938"/>
      <c r="E8938"/>
      <c r="H8938"/>
    </row>
    <row r="8939" spans="1:8" s="4" customFormat="1" x14ac:dyDescent="0.25">
      <c r="A8939"/>
      <c r="D8939"/>
      <c r="E8939"/>
      <c r="H8939"/>
    </row>
    <row r="8940" spans="1:8" s="4" customFormat="1" x14ac:dyDescent="0.25">
      <c r="A8940"/>
      <c r="D8940"/>
      <c r="E8940"/>
      <c r="H8940"/>
    </row>
    <row r="8941" spans="1:8" s="4" customFormat="1" x14ac:dyDescent="0.25">
      <c r="A8941"/>
      <c r="D8941"/>
      <c r="E8941"/>
      <c r="H8941"/>
    </row>
    <row r="8942" spans="1:8" s="4" customFormat="1" x14ac:dyDescent="0.25">
      <c r="A8942"/>
      <c r="D8942"/>
      <c r="E8942"/>
      <c r="H8942"/>
    </row>
    <row r="8943" spans="1:8" s="4" customFormat="1" x14ac:dyDescent="0.25">
      <c r="A8943"/>
      <c r="D8943"/>
      <c r="E8943"/>
      <c r="H8943"/>
    </row>
    <row r="8944" spans="1:8" s="4" customFormat="1" x14ac:dyDescent="0.25">
      <c r="A8944"/>
      <c r="D8944"/>
      <c r="E8944"/>
      <c r="H8944"/>
    </row>
    <row r="8945" spans="1:8" s="4" customFormat="1" x14ac:dyDescent="0.25">
      <c r="A8945"/>
      <c r="D8945"/>
      <c r="E8945"/>
      <c r="H8945"/>
    </row>
    <row r="8946" spans="1:8" s="4" customFormat="1" x14ac:dyDescent="0.25">
      <c r="A8946"/>
      <c r="D8946"/>
      <c r="E8946"/>
      <c r="H8946"/>
    </row>
    <row r="8947" spans="1:8" s="4" customFormat="1" x14ac:dyDescent="0.25">
      <c r="A8947"/>
      <c r="D8947"/>
      <c r="E8947"/>
      <c r="H8947"/>
    </row>
    <row r="8948" spans="1:8" s="4" customFormat="1" x14ac:dyDescent="0.25">
      <c r="A8948"/>
      <c r="D8948"/>
      <c r="E8948"/>
      <c r="H8948"/>
    </row>
    <row r="8949" spans="1:8" s="4" customFormat="1" x14ac:dyDescent="0.25">
      <c r="A8949"/>
      <c r="D8949"/>
      <c r="E8949"/>
      <c r="H8949"/>
    </row>
    <row r="8950" spans="1:8" s="4" customFormat="1" x14ac:dyDescent="0.25">
      <c r="A8950"/>
      <c r="D8950"/>
      <c r="E8950"/>
      <c r="H8950"/>
    </row>
    <row r="8951" spans="1:8" s="4" customFormat="1" x14ac:dyDescent="0.25">
      <c r="A8951"/>
      <c r="D8951"/>
      <c r="E8951"/>
      <c r="H8951"/>
    </row>
    <row r="8952" spans="1:8" s="4" customFormat="1" x14ac:dyDescent="0.25">
      <c r="A8952"/>
      <c r="D8952"/>
      <c r="E8952"/>
      <c r="H8952"/>
    </row>
    <row r="8953" spans="1:8" s="4" customFormat="1" x14ac:dyDescent="0.25">
      <c r="A8953"/>
      <c r="D8953"/>
      <c r="E8953"/>
      <c r="H8953"/>
    </row>
    <row r="8954" spans="1:8" s="4" customFormat="1" x14ac:dyDescent="0.25">
      <c r="A8954"/>
      <c r="D8954"/>
      <c r="E8954"/>
      <c r="H8954"/>
    </row>
    <row r="8955" spans="1:8" s="4" customFormat="1" x14ac:dyDescent="0.25">
      <c r="A8955"/>
      <c r="D8955"/>
      <c r="E8955"/>
      <c r="H8955"/>
    </row>
    <row r="8956" spans="1:8" s="4" customFormat="1" x14ac:dyDescent="0.25">
      <c r="A8956"/>
      <c r="D8956"/>
      <c r="E8956"/>
      <c r="H8956"/>
    </row>
    <row r="8957" spans="1:8" s="4" customFormat="1" x14ac:dyDescent="0.25">
      <c r="A8957"/>
      <c r="D8957"/>
      <c r="E8957"/>
      <c r="H8957"/>
    </row>
    <row r="8958" spans="1:8" s="4" customFormat="1" x14ac:dyDescent="0.25">
      <c r="A8958"/>
      <c r="D8958"/>
      <c r="E8958"/>
      <c r="H8958"/>
    </row>
    <row r="8959" spans="1:8" s="4" customFormat="1" x14ac:dyDescent="0.25">
      <c r="A8959"/>
      <c r="D8959"/>
      <c r="E8959"/>
      <c r="H8959"/>
    </row>
    <row r="8960" spans="1:8" s="4" customFormat="1" x14ac:dyDescent="0.25">
      <c r="A8960"/>
      <c r="D8960"/>
      <c r="E8960"/>
      <c r="H8960"/>
    </row>
    <row r="8961" spans="1:8" s="4" customFormat="1" x14ac:dyDescent="0.25">
      <c r="A8961"/>
      <c r="D8961"/>
      <c r="E8961"/>
      <c r="H8961"/>
    </row>
    <row r="8962" spans="1:8" s="4" customFormat="1" x14ac:dyDescent="0.25">
      <c r="A8962"/>
      <c r="D8962"/>
      <c r="E8962"/>
      <c r="H8962"/>
    </row>
    <row r="8963" spans="1:8" s="4" customFormat="1" x14ac:dyDescent="0.25">
      <c r="A8963"/>
      <c r="D8963"/>
      <c r="E8963"/>
      <c r="H8963"/>
    </row>
    <row r="8964" spans="1:8" s="4" customFormat="1" x14ac:dyDescent="0.25">
      <c r="A8964"/>
      <c r="D8964"/>
      <c r="E8964"/>
      <c r="H8964"/>
    </row>
    <row r="8965" spans="1:8" s="4" customFormat="1" x14ac:dyDescent="0.25">
      <c r="A8965"/>
      <c r="D8965"/>
      <c r="E8965"/>
      <c r="H8965"/>
    </row>
    <row r="8966" spans="1:8" s="4" customFormat="1" x14ac:dyDescent="0.25">
      <c r="A8966"/>
      <c r="D8966"/>
      <c r="E8966"/>
      <c r="H8966"/>
    </row>
    <row r="8967" spans="1:8" s="4" customFormat="1" x14ac:dyDescent="0.25">
      <c r="A8967"/>
      <c r="D8967"/>
      <c r="E8967"/>
      <c r="H8967"/>
    </row>
    <row r="8968" spans="1:8" s="4" customFormat="1" x14ac:dyDescent="0.25">
      <c r="A8968"/>
      <c r="D8968"/>
      <c r="E8968"/>
      <c r="H8968"/>
    </row>
    <row r="8969" spans="1:8" s="4" customFormat="1" x14ac:dyDescent="0.25">
      <c r="A8969"/>
      <c r="D8969"/>
      <c r="E8969"/>
      <c r="H8969"/>
    </row>
    <row r="8970" spans="1:8" s="4" customFormat="1" x14ac:dyDescent="0.25">
      <c r="A8970"/>
      <c r="D8970"/>
      <c r="E8970"/>
      <c r="H8970"/>
    </row>
    <row r="8971" spans="1:8" s="4" customFormat="1" x14ac:dyDescent="0.25">
      <c r="A8971"/>
      <c r="D8971"/>
      <c r="E8971"/>
      <c r="H8971"/>
    </row>
    <row r="8972" spans="1:8" s="4" customFormat="1" x14ac:dyDescent="0.25">
      <c r="A8972"/>
      <c r="D8972"/>
      <c r="E8972"/>
      <c r="H8972"/>
    </row>
    <row r="8973" spans="1:8" s="4" customFormat="1" x14ac:dyDescent="0.25">
      <c r="A8973"/>
      <c r="D8973"/>
      <c r="E8973"/>
      <c r="H8973"/>
    </row>
    <row r="8974" spans="1:8" s="4" customFormat="1" x14ac:dyDescent="0.25">
      <c r="A8974"/>
      <c r="D8974"/>
      <c r="E8974"/>
      <c r="H8974"/>
    </row>
    <row r="8975" spans="1:8" s="4" customFormat="1" x14ac:dyDescent="0.25">
      <c r="A8975"/>
      <c r="D8975"/>
      <c r="E8975"/>
      <c r="H8975"/>
    </row>
    <row r="8976" spans="1:8" s="4" customFormat="1" x14ac:dyDescent="0.25">
      <c r="A8976"/>
      <c r="D8976"/>
      <c r="E8976"/>
      <c r="H8976"/>
    </row>
    <row r="8977" spans="1:8" s="4" customFormat="1" x14ac:dyDescent="0.25">
      <c r="A8977"/>
      <c r="D8977"/>
      <c r="E8977"/>
      <c r="H8977"/>
    </row>
    <row r="8978" spans="1:8" s="4" customFormat="1" x14ac:dyDescent="0.25">
      <c r="A8978"/>
      <c r="D8978"/>
      <c r="E8978"/>
      <c r="H8978"/>
    </row>
    <row r="8979" spans="1:8" s="4" customFormat="1" x14ac:dyDescent="0.25">
      <c r="A8979"/>
      <c r="D8979"/>
      <c r="E8979"/>
      <c r="H8979"/>
    </row>
    <row r="8980" spans="1:8" s="4" customFormat="1" x14ac:dyDescent="0.25">
      <c r="A8980"/>
      <c r="D8980"/>
      <c r="E8980"/>
      <c r="H8980"/>
    </row>
    <row r="8981" spans="1:8" s="4" customFormat="1" x14ac:dyDescent="0.25">
      <c r="A8981"/>
      <c r="D8981"/>
      <c r="E8981"/>
      <c r="H8981"/>
    </row>
    <row r="8982" spans="1:8" s="4" customFormat="1" x14ac:dyDescent="0.25">
      <c r="A8982"/>
      <c r="D8982"/>
      <c r="E8982"/>
      <c r="H8982"/>
    </row>
    <row r="8983" spans="1:8" s="4" customFormat="1" x14ac:dyDescent="0.25">
      <c r="A8983"/>
      <c r="D8983"/>
      <c r="E8983"/>
      <c r="H8983"/>
    </row>
    <row r="8984" spans="1:8" s="4" customFormat="1" x14ac:dyDescent="0.25">
      <c r="A8984"/>
      <c r="D8984"/>
      <c r="E8984"/>
      <c r="H8984"/>
    </row>
    <row r="8985" spans="1:8" s="4" customFormat="1" x14ac:dyDescent="0.25">
      <c r="A8985"/>
      <c r="D8985"/>
      <c r="E8985"/>
      <c r="H8985"/>
    </row>
    <row r="8986" spans="1:8" s="4" customFormat="1" x14ac:dyDescent="0.25">
      <c r="A8986"/>
      <c r="D8986"/>
      <c r="E8986"/>
      <c r="H8986"/>
    </row>
    <row r="8987" spans="1:8" s="4" customFormat="1" x14ac:dyDescent="0.25">
      <c r="A8987"/>
      <c r="D8987"/>
      <c r="E8987"/>
      <c r="H8987"/>
    </row>
    <row r="8988" spans="1:8" s="4" customFormat="1" x14ac:dyDescent="0.25">
      <c r="A8988"/>
      <c r="D8988"/>
      <c r="E8988"/>
      <c r="H8988"/>
    </row>
    <row r="8989" spans="1:8" s="4" customFormat="1" x14ac:dyDescent="0.25">
      <c r="A8989"/>
      <c r="D8989"/>
      <c r="E8989"/>
      <c r="H8989"/>
    </row>
    <row r="8990" spans="1:8" s="4" customFormat="1" x14ac:dyDescent="0.25">
      <c r="A8990"/>
      <c r="D8990"/>
      <c r="E8990"/>
      <c r="H8990"/>
    </row>
    <row r="8991" spans="1:8" s="4" customFormat="1" x14ac:dyDescent="0.25">
      <c r="A8991"/>
      <c r="D8991"/>
      <c r="E8991"/>
      <c r="H8991"/>
    </row>
    <row r="8992" spans="1:8" s="4" customFormat="1" x14ac:dyDescent="0.25">
      <c r="A8992"/>
      <c r="D8992"/>
      <c r="E8992"/>
      <c r="H8992"/>
    </row>
    <row r="8993" spans="1:8" s="4" customFormat="1" x14ac:dyDescent="0.25">
      <c r="A8993"/>
      <c r="D8993"/>
      <c r="E8993"/>
      <c r="H8993"/>
    </row>
    <row r="8994" spans="1:8" s="4" customFormat="1" x14ac:dyDescent="0.25">
      <c r="A8994"/>
      <c r="D8994"/>
      <c r="E8994"/>
      <c r="H8994"/>
    </row>
    <row r="8995" spans="1:8" s="4" customFormat="1" x14ac:dyDescent="0.25">
      <c r="A8995"/>
      <c r="D8995"/>
      <c r="E8995"/>
      <c r="H8995"/>
    </row>
    <row r="8996" spans="1:8" s="4" customFormat="1" x14ac:dyDescent="0.25">
      <c r="A8996"/>
      <c r="D8996"/>
      <c r="E8996"/>
      <c r="H8996"/>
    </row>
    <row r="8997" spans="1:8" s="4" customFormat="1" x14ac:dyDescent="0.25">
      <c r="A8997"/>
      <c r="D8997"/>
      <c r="E8997"/>
      <c r="H8997"/>
    </row>
    <row r="8998" spans="1:8" s="4" customFormat="1" x14ac:dyDescent="0.25">
      <c r="A8998"/>
      <c r="D8998"/>
      <c r="E8998"/>
      <c r="H8998"/>
    </row>
    <row r="8999" spans="1:8" s="4" customFormat="1" x14ac:dyDescent="0.25">
      <c r="A8999"/>
      <c r="D8999"/>
      <c r="E8999"/>
      <c r="H8999"/>
    </row>
    <row r="9000" spans="1:8" s="4" customFormat="1" x14ac:dyDescent="0.25">
      <c r="A9000"/>
      <c r="D9000"/>
      <c r="E9000"/>
      <c r="H9000"/>
    </row>
    <row r="9001" spans="1:8" s="4" customFormat="1" x14ac:dyDescent="0.25">
      <c r="A9001"/>
      <c r="D9001"/>
      <c r="E9001"/>
      <c r="H9001"/>
    </row>
    <row r="9002" spans="1:8" s="4" customFormat="1" x14ac:dyDescent="0.25">
      <c r="A9002"/>
      <c r="D9002"/>
      <c r="E9002"/>
      <c r="H9002"/>
    </row>
    <row r="9003" spans="1:8" s="4" customFormat="1" x14ac:dyDescent="0.25">
      <c r="A9003"/>
      <c r="D9003"/>
      <c r="E9003"/>
      <c r="H9003"/>
    </row>
    <row r="9004" spans="1:8" s="4" customFormat="1" x14ac:dyDescent="0.25">
      <c r="A9004"/>
      <c r="D9004"/>
      <c r="E9004"/>
      <c r="H9004"/>
    </row>
    <row r="9005" spans="1:8" s="4" customFormat="1" x14ac:dyDescent="0.25">
      <c r="A9005"/>
      <c r="D9005"/>
      <c r="E9005"/>
      <c r="H9005"/>
    </row>
    <row r="9006" spans="1:8" s="4" customFormat="1" x14ac:dyDescent="0.25">
      <c r="A9006"/>
      <c r="D9006"/>
      <c r="E9006"/>
      <c r="H9006"/>
    </row>
    <row r="9007" spans="1:8" s="4" customFormat="1" x14ac:dyDescent="0.25">
      <c r="A9007"/>
      <c r="D9007"/>
      <c r="E9007"/>
      <c r="H9007"/>
    </row>
    <row r="9008" spans="1:8" s="4" customFormat="1" x14ac:dyDescent="0.25">
      <c r="A9008"/>
      <c r="D9008"/>
      <c r="E9008"/>
      <c r="H9008"/>
    </row>
    <row r="9009" spans="1:8" s="4" customFormat="1" x14ac:dyDescent="0.25">
      <c r="A9009"/>
      <c r="D9009"/>
      <c r="E9009"/>
      <c r="H9009"/>
    </row>
    <row r="9010" spans="1:8" s="4" customFormat="1" x14ac:dyDescent="0.25">
      <c r="A9010"/>
      <c r="D9010"/>
      <c r="E9010"/>
      <c r="H9010"/>
    </row>
    <row r="9011" spans="1:8" s="4" customFormat="1" x14ac:dyDescent="0.25">
      <c r="A9011"/>
      <c r="D9011"/>
      <c r="E9011"/>
      <c r="H9011"/>
    </row>
    <row r="9012" spans="1:8" s="4" customFormat="1" x14ac:dyDescent="0.25">
      <c r="A9012"/>
      <c r="D9012"/>
      <c r="E9012"/>
      <c r="H9012"/>
    </row>
    <row r="9013" spans="1:8" s="4" customFormat="1" x14ac:dyDescent="0.25">
      <c r="A9013"/>
      <c r="D9013"/>
      <c r="E9013"/>
      <c r="H9013"/>
    </row>
    <row r="9014" spans="1:8" s="4" customFormat="1" x14ac:dyDescent="0.25">
      <c r="A9014"/>
      <c r="D9014"/>
      <c r="E9014"/>
      <c r="H9014"/>
    </row>
    <row r="9015" spans="1:8" s="4" customFormat="1" x14ac:dyDescent="0.25">
      <c r="A9015"/>
      <c r="D9015"/>
      <c r="E9015"/>
      <c r="H9015"/>
    </row>
    <row r="9016" spans="1:8" s="4" customFormat="1" x14ac:dyDescent="0.25">
      <c r="A9016"/>
      <c r="D9016"/>
      <c r="E9016"/>
      <c r="H9016"/>
    </row>
    <row r="9017" spans="1:8" s="4" customFormat="1" x14ac:dyDescent="0.25">
      <c r="A9017"/>
      <c r="D9017"/>
      <c r="E9017"/>
      <c r="H9017"/>
    </row>
    <row r="9018" spans="1:8" s="4" customFormat="1" x14ac:dyDescent="0.25">
      <c r="A9018"/>
      <c r="D9018"/>
      <c r="E9018"/>
      <c r="H9018"/>
    </row>
    <row r="9019" spans="1:8" s="4" customFormat="1" x14ac:dyDescent="0.25">
      <c r="A9019"/>
      <c r="D9019"/>
      <c r="E9019"/>
      <c r="H9019"/>
    </row>
    <row r="9020" spans="1:8" s="4" customFormat="1" x14ac:dyDescent="0.25">
      <c r="A9020"/>
      <c r="D9020"/>
      <c r="E9020"/>
      <c r="H9020"/>
    </row>
    <row r="9021" spans="1:8" s="4" customFormat="1" x14ac:dyDescent="0.25">
      <c r="A9021"/>
      <c r="D9021"/>
      <c r="E9021"/>
      <c r="H9021"/>
    </row>
    <row r="9022" spans="1:8" s="4" customFormat="1" x14ac:dyDescent="0.25">
      <c r="A9022"/>
      <c r="D9022"/>
      <c r="E9022"/>
      <c r="H9022"/>
    </row>
    <row r="9023" spans="1:8" s="4" customFormat="1" x14ac:dyDescent="0.25">
      <c r="A9023"/>
      <c r="D9023"/>
      <c r="E9023"/>
      <c r="H9023"/>
    </row>
    <row r="9024" spans="1:8" s="4" customFormat="1" x14ac:dyDescent="0.25">
      <c r="A9024"/>
      <c r="D9024"/>
      <c r="E9024"/>
      <c r="H9024"/>
    </row>
    <row r="9025" spans="1:8" s="4" customFormat="1" x14ac:dyDescent="0.25">
      <c r="A9025"/>
      <c r="D9025"/>
      <c r="E9025"/>
      <c r="H9025"/>
    </row>
    <row r="9026" spans="1:8" s="4" customFormat="1" x14ac:dyDescent="0.25">
      <c r="A9026"/>
      <c r="D9026"/>
      <c r="E9026"/>
      <c r="H9026"/>
    </row>
    <row r="9027" spans="1:8" s="4" customFormat="1" x14ac:dyDescent="0.25">
      <c r="A9027"/>
      <c r="D9027"/>
      <c r="E9027"/>
      <c r="H9027"/>
    </row>
    <row r="9028" spans="1:8" s="4" customFormat="1" x14ac:dyDescent="0.25">
      <c r="A9028"/>
      <c r="D9028"/>
      <c r="E9028"/>
      <c r="H9028"/>
    </row>
    <row r="9029" spans="1:8" s="4" customFormat="1" x14ac:dyDescent="0.25">
      <c r="A9029"/>
      <c r="D9029"/>
      <c r="E9029"/>
      <c r="H9029"/>
    </row>
    <row r="9030" spans="1:8" s="4" customFormat="1" x14ac:dyDescent="0.25">
      <c r="A9030"/>
      <c r="D9030"/>
      <c r="E9030"/>
      <c r="H9030"/>
    </row>
    <row r="9031" spans="1:8" s="4" customFormat="1" x14ac:dyDescent="0.25">
      <c r="A9031"/>
      <c r="D9031"/>
      <c r="E9031"/>
      <c r="H9031"/>
    </row>
    <row r="9032" spans="1:8" s="4" customFormat="1" x14ac:dyDescent="0.25">
      <c r="A9032"/>
      <c r="D9032"/>
      <c r="E9032"/>
      <c r="H9032"/>
    </row>
    <row r="9033" spans="1:8" s="4" customFormat="1" x14ac:dyDescent="0.25">
      <c r="A9033"/>
      <c r="D9033"/>
      <c r="E9033"/>
      <c r="H9033"/>
    </row>
    <row r="9034" spans="1:8" s="4" customFormat="1" x14ac:dyDescent="0.25">
      <c r="A9034"/>
      <c r="D9034"/>
      <c r="E9034"/>
      <c r="H9034"/>
    </row>
    <row r="9035" spans="1:8" s="4" customFormat="1" x14ac:dyDescent="0.25">
      <c r="A9035"/>
      <c r="D9035"/>
      <c r="E9035"/>
      <c r="H9035"/>
    </row>
    <row r="9036" spans="1:8" s="4" customFormat="1" x14ac:dyDescent="0.25">
      <c r="A9036"/>
      <c r="D9036"/>
      <c r="E9036"/>
      <c r="H9036"/>
    </row>
    <row r="9037" spans="1:8" s="4" customFormat="1" x14ac:dyDescent="0.25">
      <c r="A9037"/>
      <c r="D9037"/>
      <c r="E9037"/>
      <c r="H9037"/>
    </row>
    <row r="9038" spans="1:8" s="4" customFormat="1" x14ac:dyDescent="0.25">
      <c r="A9038"/>
      <c r="D9038"/>
      <c r="E9038"/>
      <c r="H9038"/>
    </row>
    <row r="9039" spans="1:8" s="4" customFormat="1" x14ac:dyDescent="0.25">
      <c r="A9039"/>
      <c r="D9039"/>
      <c r="E9039"/>
      <c r="H9039"/>
    </row>
    <row r="9040" spans="1:8" s="4" customFormat="1" x14ac:dyDescent="0.25">
      <c r="A9040"/>
      <c r="D9040"/>
      <c r="E9040"/>
      <c r="H9040"/>
    </row>
    <row r="9041" spans="1:8" s="4" customFormat="1" x14ac:dyDescent="0.25">
      <c r="A9041"/>
      <c r="D9041"/>
      <c r="E9041"/>
      <c r="H9041"/>
    </row>
    <row r="9042" spans="1:8" s="4" customFormat="1" x14ac:dyDescent="0.25">
      <c r="A9042"/>
      <c r="D9042"/>
      <c r="E9042"/>
      <c r="H9042"/>
    </row>
    <row r="9043" spans="1:8" s="4" customFormat="1" x14ac:dyDescent="0.25">
      <c r="A9043"/>
      <c r="D9043"/>
      <c r="E9043"/>
      <c r="H9043"/>
    </row>
    <row r="9044" spans="1:8" s="4" customFormat="1" x14ac:dyDescent="0.25">
      <c r="A9044"/>
      <c r="D9044"/>
      <c r="E9044"/>
      <c r="H9044"/>
    </row>
    <row r="9045" spans="1:8" s="4" customFormat="1" x14ac:dyDescent="0.25">
      <c r="A9045"/>
      <c r="D9045"/>
      <c r="E9045"/>
      <c r="H9045"/>
    </row>
    <row r="9046" spans="1:8" s="4" customFormat="1" x14ac:dyDescent="0.25">
      <c r="A9046"/>
      <c r="D9046"/>
      <c r="E9046"/>
      <c r="H9046"/>
    </row>
    <row r="9047" spans="1:8" s="4" customFormat="1" x14ac:dyDescent="0.25">
      <c r="A9047"/>
      <c r="D9047"/>
      <c r="E9047"/>
      <c r="H9047"/>
    </row>
    <row r="9048" spans="1:8" s="4" customFormat="1" x14ac:dyDescent="0.25">
      <c r="A9048"/>
      <c r="D9048"/>
      <c r="E9048"/>
      <c r="H9048"/>
    </row>
    <row r="9049" spans="1:8" s="4" customFormat="1" x14ac:dyDescent="0.25">
      <c r="A9049"/>
      <c r="D9049"/>
      <c r="E9049"/>
      <c r="H9049"/>
    </row>
    <row r="9050" spans="1:8" s="4" customFormat="1" x14ac:dyDescent="0.25">
      <c r="A9050"/>
      <c r="D9050"/>
      <c r="E9050"/>
      <c r="H9050"/>
    </row>
    <row r="9051" spans="1:8" s="4" customFormat="1" x14ac:dyDescent="0.25">
      <c r="A9051"/>
      <c r="D9051"/>
      <c r="E9051"/>
      <c r="H9051"/>
    </row>
    <row r="9052" spans="1:8" s="4" customFormat="1" x14ac:dyDescent="0.25">
      <c r="A9052"/>
      <c r="D9052"/>
      <c r="E9052"/>
      <c r="H9052"/>
    </row>
    <row r="9053" spans="1:8" s="4" customFormat="1" x14ac:dyDescent="0.25">
      <c r="A9053"/>
      <c r="D9053"/>
      <c r="E9053"/>
      <c r="H9053"/>
    </row>
    <row r="9054" spans="1:8" s="4" customFormat="1" x14ac:dyDescent="0.25">
      <c r="A9054"/>
      <c r="D9054"/>
      <c r="E9054"/>
      <c r="H9054"/>
    </row>
    <row r="9055" spans="1:8" s="4" customFormat="1" x14ac:dyDescent="0.25">
      <c r="A9055"/>
      <c r="D9055"/>
      <c r="E9055"/>
      <c r="H9055"/>
    </row>
    <row r="9056" spans="1:8" s="4" customFormat="1" x14ac:dyDescent="0.25">
      <c r="A9056"/>
      <c r="D9056"/>
      <c r="E9056"/>
      <c r="H9056"/>
    </row>
    <row r="9057" spans="1:8" s="4" customFormat="1" x14ac:dyDescent="0.25">
      <c r="A9057"/>
      <c r="D9057"/>
      <c r="E9057"/>
      <c r="H9057"/>
    </row>
    <row r="9058" spans="1:8" s="4" customFormat="1" x14ac:dyDescent="0.25">
      <c r="A9058"/>
      <c r="D9058"/>
      <c r="E9058"/>
      <c r="H9058"/>
    </row>
    <row r="9059" spans="1:8" s="4" customFormat="1" x14ac:dyDescent="0.25">
      <c r="A9059"/>
      <c r="D9059"/>
      <c r="E9059"/>
      <c r="H9059"/>
    </row>
    <row r="9060" spans="1:8" s="4" customFormat="1" x14ac:dyDescent="0.25">
      <c r="A9060"/>
      <c r="D9060"/>
      <c r="E9060"/>
      <c r="H9060"/>
    </row>
    <row r="9061" spans="1:8" s="4" customFormat="1" x14ac:dyDescent="0.25">
      <c r="A9061"/>
      <c r="D9061"/>
      <c r="E9061"/>
      <c r="H9061"/>
    </row>
    <row r="9062" spans="1:8" s="4" customFormat="1" x14ac:dyDescent="0.25">
      <c r="A9062"/>
      <c r="D9062"/>
      <c r="E9062"/>
      <c r="H9062"/>
    </row>
    <row r="9063" spans="1:8" s="4" customFormat="1" x14ac:dyDescent="0.25">
      <c r="A9063"/>
      <c r="D9063"/>
      <c r="E9063"/>
      <c r="H9063"/>
    </row>
    <row r="9064" spans="1:8" s="4" customFormat="1" x14ac:dyDescent="0.25">
      <c r="A9064"/>
      <c r="D9064"/>
      <c r="E9064"/>
      <c r="H9064"/>
    </row>
    <row r="9065" spans="1:8" s="4" customFormat="1" x14ac:dyDescent="0.25">
      <c r="A9065"/>
      <c r="D9065"/>
      <c r="E9065"/>
      <c r="H9065"/>
    </row>
    <row r="9066" spans="1:8" s="4" customFormat="1" x14ac:dyDescent="0.25">
      <c r="A9066"/>
      <c r="D9066"/>
      <c r="E9066"/>
      <c r="H9066"/>
    </row>
    <row r="9067" spans="1:8" s="4" customFormat="1" x14ac:dyDescent="0.25">
      <c r="A9067"/>
      <c r="D9067"/>
      <c r="E9067"/>
      <c r="H9067"/>
    </row>
    <row r="9068" spans="1:8" s="4" customFormat="1" x14ac:dyDescent="0.25">
      <c r="A9068"/>
      <c r="D9068"/>
      <c r="E9068"/>
      <c r="H9068"/>
    </row>
    <row r="9069" spans="1:8" s="4" customFormat="1" x14ac:dyDescent="0.25">
      <c r="A9069"/>
      <c r="D9069"/>
      <c r="E9069"/>
      <c r="H9069"/>
    </row>
    <row r="9070" spans="1:8" s="4" customFormat="1" x14ac:dyDescent="0.25">
      <c r="A9070"/>
      <c r="D9070"/>
      <c r="E9070"/>
      <c r="H9070"/>
    </row>
    <row r="9071" spans="1:8" s="4" customFormat="1" x14ac:dyDescent="0.25">
      <c r="A9071"/>
      <c r="D9071"/>
      <c r="E9071"/>
      <c r="H9071"/>
    </row>
    <row r="9072" spans="1:8" s="4" customFormat="1" x14ac:dyDescent="0.25">
      <c r="A9072"/>
      <c r="D9072"/>
      <c r="E9072"/>
      <c r="H9072"/>
    </row>
    <row r="9073" spans="1:8" s="4" customFormat="1" x14ac:dyDescent="0.25">
      <c r="A9073"/>
      <c r="D9073"/>
      <c r="E9073"/>
      <c r="H9073"/>
    </row>
    <row r="9074" spans="1:8" s="4" customFormat="1" x14ac:dyDescent="0.25">
      <c r="A9074"/>
      <c r="D9074"/>
      <c r="E9074"/>
      <c r="H9074"/>
    </row>
    <row r="9075" spans="1:8" s="4" customFormat="1" x14ac:dyDescent="0.25">
      <c r="A9075"/>
      <c r="D9075"/>
      <c r="E9075"/>
      <c r="H9075"/>
    </row>
    <row r="9076" spans="1:8" s="4" customFormat="1" x14ac:dyDescent="0.25">
      <c r="A9076"/>
      <c r="D9076"/>
      <c r="E9076"/>
      <c r="H9076"/>
    </row>
    <row r="9077" spans="1:8" s="4" customFormat="1" x14ac:dyDescent="0.25">
      <c r="A9077"/>
      <c r="D9077"/>
      <c r="E9077"/>
      <c r="H9077"/>
    </row>
    <row r="9078" spans="1:8" s="4" customFormat="1" x14ac:dyDescent="0.25">
      <c r="A9078"/>
      <c r="D9078"/>
      <c r="E9078"/>
      <c r="H9078"/>
    </row>
    <row r="9079" spans="1:8" s="4" customFormat="1" x14ac:dyDescent="0.25">
      <c r="A9079"/>
      <c r="D9079"/>
      <c r="E9079"/>
      <c r="H9079"/>
    </row>
    <row r="9080" spans="1:8" s="4" customFormat="1" x14ac:dyDescent="0.25">
      <c r="A9080"/>
      <c r="D9080"/>
      <c r="E9080"/>
      <c r="H9080"/>
    </row>
    <row r="9081" spans="1:8" s="4" customFormat="1" x14ac:dyDescent="0.25">
      <c r="A9081"/>
      <c r="D9081"/>
      <c r="E9081"/>
      <c r="H9081"/>
    </row>
    <row r="9082" spans="1:8" s="4" customFormat="1" x14ac:dyDescent="0.25">
      <c r="A9082"/>
      <c r="D9082"/>
      <c r="E9082"/>
      <c r="H9082"/>
    </row>
    <row r="9083" spans="1:8" s="4" customFormat="1" x14ac:dyDescent="0.25">
      <c r="A9083"/>
      <c r="D9083"/>
      <c r="E9083"/>
      <c r="H9083"/>
    </row>
    <row r="9084" spans="1:8" s="4" customFormat="1" x14ac:dyDescent="0.25">
      <c r="A9084"/>
      <c r="D9084"/>
      <c r="E9084"/>
      <c r="H9084"/>
    </row>
    <row r="9085" spans="1:8" s="4" customFormat="1" x14ac:dyDescent="0.25">
      <c r="A9085"/>
      <c r="D9085"/>
      <c r="E9085"/>
      <c r="H9085"/>
    </row>
    <row r="9086" spans="1:8" s="4" customFormat="1" x14ac:dyDescent="0.25">
      <c r="A9086"/>
      <c r="D9086"/>
      <c r="E9086"/>
      <c r="H9086"/>
    </row>
    <row r="9087" spans="1:8" s="4" customFormat="1" x14ac:dyDescent="0.25">
      <c r="A9087"/>
      <c r="D9087"/>
      <c r="E9087"/>
      <c r="H9087"/>
    </row>
    <row r="9088" spans="1:8" s="4" customFormat="1" x14ac:dyDescent="0.25">
      <c r="A9088"/>
      <c r="D9088"/>
      <c r="E9088"/>
      <c r="H9088"/>
    </row>
    <row r="9089" spans="1:8" s="4" customFormat="1" x14ac:dyDescent="0.25">
      <c r="A9089"/>
      <c r="D9089"/>
      <c r="E9089"/>
      <c r="H9089"/>
    </row>
    <row r="9090" spans="1:8" s="4" customFormat="1" x14ac:dyDescent="0.25">
      <c r="A9090"/>
      <c r="D9090"/>
      <c r="E9090"/>
      <c r="H9090"/>
    </row>
    <row r="9091" spans="1:8" s="4" customFormat="1" x14ac:dyDescent="0.25">
      <c r="A9091"/>
      <c r="D9091"/>
      <c r="E9091"/>
      <c r="H9091"/>
    </row>
    <row r="9092" spans="1:8" s="4" customFormat="1" x14ac:dyDescent="0.25">
      <c r="A9092"/>
      <c r="D9092"/>
      <c r="E9092"/>
      <c r="H9092"/>
    </row>
    <row r="9093" spans="1:8" s="4" customFormat="1" x14ac:dyDescent="0.25">
      <c r="A9093"/>
      <c r="D9093"/>
      <c r="E9093"/>
      <c r="H9093"/>
    </row>
    <row r="9094" spans="1:8" s="4" customFormat="1" x14ac:dyDescent="0.25">
      <c r="A9094"/>
      <c r="D9094"/>
      <c r="E9094"/>
      <c r="H9094"/>
    </row>
    <row r="9095" spans="1:8" s="4" customFormat="1" x14ac:dyDescent="0.25">
      <c r="A9095"/>
      <c r="D9095"/>
      <c r="E9095"/>
      <c r="H9095"/>
    </row>
    <row r="9096" spans="1:8" s="4" customFormat="1" x14ac:dyDescent="0.25">
      <c r="A9096"/>
      <c r="D9096"/>
      <c r="E9096"/>
      <c r="H9096"/>
    </row>
    <row r="9097" spans="1:8" s="4" customFormat="1" x14ac:dyDescent="0.25">
      <c r="A9097"/>
      <c r="D9097"/>
      <c r="E9097"/>
      <c r="H9097"/>
    </row>
    <row r="9098" spans="1:8" s="4" customFormat="1" x14ac:dyDescent="0.25">
      <c r="A9098"/>
      <c r="D9098"/>
      <c r="E9098"/>
      <c r="H9098"/>
    </row>
    <row r="9099" spans="1:8" s="4" customFormat="1" x14ac:dyDescent="0.25">
      <c r="A9099"/>
      <c r="D9099"/>
      <c r="E9099"/>
      <c r="H9099"/>
    </row>
    <row r="9100" spans="1:8" s="4" customFormat="1" x14ac:dyDescent="0.25">
      <c r="A9100"/>
      <c r="D9100"/>
      <c r="E9100"/>
      <c r="H9100"/>
    </row>
    <row r="9101" spans="1:8" s="4" customFormat="1" x14ac:dyDescent="0.25">
      <c r="A9101"/>
      <c r="D9101"/>
      <c r="E9101"/>
      <c r="H9101"/>
    </row>
    <row r="9102" spans="1:8" s="4" customFormat="1" x14ac:dyDescent="0.25">
      <c r="A9102"/>
      <c r="D9102"/>
      <c r="E9102"/>
      <c r="H9102"/>
    </row>
    <row r="9103" spans="1:8" s="4" customFormat="1" x14ac:dyDescent="0.25">
      <c r="A9103"/>
      <c r="D9103"/>
      <c r="E9103"/>
      <c r="H9103"/>
    </row>
    <row r="9104" spans="1:8" s="4" customFormat="1" x14ac:dyDescent="0.25">
      <c r="A9104"/>
      <c r="D9104"/>
      <c r="E9104"/>
      <c r="H9104"/>
    </row>
    <row r="9105" spans="1:8" s="4" customFormat="1" x14ac:dyDescent="0.25">
      <c r="A9105"/>
      <c r="D9105"/>
      <c r="E9105"/>
      <c r="H9105"/>
    </row>
    <row r="9106" spans="1:8" s="4" customFormat="1" x14ac:dyDescent="0.25">
      <c r="A9106"/>
      <c r="D9106"/>
      <c r="E9106"/>
      <c r="H9106"/>
    </row>
    <row r="9107" spans="1:8" s="4" customFormat="1" x14ac:dyDescent="0.25">
      <c r="A9107"/>
      <c r="D9107"/>
      <c r="E9107"/>
      <c r="H9107"/>
    </row>
    <row r="9108" spans="1:8" s="4" customFormat="1" x14ac:dyDescent="0.25">
      <c r="A9108"/>
      <c r="D9108"/>
      <c r="E9108"/>
      <c r="H9108"/>
    </row>
    <row r="9109" spans="1:8" s="4" customFormat="1" x14ac:dyDescent="0.25">
      <c r="A9109"/>
      <c r="D9109"/>
      <c r="E9109"/>
      <c r="H9109"/>
    </row>
    <row r="9110" spans="1:8" s="4" customFormat="1" x14ac:dyDescent="0.25">
      <c r="A9110"/>
      <c r="D9110"/>
      <c r="E9110"/>
      <c r="H9110"/>
    </row>
    <row r="9111" spans="1:8" s="4" customFormat="1" x14ac:dyDescent="0.25">
      <c r="A9111"/>
      <c r="D9111"/>
      <c r="E9111"/>
      <c r="H9111"/>
    </row>
    <row r="9112" spans="1:8" s="4" customFormat="1" x14ac:dyDescent="0.25">
      <c r="A9112"/>
      <c r="D9112"/>
      <c r="E9112"/>
      <c r="H9112"/>
    </row>
    <row r="9113" spans="1:8" s="4" customFormat="1" x14ac:dyDescent="0.25">
      <c r="A9113"/>
      <c r="D9113"/>
      <c r="E9113"/>
      <c r="H9113"/>
    </row>
    <row r="9114" spans="1:8" s="4" customFormat="1" x14ac:dyDescent="0.25">
      <c r="A9114"/>
      <c r="D9114"/>
      <c r="E9114"/>
      <c r="H9114"/>
    </row>
    <row r="9115" spans="1:8" s="4" customFormat="1" x14ac:dyDescent="0.25">
      <c r="A9115"/>
      <c r="D9115"/>
      <c r="E9115"/>
      <c r="H9115"/>
    </row>
    <row r="9116" spans="1:8" s="4" customFormat="1" x14ac:dyDescent="0.25">
      <c r="A9116"/>
      <c r="D9116"/>
      <c r="E9116"/>
      <c r="H9116"/>
    </row>
    <row r="9117" spans="1:8" s="4" customFormat="1" x14ac:dyDescent="0.25">
      <c r="A9117"/>
      <c r="D9117"/>
      <c r="E9117"/>
      <c r="H9117"/>
    </row>
    <row r="9118" spans="1:8" s="4" customFormat="1" x14ac:dyDescent="0.25">
      <c r="A9118"/>
      <c r="D9118"/>
      <c r="E9118"/>
      <c r="H9118"/>
    </row>
    <row r="9119" spans="1:8" s="4" customFormat="1" x14ac:dyDescent="0.25">
      <c r="A9119"/>
      <c r="D9119"/>
      <c r="E9119"/>
      <c r="H9119"/>
    </row>
    <row r="9120" spans="1:8" s="4" customFormat="1" x14ac:dyDescent="0.25">
      <c r="A9120"/>
      <c r="D9120"/>
      <c r="E9120"/>
      <c r="H9120"/>
    </row>
    <row r="9121" spans="1:8" s="4" customFormat="1" x14ac:dyDescent="0.25">
      <c r="A9121"/>
      <c r="D9121"/>
      <c r="E9121"/>
      <c r="H9121"/>
    </row>
    <row r="9122" spans="1:8" s="4" customFormat="1" x14ac:dyDescent="0.25">
      <c r="A9122"/>
      <c r="D9122"/>
      <c r="E9122"/>
      <c r="H9122"/>
    </row>
    <row r="9123" spans="1:8" s="4" customFormat="1" x14ac:dyDescent="0.25">
      <c r="A9123"/>
      <c r="D9123"/>
      <c r="E9123"/>
      <c r="H9123"/>
    </row>
    <row r="9124" spans="1:8" s="4" customFormat="1" x14ac:dyDescent="0.25">
      <c r="A9124"/>
      <c r="D9124"/>
      <c r="E9124"/>
      <c r="H9124"/>
    </row>
    <row r="9125" spans="1:8" s="4" customFormat="1" x14ac:dyDescent="0.25">
      <c r="A9125"/>
      <c r="D9125"/>
      <c r="E9125"/>
      <c r="H9125"/>
    </row>
    <row r="9126" spans="1:8" s="4" customFormat="1" x14ac:dyDescent="0.25">
      <c r="A9126"/>
      <c r="D9126"/>
      <c r="E9126"/>
      <c r="H9126"/>
    </row>
    <row r="9127" spans="1:8" s="4" customFormat="1" x14ac:dyDescent="0.25">
      <c r="A9127"/>
      <c r="D9127"/>
      <c r="E9127"/>
      <c r="H9127"/>
    </row>
    <row r="9128" spans="1:8" s="4" customFormat="1" x14ac:dyDescent="0.25">
      <c r="A9128"/>
      <c r="D9128"/>
      <c r="E9128"/>
      <c r="H9128"/>
    </row>
    <row r="9129" spans="1:8" s="4" customFormat="1" x14ac:dyDescent="0.25">
      <c r="A9129"/>
      <c r="D9129"/>
      <c r="E9129"/>
      <c r="H9129"/>
    </row>
    <row r="9130" spans="1:8" s="4" customFormat="1" x14ac:dyDescent="0.25">
      <c r="A9130"/>
      <c r="D9130"/>
      <c r="E9130"/>
      <c r="H9130"/>
    </row>
    <row r="9131" spans="1:8" s="4" customFormat="1" x14ac:dyDescent="0.25">
      <c r="A9131"/>
      <c r="D9131"/>
      <c r="E9131"/>
      <c r="H9131"/>
    </row>
    <row r="9132" spans="1:8" s="4" customFormat="1" x14ac:dyDescent="0.25">
      <c r="A9132"/>
      <c r="D9132"/>
      <c r="E9132"/>
      <c r="H9132"/>
    </row>
    <row r="9133" spans="1:8" s="4" customFormat="1" x14ac:dyDescent="0.25">
      <c r="A9133"/>
      <c r="D9133"/>
      <c r="E9133"/>
      <c r="H9133"/>
    </row>
    <row r="9134" spans="1:8" s="4" customFormat="1" x14ac:dyDescent="0.25">
      <c r="A9134"/>
      <c r="D9134"/>
      <c r="E9134"/>
      <c r="H9134"/>
    </row>
    <row r="9135" spans="1:8" s="4" customFormat="1" x14ac:dyDescent="0.25">
      <c r="A9135"/>
      <c r="D9135"/>
      <c r="E9135"/>
      <c r="H9135"/>
    </row>
    <row r="9136" spans="1:8" s="4" customFormat="1" x14ac:dyDescent="0.25">
      <c r="A9136"/>
      <c r="D9136"/>
      <c r="E9136"/>
      <c r="H9136"/>
    </row>
    <row r="9137" spans="1:8" s="4" customFormat="1" x14ac:dyDescent="0.25">
      <c r="A9137"/>
      <c r="D9137"/>
      <c r="E9137"/>
      <c r="H9137"/>
    </row>
    <row r="9138" spans="1:8" s="4" customFormat="1" x14ac:dyDescent="0.25">
      <c r="A9138"/>
      <c r="D9138"/>
      <c r="E9138"/>
      <c r="H9138"/>
    </row>
    <row r="9139" spans="1:8" s="4" customFormat="1" x14ac:dyDescent="0.25">
      <c r="A9139"/>
      <c r="D9139"/>
      <c r="E9139"/>
      <c r="H9139"/>
    </row>
    <row r="9140" spans="1:8" s="4" customFormat="1" x14ac:dyDescent="0.25">
      <c r="A9140"/>
      <c r="D9140"/>
      <c r="E9140"/>
      <c r="H9140"/>
    </row>
    <row r="9141" spans="1:8" s="4" customFormat="1" x14ac:dyDescent="0.25">
      <c r="A9141"/>
      <c r="D9141"/>
      <c r="E9141"/>
      <c r="H9141"/>
    </row>
    <row r="9142" spans="1:8" s="4" customFormat="1" x14ac:dyDescent="0.25">
      <c r="A9142"/>
      <c r="D9142"/>
      <c r="E9142"/>
      <c r="H9142"/>
    </row>
    <row r="9143" spans="1:8" s="4" customFormat="1" x14ac:dyDescent="0.25">
      <c r="A9143"/>
      <c r="D9143"/>
      <c r="E9143"/>
      <c r="H9143"/>
    </row>
    <row r="9144" spans="1:8" s="4" customFormat="1" x14ac:dyDescent="0.25">
      <c r="A9144"/>
      <c r="D9144"/>
      <c r="E9144"/>
      <c r="H9144"/>
    </row>
    <row r="9145" spans="1:8" s="4" customFormat="1" x14ac:dyDescent="0.25">
      <c r="A9145"/>
      <c r="D9145"/>
      <c r="E9145"/>
      <c r="H9145"/>
    </row>
    <row r="9146" spans="1:8" s="4" customFormat="1" x14ac:dyDescent="0.25">
      <c r="A9146"/>
      <c r="D9146"/>
      <c r="E9146"/>
      <c r="H9146"/>
    </row>
    <row r="9147" spans="1:8" s="4" customFormat="1" x14ac:dyDescent="0.25">
      <c r="A9147"/>
      <c r="D9147"/>
      <c r="E9147"/>
      <c r="H9147"/>
    </row>
    <row r="9148" spans="1:8" s="4" customFormat="1" x14ac:dyDescent="0.25">
      <c r="A9148"/>
      <c r="D9148"/>
      <c r="E9148"/>
      <c r="H9148"/>
    </row>
    <row r="9149" spans="1:8" s="4" customFormat="1" x14ac:dyDescent="0.25">
      <c r="A9149"/>
      <c r="D9149"/>
      <c r="E9149"/>
      <c r="H9149"/>
    </row>
    <row r="9150" spans="1:8" s="4" customFormat="1" x14ac:dyDescent="0.25">
      <c r="A9150"/>
      <c r="D9150"/>
      <c r="E9150"/>
      <c r="H9150"/>
    </row>
    <row r="9151" spans="1:8" s="4" customFormat="1" x14ac:dyDescent="0.25">
      <c r="A9151"/>
      <c r="D9151"/>
      <c r="E9151"/>
      <c r="H9151"/>
    </row>
    <row r="9152" spans="1:8" s="4" customFormat="1" x14ac:dyDescent="0.25">
      <c r="A9152"/>
      <c r="D9152"/>
      <c r="E9152"/>
      <c r="H9152"/>
    </row>
    <row r="9153" spans="1:8" s="4" customFormat="1" x14ac:dyDescent="0.25">
      <c r="A9153"/>
      <c r="D9153"/>
      <c r="E9153"/>
      <c r="H9153"/>
    </row>
    <row r="9154" spans="1:8" s="4" customFormat="1" x14ac:dyDescent="0.25">
      <c r="A9154"/>
      <c r="D9154"/>
      <c r="E9154"/>
      <c r="H9154"/>
    </row>
    <row r="9155" spans="1:8" s="4" customFormat="1" x14ac:dyDescent="0.25">
      <c r="A9155"/>
      <c r="D9155"/>
      <c r="E9155"/>
      <c r="H9155"/>
    </row>
    <row r="9156" spans="1:8" s="4" customFormat="1" x14ac:dyDescent="0.25">
      <c r="A9156"/>
      <c r="D9156"/>
      <c r="E9156"/>
      <c r="H9156"/>
    </row>
    <row r="9157" spans="1:8" s="4" customFormat="1" x14ac:dyDescent="0.25">
      <c r="A9157"/>
      <c r="D9157"/>
      <c r="E9157"/>
      <c r="H9157"/>
    </row>
    <row r="9158" spans="1:8" s="4" customFormat="1" x14ac:dyDescent="0.25">
      <c r="A9158"/>
      <c r="D9158"/>
      <c r="E9158"/>
      <c r="H9158"/>
    </row>
    <row r="9159" spans="1:8" s="4" customFormat="1" x14ac:dyDescent="0.25">
      <c r="A9159"/>
      <c r="D9159"/>
      <c r="E9159"/>
      <c r="H9159"/>
    </row>
    <row r="9160" spans="1:8" s="4" customFormat="1" x14ac:dyDescent="0.25">
      <c r="A9160"/>
      <c r="D9160"/>
      <c r="E9160"/>
      <c r="H9160"/>
    </row>
    <row r="9161" spans="1:8" s="4" customFormat="1" x14ac:dyDescent="0.25">
      <c r="A9161"/>
      <c r="D9161"/>
      <c r="E9161"/>
      <c r="H9161"/>
    </row>
    <row r="9162" spans="1:8" s="4" customFormat="1" x14ac:dyDescent="0.25">
      <c r="A9162"/>
      <c r="D9162"/>
      <c r="E9162"/>
      <c r="H9162"/>
    </row>
    <row r="9163" spans="1:8" s="4" customFormat="1" x14ac:dyDescent="0.25">
      <c r="A9163"/>
      <c r="D9163"/>
      <c r="E9163"/>
      <c r="H9163"/>
    </row>
    <row r="9164" spans="1:8" s="4" customFormat="1" x14ac:dyDescent="0.25">
      <c r="A9164"/>
      <c r="D9164"/>
      <c r="E9164"/>
      <c r="H9164"/>
    </row>
    <row r="9165" spans="1:8" s="4" customFormat="1" x14ac:dyDescent="0.25">
      <c r="A9165"/>
      <c r="D9165"/>
      <c r="E9165"/>
      <c r="H9165"/>
    </row>
    <row r="9166" spans="1:8" s="4" customFormat="1" x14ac:dyDescent="0.25">
      <c r="A9166"/>
      <c r="D9166"/>
      <c r="E9166"/>
      <c r="H9166"/>
    </row>
    <row r="9167" spans="1:8" s="4" customFormat="1" x14ac:dyDescent="0.25">
      <c r="A9167"/>
      <c r="D9167"/>
      <c r="E9167"/>
      <c r="H9167"/>
    </row>
    <row r="9168" spans="1:8" s="4" customFormat="1" x14ac:dyDescent="0.25">
      <c r="A9168"/>
      <c r="D9168"/>
      <c r="E9168"/>
      <c r="H9168"/>
    </row>
    <row r="9169" spans="1:8" s="4" customFormat="1" x14ac:dyDescent="0.25">
      <c r="A9169"/>
      <c r="D9169"/>
      <c r="E9169"/>
      <c r="H9169"/>
    </row>
    <row r="9170" spans="1:8" s="4" customFormat="1" x14ac:dyDescent="0.25">
      <c r="A9170"/>
      <c r="D9170"/>
      <c r="E9170"/>
      <c r="H9170"/>
    </row>
    <row r="9171" spans="1:8" s="4" customFormat="1" x14ac:dyDescent="0.25">
      <c r="A9171"/>
      <c r="D9171"/>
      <c r="E9171"/>
      <c r="H9171"/>
    </row>
    <row r="9172" spans="1:8" s="4" customFormat="1" x14ac:dyDescent="0.25">
      <c r="A9172"/>
      <c r="D9172"/>
      <c r="E9172"/>
      <c r="H9172"/>
    </row>
    <row r="9173" spans="1:8" s="4" customFormat="1" x14ac:dyDescent="0.25">
      <c r="A9173"/>
      <c r="D9173"/>
      <c r="E9173"/>
      <c r="H9173"/>
    </row>
    <row r="9174" spans="1:8" s="4" customFormat="1" x14ac:dyDescent="0.25">
      <c r="A9174"/>
      <c r="D9174"/>
      <c r="E9174"/>
      <c r="H9174"/>
    </row>
    <row r="9175" spans="1:8" s="4" customFormat="1" x14ac:dyDescent="0.25">
      <c r="A9175"/>
      <c r="D9175"/>
      <c r="E9175"/>
      <c r="H9175"/>
    </row>
    <row r="9176" spans="1:8" s="4" customFormat="1" x14ac:dyDescent="0.25">
      <c r="A9176"/>
      <c r="D9176"/>
      <c r="E9176"/>
      <c r="H9176"/>
    </row>
    <row r="9177" spans="1:8" s="4" customFormat="1" x14ac:dyDescent="0.25">
      <c r="A9177"/>
      <c r="D9177"/>
      <c r="E9177"/>
      <c r="H9177"/>
    </row>
    <row r="9178" spans="1:8" s="4" customFormat="1" x14ac:dyDescent="0.25">
      <c r="A9178"/>
      <c r="D9178"/>
      <c r="E9178"/>
      <c r="H9178"/>
    </row>
    <row r="9179" spans="1:8" s="4" customFormat="1" x14ac:dyDescent="0.25">
      <c r="A9179"/>
      <c r="D9179"/>
      <c r="E9179"/>
      <c r="H9179"/>
    </row>
    <row r="9180" spans="1:8" s="4" customFormat="1" x14ac:dyDescent="0.25">
      <c r="A9180"/>
      <c r="D9180"/>
      <c r="E9180"/>
      <c r="H9180"/>
    </row>
    <row r="9181" spans="1:8" s="4" customFormat="1" x14ac:dyDescent="0.25">
      <c r="A9181"/>
      <c r="D9181"/>
      <c r="E9181"/>
      <c r="H9181"/>
    </row>
    <row r="9182" spans="1:8" s="4" customFormat="1" x14ac:dyDescent="0.25">
      <c r="A9182"/>
      <c r="D9182"/>
      <c r="E9182"/>
      <c r="H9182"/>
    </row>
    <row r="9183" spans="1:8" s="4" customFormat="1" x14ac:dyDescent="0.25">
      <c r="A9183"/>
      <c r="D9183"/>
      <c r="E9183"/>
      <c r="H9183"/>
    </row>
    <row r="9184" spans="1:8" s="4" customFormat="1" x14ac:dyDescent="0.25">
      <c r="A9184"/>
      <c r="D9184"/>
      <c r="E9184"/>
      <c r="H9184"/>
    </row>
    <row r="9185" spans="1:8" s="4" customFormat="1" x14ac:dyDescent="0.25">
      <c r="A9185"/>
      <c r="D9185"/>
      <c r="E9185"/>
      <c r="H9185"/>
    </row>
    <row r="9186" spans="1:8" s="4" customFormat="1" x14ac:dyDescent="0.25">
      <c r="A9186"/>
      <c r="D9186"/>
      <c r="E9186"/>
      <c r="H9186"/>
    </row>
    <row r="9187" spans="1:8" s="4" customFormat="1" x14ac:dyDescent="0.25">
      <c r="A9187"/>
      <c r="D9187"/>
      <c r="E9187"/>
      <c r="H9187"/>
    </row>
    <row r="9188" spans="1:8" s="4" customFormat="1" x14ac:dyDescent="0.25">
      <c r="A9188"/>
      <c r="D9188"/>
      <c r="E9188"/>
      <c r="H9188"/>
    </row>
    <row r="9189" spans="1:8" s="4" customFormat="1" x14ac:dyDescent="0.25">
      <c r="A9189"/>
      <c r="D9189"/>
      <c r="E9189"/>
      <c r="H9189"/>
    </row>
    <row r="9190" spans="1:8" s="4" customFormat="1" x14ac:dyDescent="0.25">
      <c r="A9190"/>
      <c r="D9190"/>
      <c r="E9190"/>
      <c r="H9190"/>
    </row>
    <row r="9191" spans="1:8" s="4" customFormat="1" x14ac:dyDescent="0.25">
      <c r="A9191"/>
      <c r="D9191"/>
      <c r="E9191"/>
      <c r="H9191"/>
    </row>
    <row r="9192" spans="1:8" s="4" customFormat="1" x14ac:dyDescent="0.25">
      <c r="A9192"/>
      <c r="D9192"/>
      <c r="E9192"/>
      <c r="H9192"/>
    </row>
    <row r="9193" spans="1:8" s="4" customFormat="1" x14ac:dyDescent="0.25">
      <c r="A9193"/>
      <c r="D9193"/>
      <c r="E9193"/>
      <c r="H9193"/>
    </row>
    <row r="9194" spans="1:8" s="4" customFormat="1" x14ac:dyDescent="0.25">
      <c r="A9194"/>
      <c r="D9194"/>
      <c r="E9194"/>
      <c r="H9194"/>
    </row>
    <row r="9195" spans="1:8" s="4" customFormat="1" x14ac:dyDescent="0.25">
      <c r="A9195"/>
      <c r="D9195"/>
      <c r="E9195"/>
      <c r="H9195"/>
    </row>
    <row r="9196" spans="1:8" s="4" customFormat="1" x14ac:dyDescent="0.25">
      <c r="A9196"/>
      <c r="D9196"/>
      <c r="E9196"/>
      <c r="H9196"/>
    </row>
    <row r="9197" spans="1:8" s="4" customFormat="1" x14ac:dyDescent="0.25">
      <c r="A9197"/>
      <c r="D9197"/>
      <c r="E9197"/>
      <c r="H9197"/>
    </row>
    <row r="9198" spans="1:8" s="4" customFormat="1" x14ac:dyDescent="0.25">
      <c r="A9198"/>
      <c r="D9198"/>
      <c r="E9198"/>
      <c r="H9198"/>
    </row>
    <row r="9199" spans="1:8" s="4" customFormat="1" x14ac:dyDescent="0.25">
      <c r="A9199"/>
      <c r="D9199"/>
      <c r="E9199"/>
      <c r="H9199"/>
    </row>
    <row r="9200" spans="1:8" s="4" customFormat="1" x14ac:dyDescent="0.25">
      <c r="A9200"/>
      <c r="D9200"/>
      <c r="E9200"/>
      <c r="H9200"/>
    </row>
    <row r="9201" spans="1:8" s="4" customFormat="1" x14ac:dyDescent="0.25">
      <c r="A9201"/>
      <c r="D9201"/>
      <c r="E9201"/>
      <c r="H9201"/>
    </row>
    <row r="9202" spans="1:8" s="4" customFormat="1" x14ac:dyDescent="0.25">
      <c r="A9202"/>
      <c r="D9202"/>
      <c r="E9202"/>
      <c r="H9202"/>
    </row>
    <row r="9203" spans="1:8" s="4" customFormat="1" x14ac:dyDescent="0.25">
      <c r="A9203"/>
      <c r="D9203"/>
      <c r="E9203"/>
      <c r="H9203"/>
    </row>
    <row r="9204" spans="1:8" s="4" customFormat="1" x14ac:dyDescent="0.25">
      <c r="A9204"/>
      <c r="D9204"/>
      <c r="E9204"/>
      <c r="H9204"/>
    </row>
    <row r="9205" spans="1:8" s="4" customFormat="1" x14ac:dyDescent="0.25">
      <c r="A9205"/>
      <c r="D9205"/>
      <c r="E9205"/>
      <c r="H9205"/>
    </row>
    <row r="9206" spans="1:8" s="4" customFormat="1" x14ac:dyDescent="0.25">
      <c r="A9206"/>
      <c r="D9206"/>
      <c r="E9206"/>
      <c r="H9206"/>
    </row>
    <row r="9207" spans="1:8" s="4" customFormat="1" x14ac:dyDescent="0.25">
      <c r="A9207"/>
      <c r="D9207"/>
      <c r="E9207"/>
      <c r="H9207"/>
    </row>
    <row r="9208" spans="1:8" s="4" customFormat="1" x14ac:dyDescent="0.25">
      <c r="A9208"/>
      <c r="D9208"/>
      <c r="E9208"/>
      <c r="H9208"/>
    </row>
    <row r="9209" spans="1:8" s="4" customFormat="1" x14ac:dyDescent="0.25">
      <c r="A9209"/>
      <c r="D9209"/>
      <c r="E9209"/>
      <c r="H9209"/>
    </row>
    <row r="9210" spans="1:8" s="4" customFormat="1" x14ac:dyDescent="0.25">
      <c r="A9210"/>
      <c r="D9210"/>
      <c r="E9210"/>
      <c r="H9210"/>
    </row>
    <row r="9211" spans="1:8" s="4" customFormat="1" x14ac:dyDescent="0.25">
      <c r="A9211"/>
      <c r="D9211"/>
      <c r="E9211"/>
      <c r="H9211"/>
    </row>
    <row r="9212" spans="1:8" s="4" customFormat="1" x14ac:dyDescent="0.25">
      <c r="A9212"/>
      <c r="D9212"/>
      <c r="E9212"/>
      <c r="H9212"/>
    </row>
    <row r="9213" spans="1:8" s="4" customFormat="1" x14ac:dyDescent="0.25">
      <c r="A9213"/>
      <c r="D9213"/>
      <c r="E9213"/>
      <c r="H9213"/>
    </row>
    <row r="9214" spans="1:8" s="4" customFormat="1" x14ac:dyDescent="0.25">
      <c r="A9214"/>
      <c r="D9214"/>
      <c r="E9214"/>
      <c r="H9214"/>
    </row>
    <row r="9215" spans="1:8" s="4" customFormat="1" x14ac:dyDescent="0.25">
      <c r="A9215"/>
      <c r="D9215"/>
      <c r="E9215"/>
      <c r="H9215"/>
    </row>
    <row r="9216" spans="1:8" s="4" customFormat="1" x14ac:dyDescent="0.25">
      <c r="A9216"/>
      <c r="D9216"/>
      <c r="E9216"/>
      <c r="H9216"/>
    </row>
    <row r="9217" spans="1:8" s="4" customFormat="1" x14ac:dyDescent="0.25">
      <c r="A9217"/>
      <c r="D9217"/>
      <c r="E9217"/>
      <c r="H9217"/>
    </row>
    <row r="9218" spans="1:8" s="4" customFormat="1" x14ac:dyDescent="0.25">
      <c r="A9218"/>
      <c r="D9218"/>
      <c r="E9218"/>
      <c r="H9218"/>
    </row>
    <row r="9219" spans="1:8" s="4" customFormat="1" x14ac:dyDescent="0.25">
      <c r="A9219"/>
      <c r="D9219"/>
      <c r="E9219"/>
      <c r="H9219"/>
    </row>
    <row r="9220" spans="1:8" s="4" customFormat="1" x14ac:dyDescent="0.25">
      <c r="A9220"/>
      <c r="D9220"/>
      <c r="E9220"/>
      <c r="H9220"/>
    </row>
    <row r="9221" spans="1:8" s="4" customFormat="1" x14ac:dyDescent="0.25">
      <c r="A9221"/>
      <c r="D9221"/>
      <c r="E9221"/>
      <c r="H9221"/>
    </row>
    <row r="9222" spans="1:8" s="4" customFormat="1" x14ac:dyDescent="0.25">
      <c r="A9222"/>
      <c r="D9222"/>
      <c r="E9222"/>
      <c r="H9222"/>
    </row>
    <row r="9223" spans="1:8" s="4" customFormat="1" x14ac:dyDescent="0.25">
      <c r="A9223"/>
      <c r="D9223"/>
      <c r="E9223"/>
      <c r="H9223"/>
    </row>
    <row r="9224" spans="1:8" s="4" customFormat="1" x14ac:dyDescent="0.25">
      <c r="A9224"/>
      <c r="D9224"/>
      <c r="E9224"/>
      <c r="H9224"/>
    </row>
    <row r="9225" spans="1:8" s="4" customFormat="1" x14ac:dyDescent="0.25">
      <c r="A9225"/>
      <c r="D9225"/>
      <c r="E9225"/>
      <c r="H9225"/>
    </row>
    <row r="9226" spans="1:8" s="4" customFormat="1" x14ac:dyDescent="0.25">
      <c r="A9226"/>
      <c r="D9226"/>
      <c r="E9226"/>
      <c r="H9226"/>
    </row>
    <row r="9227" spans="1:8" s="4" customFormat="1" x14ac:dyDescent="0.25">
      <c r="A9227"/>
      <c r="D9227"/>
      <c r="E9227"/>
      <c r="H9227"/>
    </row>
    <row r="9228" spans="1:8" s="4" customFormat="1" x14ac:dyDescent="0.25">
      <c r="A9228"/>
      <c r="D9228"/>
      <c r="E9228"/>
      <c r="H9228"/>
    </row>
    <row r="9229" spans="1:8" s="4" customFormat="1" x14ac:dyDescent="0.25">
      <c r="A9229"/>
      <c r="D9229"/>
      <c r="E9229"/>
      <c r="H9229"/>
    </row>
    <row r="9230" spans="1:8" s="4" customFormat="1" x14ac:dyDescent="0.25">
      <c r="A9230"/>
      <c r="D9230"/>
      <c r="E9230"/>
      <c r="H9230"/>
    </row>
    <row r="9231" spans="1:8" s="4" customFormat="1" x14ac:dyDescent="0.25">
      <c r="A9231"/>
      <c r="D9231"/>
      <c r="E9231"/>
      <c r="H9231"/>
    </row>
    <row r="9232" spans="1:8" s="4" customFormat="1" x14ac:dyDescent="0.25">
      <c r="A9232"/>
      <c r="D9232"/>
      <c r="E9232"/>
      <c r="H9232"/>
    </row>
    <row r="9233" spans="1:8" s="4" customFormat="1" x14ac:dyDescent="0.25">
      <c r="A9233"/>
      <c r="D9233"/>
      <c r="E9233"/>
      <c r="H9233"/>
    </row>
    <row r="9234" spans="1:8" s="4" customFormat="1" x14ac:dyDescent="0.25">
      <c r="A9234"/>
      <c r="D9234"/>
      <c r="E9234"/>
      <c r="H9234"/>
    </row>
    <row r="9235" spans="1:8" s="4" customFormat="1" x14ac:dyDescent="0.25">
      <c r="A9235"/>
      <c r="D9235"/>
      <c r="E9235"/>
      <c r="H9235"/>
    </row>
    <row r="9236" spans="1:8" s="4" customFormat="1" x14ac:dyDescent="0.25">
      <c r="A9236"/>
      <c r="D9236"/>
      <c r="E9236"/>
      <c r="H9236"/>
    </row>
    <row r="9237" spans="1:8" s="4" customFormat="1" x14ac:dyDescent="0.25">
      <c r="A9237"/>
      <c r="D9237"/>
      <c r="E9237"/>
      <c r="H9237"/>
    </row>
    <row r="9238" spans="1:8" s="4" customFormat="1" x14ac:dyDescent="0.25">
      <c r="A9238"/>
      <c r="D9238"/>
      <c r="E9238"/>
      <c r="H9238"/>
    </row>
    <row r="9239" spans="1:8" s="4" customFormat="1" x14ac:dyDescent="0.25">
      <c r="A9239"/>
      <c r="D9239"/>
      <c r="E9239"/>
      <c r="H9239"/>
    </row>
    <row r="9240" spans="1:8" s="4" customFormat="1" x14ac:dyDescent="0.25">
      <c r="A9240"/>
      <c r="D9240"/>
      <c r="E9240"/>
      <c r="H9240"/>
    </row>
    <row r="9241" spans="1:8" s="4" customFormat="1" x14ac:dyDescent="0.25">
      <c r="A9241"/>
      <c r="D9241"/>
      <c r="E9241"/>
      <c r="H9241"/>
    </row>
    <row r="9242" spans="1:8" s="4" customFormat="1" x14ac:dyDescent="0.25">
      <c r="A9242"/>
      <c r="D9242"/>
      <c r="E9242"/>
      <c r="H9242"/>
    </row>
    <row r="9243" spans="1:8" s="4" customFormat="1" x14ac:dyDescent="0.25">
      <c r="A9243"/>
      <c r="D9243"/>
      <c r="E9243"/>
      <c r="H9243"/>
    </row>
    <row r="9244" spans="1:8" s="4" customFormat="1" x14ac:dyDescent="0.25">
      <c r="A9244"/>
      <c r="D9244"/>
      <c r="E9244"/>
      <c r="H9244"/>
    </row>
    <row r="9245" spans="1:8" s="4" customFormat="1" x14ac:dyDescent="0.25">
      <c r="A9245"/>
      <c r="D9245"/>
      <c r="E9245"/>
      <c r="H9245"/>
    </row>
    <row r="9246" spans="1:8" s="4" customFormat="1" x14ac:dyDescent="0.25">
      <c r="A9246"/>
      <c r="D9246"/>
      <c r="E9246"/>
      <c r="H9246"/>
    </row>
    <row r="9247" spans="1:8" s="4" customFormat="1" x14ac:dyDescent="0.25">
      <c r="A9247"/>
      <c r="D9247"/>
      <c r="E9247"/>
      <c r="H9247"/>
    </row>
    <row r="9248" spans="1:8" s="4" customFormat="1" x14ac:dyDescent="0.25">
      <c r="A9248"/>
      <c r="D9248"/>
      <c r="E9248"/>
      <c r="H9248"/>
    </row>
    <row r="9249" spans="1:8" s="4" customFormat="1" x14ac:dyDescent="0.25">
      <c r="A9249"/>
      <c r="D9249"/>
      <c r="E9249"/>
      <c r="H9249"/>
    </row>
    <row r="9250" spans="1:8" s="4" customFormat="1" x14ac:dyDescent="0.25">
      <c r="A9250"/>
      <c r="D9250"/>
      <c r="E9250"/>
      <c r="H9250"/>
    </row>
    <row r="9251" spans="1:8" s="4" customFormat="1" x14ac:dyDescent="0.25">
      <c r="A9251"/>
      <c r="D9251"/>
      <c r="E9251"/>
      <c r="H9251"/>
    </row>
    <row r="9252" spans="1:8" s="4" customFormat="1" x14ac:dyDescent="0.25">
      <c r="A9252"/>
      <c r="D9252"/>
      <c r="E9252"/>
      <c r="H9252"/>
    </row>
    <row r="9253" spans="1:8" s="4" customFormat="1" x14ac:dyDescent="0.25">
      <c r="A9253"/>
      <c r="D9253"/>
      <c r="E9253"/>
      <c r="H9253"/>
    </row>
    <row r="9254" spans="1:8" s="4" customFormat="1" x14ac:dyDescent="0.25">
      <c r="A9254"/>
      <c r="D9254"/>
      <c r="E9254"/>
      <c r="H9254"/>
    </row>
    <row r="9255" spans="1:8" s="4" customFormat="1" x14ac:dyDescent="0.25">
      <c r="A9255"/>
      <c r="D9255"/>
      <c r="E9255"/>
      <c r="H9255"/>
    </row>
    <row r="9256" spans="1:8" s="4" customFormat="1" x14ac:dyDescent="0.25">
      <c r="A9256"/>
      <c r="D9256"/>
      <c r="E9256"/>
      <c r="H9256"/>
    </row>
    <row r="9257" spans="1:8" s="4" customFormat="1" x14ac:dyDescent="0.25">
      <c r="A9257"/>
      <c r="D9257"/>
      <c r="E9257"/>
      <c r="H9257"/>
    </row>
    <row r="9258" spans="1:8" s="4" customFormat="1" x14ac:dyDescent="0.25">
      <c r="A9258"/>
      <c r="D9258"/>
      <c r="E9258"/>
      <c r="H9258"/>
    </row>
    <row r="9259" spans="1:8" s="4" customFormat="1" x14ac:dyDescent="0.25">
      <c r="A9259"/>
      <c r="D9259"/>
      <c r="E9259"/>
      <c r="H9259"/>
    </row>
    <row r="9260" spans="1:8" s="4" customFormat="1" x14ac:dyDescent="0.25">
      <c r="A9260"/>
      <c r="D9260"/>
      <c r="E9260"/>
      <c r="H9260"/>
    </row>
    <row r="9261" spans="1:8" s="4" customFormat="1" x14ac:dyDescent="0.25">
      <c r="A9261"/>
      <c r="D9261"/>
      <c r="E9261"/>
      <c r="H9261"/>
    </row>
    <row r="9262" spans="1:8" s="4" customFormat="1" x14ac:dyDescent="0.25">
      <c r="A9262"/>
      <c r="D9262"/>
      <c r="E9262"/>
      <c r="H9262"/>
    </row>
    <row r="9263" spans="1:8" s="4" customFormat="1" x14ac:dyDescent="0.25">
      <c r="A9263"/>
      <c r="D9263"/>
      <c r="E9263"/>
      <c r="H9263"/>
    </row>
    <row r="9264" spans="1:8" s="4" customFormat="1" x14ac:dyDescent="0.25">
      <c r="A9264"/>
      <c r="D9264"/>
      <c r="E9264"/>
      <c r="H9264"/>
    </row>
    <row r="9265" spans="1:8" s="4" customFormat="1" x14ac:dyDescent="0.25">
      <c r="A9265"/>
      <c r="D9265"/>
      <c r="E9265"/>
      <c r="H9265"/>
    </row>
    <row r="9266" spans="1:8" s="4" customFormat="1" x14ac:dyDescent="0.25">
      <c r="A9266"/>
      <c r="D9266"/>
      <c r="E9266"/>
      <c r="H9266"/>
    </row>
    <row r="9267" spans="1:8" s="4" customFormat="1" x14ac:dyDescent="0.25">
      <c r="A9267"/>
      <c r="D9267"/>
      <c r="E9267"/>
      <c r="H9267"/>
    </row>
    <row r="9268" spans="1:8" s="4" customFormat="1" x14ac:dyDescent="0.25">
      <c r="A9268"/>
      <c r="D9268"/>
      <c r="E9268"/>
      <c r="H9268"/>
    </row>
    <row r="9269" spans="1:8" s="4" customFormat="1" x14ac:dyDescent="0.25">
      <c r="A9269"/>
      <c r="D9269"/>
      <c r="E9269"/>
      <c r="H9269"/>
    </row>
    <row r="9270" spans="1:8" s="4" customFormat="1" x14ac:dyDescent="0.25">
      <c r="A9270"/>
      <c r="D9270"/>
      <c r="E9270"/>
      <c r="H9270"/>
    </row>
    <row r="9271" spans="1:8" s="4" customFormat="1" x14ac:dyDescent="0.25">
      <c r="A9271"/>
      <c r="D9271"/>
      <c r="E9271"/>
      <c r="H9271"/>
    </row>
    <row r="9272" spans="1:8" s="4" customFormat="1" x14ac:dyDescent="0.25">
      <c r="A9272"/>
      <c r="D9272"/>
      <c r="E9272"/>
      <c r="H9272"/>
    </row>
    <row r="9273" spans="1:8" s="4" customFormat="1" x14ac:dyDescent="0.25">
      <c r="A9273"/>
      <c r="D9273"/>
      <c r="E9273"/>
      <c r="H9273"/>
    </row>
    <row r="9274" spans="1:8" s="4" customFormat="1" x14ac:dyDescent="0.25">
      <c r="A9274"/>
      <c r="D9274"/>
      <c r="E9274"/>
      <c r="H9274"/>
    </row>
    <row r="9275" spans="1:8" s="4" customFormat="1" x14ac:dyDescent="0.25">
      <c r="A9275"/>
      <c r="D9275"/>
      <c r="E9275"/>
      <c r="H9275"/>
    </row>
    <row r="9276" spans="1:8" s="4" customFormat="1" x14ac:dyDescent="0.25">
      <c r="A9276"/>
      <c r="D9276"/>
      <c r="E9276"/>
      <c r="H9276"/>
    </row>
    <row r="9277" spans="1:8" s="4" customFormat="1" x14ac:dyDescent="0.25">
      <c r="A9277"/>
      <c r="D9277"/>
      <c r="E9277"/>
      <c r="H9277"/>
    </row>
    <row r="9278" spans="1:8" s="4" customFormat="1" x14ac:dyDescent="0.25">
      <c r="A9278"/>
      <c r="D9278"/>
      <c r="E9278"/>
      <c r="H9278"/>
    </row>
    <row r="9279" spans="1:8" s="4" customFormat="1" x14ac:dyDescent="0.25">
      <c r="A9279"/>
      <c r="D9279"/>
      <c r="E9279"/>
      <c r="H9279"/>
    </row>
    <row r="9280" spans="1:8" s="4" customFormat="1" x14ac:dyDescent="0.25">
      <c r="A9280"/>
      <c r="D9280"/>
      <c r="E9280"/>
      <c r="H9280"/>
    </row>
    <row r="9281" spans="1:8" s="4" customFormat="1" x14ac:dyDescent="0.25">
      <c r="A9281"/>
      <c r="D9281"/>
      <c r="E9281"/>
      <c r="H9281"/>
    </row>
    <row r="9282" spans="1:8" s="4" customFormat="1" x14ac:dyDescent="0.25">
      <c r="A9282"/>
      <c r="D9282"/>
      <c r="E9282"/>
      <c r="H9282"/>
    </row>
    <row r="9283" spans="1:8" s="4" customFormat="1" x14ac:dyDescent="0.25">
      <c r="A9283"/>
      <c r="D9283"/>
      <c r="E9283"/>
      <c r="H9283"/>
    </row>
    <row r="9284" spans="1:8" s="4" customFormat="1" x14ac:dyDescent="0.25">
      <c r="A9284"/>
      <c r="D9284"/>
      <c r="E9284"/>
      <c r="H9284"/>
    </row>
    <row r="9285" spans="1:8" s="4" customFormat="1" x14ac:dyDescent="0.25">
      <c r="A9285"/>
      <c r="D9285"/>
      <c r="E9285"/>
      <c r="H9285"/>
    </row>
    <row r="9286" spans="1:8" s="4" customFormat="1" x14ac:dyDescent="0.25">
      <c r="A9286"/>
      <c r="D9286"/>
      <c r="E9286"/>
      <c r="H9286"/>
    </row>
    <row r="9287" spans="1:8" s="4" customFormat="1" x14ac:dyDescent="0.25">
      <c r="A9287"/>
      <c r="D9287"/>
      <c r="E9287"/>
      <c r="H9287"/>
    </row>
    <row r="9288" spans="1:8" s="4" customFormat="1" x14ac:dyDescent="0.25">
      <c r="A9288"/>
      <c r="D9288"/>
      <c r="E9288"/>
      <c r="H9288"/>
    </row>
    <row r="9289" spans="1:8" s="4" customFormat="1" x14ac:dyDescent="0.25">
      <c r="A9289"/>
      <c r="D9289"/>
      <c r="E9289"/>
      <c r="H9289"/>
    </row>
    <row r="9290" spans="1:8" s="4" customFormat="1" x14ac:dyDescent="0.25">
      <c r="A9290"/>
      <c r="D9290"/>
      <c r="E9290"/>
      <c r="H9290"/>
    </row>
    <row r="9291" spans="1:8" s="4" customFormat="1" x14ac:dyDescent="0.25">
      <c r="A9291"/>
      <c r="D9291"/>
      <c r="E9291"/>
      <c r="H9291"/>
    </row>
    <row r="9292" spans="1:8" s="4" customFormat="1" x14ac:dyDescent="0.25">
      <c r="A9292"/>
      <c r="D9292"/>
      <c r="E9292"/>
      <c r="H9292"/>
    </row>
    <row r="9293" spans="1:8" s="4" customFormat="1" x14ac:dyDescent="0.25">
      <c r="A9293"/>
      <c r="D9293"/>
      <c r="E9293"/>
      <c r="H9293"/>
    </row>
    <row r="9294" spans="1:8" s="4" customFormat="1" x14ac:dyDescent="0.25">
      <c r="A9294"/>
      <c r="D9294"/>
      <c r="E9294"/>
      <c r="H9294"/>
    </row>
    <row r="9295" spans="1:8" s="4" customFormat="1" x14ac:dyDescent="0.25">
      <c r="A9295"/>
      <c r="D9295"/>
      <c r="E9295"/>
      <c r="H9295"/>
    </row>
    <row r="9296" spans="1:8" s="4" customFormat="1" x14ac:dyDescent="0.25">
      <c r="A9296"/>
      <c r="D9296"/>
      <c r="E9296"/>
      <c r="H9296"/>
    </row>
    <row r="9297" spans="1:8" s="4" customFormat="1" x14ac:dyDescent="0.25">
      <c r="A9297"/>
      <c r="D9297"/>
      <c r="E9297"/>
      <c r="H9297"/>
    </row>
    <row r="9298" spans="1:8" s="4" customFormat="1" x14ac:dyDescent="0.25">
      <c r="A9298"/>
      <c r="D9298"/>
      <c r="E9298"/>
      <c r="H9298"/>
    </row>
    <row r="9299" spans="1:8" s="4" customFormat="1" x14ac:dyDescent="0.25">
      <c r="A9299"/>
      <c r="D9299"/>
      <c r="E9299"/>
      <c r="H9299"/>
    </row>
    <row r="9300" spans="1:8" s="4" customFormat="1" x14ac:dyDescent="0.25">
      <c r="A9300"/>
      <c r="D9300"/>
      <c r="E9300"/>
      <c r="H9300"/>
    </row>
    <row r="9301" spans="1:8" s="4" customFormat="1" x14ac:dyDescent="0.25">
      <c r="A9301"/>
      <c r="D9301"/>
      <c r="E9301"/>
      <c r="H9301"/>
    </row>
    <row r="9302" spans="1:8" s="4" customFormat="1" x14ac:dyDescent="0.25">
      <c r="A9302"/>
      <c r="D9302"/>
      <c r="E9302"/>
      <c r="H9302"/>
    </row>
    <row r="9303" spans="1:8" s="4" customFormat="1" x14ac:dyDescent="0.25">
      <c r="A9303"/>
      <c r="D9303"/>
      <c r="E9303"/>
      <c r="H9303"/>
    </row>
    <row r="9304" spans="1:8" s="4" customFormat="1" x14ac:dyDescent="0.25">
      <c r="A9304"/>
      <c r="D9304"/>
      <c r="E9304"/>
      <c r="H9304"/>
    </row>
    <row r="9305" spans="1:8" s="4" customFormat="1" x14ac:dyDescent="0.25">
      <c r="A9305"/>
      <c r="D9305"/>
      <c r="E9305"/>
      <c r="H9305"/>
    </row>
    <row r="9306" spans="1:8" s="4" customFormat="1" x14ac:dyDescent="0.25">
      <c r="A9306"/>
      <c r="D9306"/>
      <c r="E9306"/>
      <c r="H9306"/>
    </row>
    <row r="9307" spans="1:8" s="4" customFormat="1" x14ac:dyDescent="0.25">
      <c r="A9307"/>
      <c r="D9307"/>
      <c r="E9307"/>
      <c r="H9307"/>
    </row>
    <row r="9308" spans="1:8" s="4" customFormat="1" x14ac:dyDescent="0.25">
      <c r="A9308"/>
      <c r="D9308"/>
      <c r="E9308"/>
      <c r="H9308"/>
    </row>
    <row r="9309" spans="1:8" s="4" customFormat="1" x14ac:dyDescent="0.25">
      <c r="A9309"/>
      <c r="D9309"/>
      <c r="E9309"/>
      <c r="H9309"/>
    </row>
    <row r="9310" spans="1:8" s="4" customFormat="1" x14ac:dyDescent="0.25">
      <c r="A9310"/>
      <c r="D9310"/>
      <c r="E9310"/>
      <c r="H9310"/>
    </row>
    <row r="9311" spans="1:8" s="4" customFormat="1" x14ac:dyDescent="0.25">
      <c r="A9311"/>
      <c r="D9311"/>
      <c r="E9311"/>
      <c r="H9311"/>
    </row>
    <row r="9312" spans="1:8" s="4" customFormat="1" x14ac:dyDescent="0.25">
      <c r="A9312"/>
      <c r="D9312"/>
      <c r="E9312"/>
      <c r="H9312"/>
    </row>
    <row r="9313" spans="1:8" s="4" customFormat="1" x14ac:dyDescent="0.25">
      <c r="A9313"/>
      <c r="D9313"/>
      <c r="E9313"/>
      <c r="H9313"/>
    </row>
    <row r="9314" spans="1:8" s="4" customFormat="1" x14ac:dyDescent="0.25">
      <c r="A9314"/>
      <c r="D9314"/>
      <c r="E9314"/>
      <c r="H9314"/>
    </row>
    <row r="9315" spans="1:8" s="4" customFormat="1" x14ac:dyDescent="0.25">
      <c r="A9315"/>
      <c r="D9315"/>
      <c r="E9315"/>
      <c r="H9315"/>
    </row>
    <row r="9316" spans="1:8" s="4" customFormat="1" x14ac:dyDescent="0.25">
      <c r="A9316"/>
      <c r="D9316"/>
      <c r="E9316"/>
      <c r="H9316"/>
    </row>
    <row r="9317" spans="1:8" s="4" customFormat="1" x14ac:dyDescent="0.25">
      <c r="A9317"/>
      <c r="D9317"/>
      <c r="E9317"/>
      <c r="H9317"/>
    </row>
    <row r="9318" spans="1:8" s="4" customFormat="1" x14ac:dyDescent="0.25">
      <c r="A9318"/>
      <c r="D9318"/>
      <c r="E9318"/>
      <c r="H9318"/>
    </row>
    <row r="9319" spans="1:8" s="4" customFormat="1" x14ac:dyDescent="0.25">
      <c r="A9319"/>
      <c r="D9319"/>
      <c r="E9319"/>
      <c r="H9319"/>
    </row>
    <row r="9320" spans="1:8" s="4" customFormat="1" x14ac:dyDescent="0.25">
      <c r="A9320"/>
      <c r="D9320"/>
      <c r="E9320"/>
      <c r="H9320"/>
    </row>
    <row r="9321" spans="1:8" s="4" customFormat="1" x14ac:dyDescent="0.25">
      <c r="A9321"/>
      <c r="D9321"/>
      <c r="E9321"/>
      <c r="H9321"/>
    </row>
    <row r="9322" spans="1:8" s="4" customFormat="1" x14ac:dyDescent="0.25">
      <c r="A9322"/>
      <c r="D9322"/>
      <c r="E9322"/>
      <c r="H9322"/>
    </row>
    <row r="9323" spans="1:8" s="4" customFormat="1" x14ac:dyDescent="0.25">
      <c r="A9323"/>
      <c r="D9323"/>
      <c r="E9323"/>
      <c r="H9323"/>
    </row>
    <row r="9324" spans="1:8" s="4" customFormat="1" x14ac:dyDescent="0.25">
      <c r="A9324"/>
      <c r="D9324"/>
      <c r="E9324"/>
      <c r="H9324"/>
    </row>
    <row r="9325" spans="1:8" s="4" customFormat="1" x14ac:dyDescent="0.25">
      <c r="A9325"/>
      <c r="D9325"/>
      <c r="E9325"/>
      <c r="H9325"/>
    </row>
    <row r="9326" spans="1:8" s="4" customFormat="1" x14ac:dyDescent="0.25">
      <c r="A9326"/>
      <c r="D9326"/>
      <c r="E9326"/>
      <c r="H9326"/>
    </row>
    <row r="9327" spans="1:8" s="4" customFormat="1" x14ac:dyDescent="0.25">
      <c r="A9327"/>
      <c r="D9327"/>
      <c r="E9327"/>
      <c r="H9327"/>
    </row>
    <row r="9328" spans="1:8" s="4" customFormat="1" x14ac:dyDescent="0.25">
      <c r="A9328"/>
      <c r="D9328"/>
      <c r="E9328"/>
      <c r="H9328"/>
    </row>
    <row r="9329" spans="1:8" s="4" customFormat="1" x14ac:dyDescent="0.25">
      <c r="A9329"/>
      <c r="D9329"/>
      <c r="E9329"/>
      <c r="H9329"/>
    </row>
    <row r="9330" spans="1:8" s="4" customFormat="1" x14ac:dyDescent="0.25">
      <c r="A9330"/>
      <c r="D9330"/>
      <c r="E9330"/>
      <c r="H9330"/>
    </row>
    <row r="9331" spans="1:8" s="4" customFormat="1" x14ac:dyDescent="0.25">
      <c r="A9331"/>
      <c r="D9331"/>
      <c r="E9331"/>
      <c r="H9331"/>
    </row>
    <row r="9332" spans="1:8" s="4" customFormat="1" x14ac:dyDescent="0.25">
      <c r="A9332"/>
      <c r="D9332"/>
      <c r="E9332"/>
      <c r="H9332"/>
    </row>
    <row r="9333" spans="1:8" s="4" customFormat="1" x14ac:dyDescent="0.25">
      <c r="A9333"/>
      <c r="D9333"/>
      <c r="E9333"/>
      <c r="H9333"/>
    </row>
    <row r="9334" spans="1:8" s="4" customFormat="1" x14ac:dyDescent="0.25">
      <c r="A9334"/>
      <c r="D9334"/>
      <c r="E9334"/>
      <c r="H9334"/>
    </row>
    <row r="9335" spans="1:8" s="4" customFormat="1" x14ac:dyDescent="0.25">
      <c r="A9335"/>
      <c r="D9335"/>
      <c r="E9335"/>
      <c r="H9335"/>
    </row>
    <row r="9336" spans="1:8" s="4" customFormat="1" x14ac:dyDescent="0.25">
      <c r="A9336"/>
      <c r="D9336"/>
      <c r="E9336"/>
      <c r="H9336"/>
    </row>
    <row r="9337" spans="1:8" s="4" customFormat="1" x14ac:dyDescent="0.25">
      <c r="A9337"/>
      <c r="D9337"/>
      <c r="E9337"/>
      <c r="H9337"/>
    </row>
    <row r="9338" spans="1:8" s="4" customFormat="1" x14ac:dyDescent="0.25">
      <c r="A9338"/>
      <c r="D9338"/>
      <c r="E9338"/>
      <c r="H9338"/>
    </row>
    <row r="9339" spans="1:8" s="4" customFormat="1" x14ac:dyDescent="0.25">
      <c r="A9339"/>
      <c r="D9339"/>
      <c r="E9339"/>
      <c r="H9339"/>
    </row>
    <row r="9340" spans="1:8" s="4" customFormat="1" x14ac:dyDescent="0.25">
      <c r="A9340"/>
      <c r="D9340"/>
      <c r="E9340"/>
      <c r="H9340"/>
    </row>
    <row r="9341" spans="1:8" s="4" customFormat="1" x14ac:dyDescent="0.25">
      <c r="A9341"/>
      <c r="D9341"/>
      <c r="E9341"/>
      <c r="H9341"/>
    </row>
    <row r="9342" spans="1:8" s="4" customFormat="1" x14ac:dyDescent="0.25">
      <c r="A9342"/>
      <c r="D9342"/>
      <c r="E9342"/>
      <c r="H9342"/>
    </row>
    <row r="9343" spans="1:8" s="4" customFormat="1" x14ac:dyDescent="0.25">
      <c r="A9343"/>
      <c r="D9343"/>
      <c r="E9343"/>
      <c r="H9343"/>
    </row>
    <row r="9344" spans="1:8" s="4" customFormat="1" x14ac:dyDescent="0.25">
      <c r="A9344"/>
      <c r="D9344"/>
      <c r="E9344"/>
      <c r="H9344"/>
    </row>
    <row r="9345" spans="1:8" s="4" customFormat="1" x14ac:dyDescent="0.25">
      <c r="A9345"/>
      <c r="D9345"/>
      <c r="E9345"/>
      <c r="H9345"/>
    </row>
    <row r="9346" spans="1:8" s="4" customFormat="1" x14ac:dyDescent="0.25">
      <c r="A9346"/>
      <c r="D9346"/>
      <c r="E9346"/>
      <c r="H9346"/>
    </row>
    <row r="9347" spans="1:8" s="4" customFormat="1" x14ac:dyDescent="0.25">
      <c r="A9347"/>
      <c r="D9347"/>
      <c r="E9347"/>
      <c r="H9347"/>
    </row>
    <row r="9348" spans="1:8" s="4" customFormat="1" x14ac:dyDescent="0.25">
      <c r="A9348"/>
      <c r="D9348"/>
      <c r="E9348"/>
      <c r="H9348"/>
    </row>
    <row r="9349" spans="1:8" s="4" customFormat="1" x14ac:dyDescent="0.25">
      <c r="A9349"/>
      <c r="D9349"/>
      <c r="E9349"/>
      <c r="H9349"/>
    </row>
    <row r="9350" spans="1:8" s="4" customFormat="1" x14ac:dyDescent="0.25">
      <c r="A9350"/>
      <c r="D9350"/>
      <c r="E9350"/>
      <c r="H9350"/>
    </row>
    <row r="9351" spans="1:8" s="4" customFormat="1" x14ac:dyDescent="0.25">
      <c r="A9351"/>
      <c r="D9351"/>
      <c r="E9351"/>
      <c r="H9351"/>
    </row>
    <row r="9352" spans="1:8" s="4" customFormat="1" x14ac:dyDescent="0.25">
      <c r="A9352"/>
      <c r="D9352"/>
      <c r="E9352"/>
      <c r="H9352"/>
    </row>
    <row r="9353" spans="1:8" s="4" customFormat="1" x14ac:dyDescent="0.25">
      <c r="A9353"/>
      <c r="D9353"/>
      <c r="E9353"/>
      <c r="H9353"/>
    </row>
    <row r="9354" spans="1:8" s="4" customFormat="1" x14ac:dyDescent="0.25">
      <c r="A9354"/>
      <c r="D9354"/>
      <c r="E9354"/>
      <c r="H9354"/>
    </row>
    <row r="9355" spans="1:8" s="4" customFormat="1" x14ac:dyDescent="0.25">
      <c r="A9355"/>
      <c r="D9355"/>
      <c r="E9355"/>
      <c r="H9355"/>
    </row>
    <row r="9356" spans="1:8" s="4" customFormat="1" x14ac:dyDescent="0.25">
      <c r="A9356"/>
      <c r="D9356"/>
      <c r="E9356"/>
      <c r="H9356"/>
    </row>
    <row r="9357" spans="1:8" s="4" customFormat="1" x14ac:dyDescent="0.25">
      <c r="A9357"/>
      <c r="D9357"/>
      <c r="E9357"/>
      <c r="H9357"/>
    </row>
    <row r="9358" spans="1:8" s="4" customFormat="1" x14ac:dyDescent="0.25">
      <c r="A9358"/>
      <c r="D9358"/>
      <c r="E9358"/>
      <c r="H9358"/>
    </row>
    <row r="9359" spans="1:8" s="4" customFormat="1" x14ac:dyDescent="0.25">
      <c r="A9359"/>
      <c r="D9359"/>
      <c r="E9359"/>
      <c r="H9359"/>
    </row>
    <row r="9360" spans="1:8" s="4" customFormat="1" x14ac:dyDescent="0.25">
      <c r="A9360"/>
      <c r="D9360"/>
      <c r="E9360"/>
      <c r="H9360"/>
    </row>
    <row r="9361" spans="1:8" s="4" customFormat="1" x14ac:dyDescent="0.25">
      <c r="A9361"/>
      <c r="D9361"/>
      <c r="E9361"/>
      <c r="H9361"/>
    </row>
    <row r="9362" spans="1:8" s="4" customFormat="1" x14ac:dyDescent="0.25">
      <c r="A9362"/>
      <c r="D9362"/>
      <c r="E9362"/>
      <c r="H9362"/>
    </row>
    <row r="9363" spans="1:8" s="4" customFormat="1" x14ac:dyDescent="0.25">
      <c r="A9363"/>
      <c r="D9363"/>
      <c r="E9363"/>
      <c r="H9363"/>
    </row>
    <row r="9364" spans="1:8" s="4" customFormat="1" x14ac:dyDescent="0.25">
      <c r="A9364"/>
      <c r="D9364"/>
      <c r="E9364"/>
      <c r="H9364"/>
    </row>
    <row r="9365" spans="1:8" s="4" customFormat="1" x14ac:dyDescent="0.25">
      <c r="A9365"/>
      <c r="D9365"/>
      <c r="E9365"/>
      <c r="H9365"/>
    </row>
    <row r="9366" spans="1:8" s="4" customFormat="1" x14ac:dyDescent="0.25">
      <c r="A9366"/>
      <c r="D9366"/>
      <c r="E9366"/>
      <c r="H9366"/>
    </row>
    <row r="9367" spans="1:8" s="4" customFormat="1" x14ac:dyDescent="0.25">
      <c r="A9367"/>
      <c r="D9367"/>
      <c r="E9367"/>
      <c r="H9367"/>
    </row>
    <row r="9368" spans="1:8" s="4" customFormat="1" x14ac:dyDescent="0.25">
      <c r="A9368"/>
      <c r="D9368"/>
      <c r="E9368"/>
      <c r="H9368"/>
    </row>
    <row r="9369" spans="1:8" s="4" customFormat="1" x14ac:dyDescent="0.25">
      <c r="A9369"/>
      <c r="D9369"/>
      <c r="E9369"/>
      <c r="H9369"/>
    </row>
    <row r="9370" spans="1:8" s="4" customFormat="1" x14ac:dyDescent="0.25">
      <c r="A9370"/>
      <c r="D9370"/>
      <c r="E9370"/>
      <c r="H9370"/>
    </row>
    <row r="9371" spans="1:8" s="4" customFormat="1" x14ac:dyDescent="0.25">
      <c r="A9371"/>
      <c r="D9371"/>
      <c r="E9371"/>
      <c r="H9371"/>
    </row>
    <row r="9372" spans="1:8" s="4" customFormat="1" x14ac:dyDescent="0.25">
      <c r="A9372"/>
      <c r="D9372"/>
      <c r="E9372"/>
      <c r="H9372"/>
    </row>
    <row r="9373" spans="1:8" s="4" customFormat="1" x14ac:dyDescent="0.25">
      <c r="A9373"/>
      <c r="D9373"/>
      <c r="E9373"/>
      <c r="H9373"/>
    </row>
    <row r="9374" spans="1:8" s="4" customFormat="1" x14ac:dyDescent="0.25">
      <c r="A9374"/>
      <c r="D9374"/>
      <c r="E9374"/>
      <c r="H9374"/>
    </row>
    <row r="9375" spans="1:8" s="4" customFormat="1" x14ac:dyDescent="0.25">
      <c r="A9375"/>
      <c r="D9375"/>
      <c r="E9375"/>
      <c r="H9375"/>
    </row>
    <row r="9376" spans="1:8" s="4" customFormat="1" x14ac:dyDescent="0.25">
      <c r="A9376"/>
      <c r="D9376"/>
      <c r="E9376"/>
      <c r="H9376"/>
    </row>
    <row r="9377" spans="1:8" s="4" customFormat="1" x14ac:dyDescent="0.25">
      <c r="A9377"/>
      <c r="D9377"/>
      <c r="E9377"/>
      <c r="H9377"/>
    </row>
    <row r="9378" spans="1:8" s="4" customFormat="1" x14ac:dyDescent="0.25">
      <c r="A9378"/>
      <c r="D9378"/>
      <c r="E9378"/>
      <c r="H9378"/>
    </row>
    <row r="9379" spans="1:8" s="4" customFormat="1" x14ac:dyDescent="0.25">
      <c r="A9379"/>
      <c r="D9379"/>
      <c r="E9379"/>
      <c r="H9379"/>
    </row>
    <row r="9380" spans="1:8" s="4" customFormat="1" x14ac:dyDescent="0.25">
      <c r="A9380"/>
      <c r="D9380"/>
      <c r="E9380"/>
      <c r="H9380"/>
    </row>
    <row r="9381" spans="1:8" s="4" customFormat="1" x14ac:dyDescent="0.25">
      <c r="A9381"/>
      <c r="D9381"/>
      <c r="E9381"/>
      <c r="H9381"/>
    </row>
    <row r="9382" spans="1:8" s="4" customFormat="1" x14ac:dyDescent="0.25">
      <c r="A9382"/>
      <c r="D9382"/>
      <c r="E9382"/>
      <c r="H9382"/>
    </row>
    <row r="9383" spans="1:8" s="4" customFormat="1" x14ac:dyDescent="0.25">
      <c r="A9383"/>
      <c r="D9383"/>
      <c r="E9383"/>
      <c r="H9383"/>
    </row>
    <row r="9384" spans="1:8" s="4" customFormat="1" x14ac:dyDescent="0.25">
      <c r="A9384"/>
      <c r="D9384"/>
      <c r="E9384"/>
      <c r="H9384"/>
    </row>
    <row r="9385" spans="1:8" s="4" customFormat="1" x14ac:dyDescent="0.25">
      <c r="A9385"/>
      <c r="D9385"/>
      <c r="E9385"/>
      <c r="H9385"/>
    </row>
    <row r="9386" spans="1:8" s="4" customFormat="1" x14ac:dyDescent="0.25">
      <c r="A9386"/>
      <c r="D9386"/>
      <c r="E9386"/>
      <c r="H9386"/>
    </row>
    <row r="9387" spans="1:8" s="4" customFormat="1" x14ac:dyDescent="0.25">
      <c r="A9387"/>
      <c r="D9387"/>
      <c r="E9387"/>
      <c r="H9387"/>
    </row>
    <row r="9388" spans="1:8" s="4" customFormat="1" x14ac:dyDescent="0.25">
      <c r="A9388"/>
      <c r="D9388"/>
      <c r="E9388"/>
      <c r="H9388"/>
    </row>
    <row r="9389" spans="1:8" s="4" customFormat="1" x14ac:dyDescent="0.25">
      <c r="A9389"/>
      <c r="D9389"/>
      <c r="E9389"/>
      <c r="H9389"/>
    </row>
    <row r="9390" spans="1:8" s="4" customFormat="1" x14ac:dyDescent="0.25">
      <c r="A9390"/>
      <c r="D9390"/>
      <c r="E9390"/>
      <c r="H9390"/>
    </row>
    <row r="9391" spans="1:8" s="4" customFormat="1" x14ac:dyDescent="0.25">
      <c r="A9391"/>
      <c r="D9391"/>
      <c r="E9391"/>
      <c r="H9391"/>
    </row>
    <row r="9392" spans="1:8" s="4" customFormat="1" x14ac:dyDescent="0.25">
      <c r="A9392"/>
      <c r="D9392"/>
      <c r="E9392"/>
      <c r="H9392"/>
    </row>
    <row r="9393" spans="1:8" s="4" customFormat="1" x14ac:dyDescent="0.25">
      <c r="A9393"/>
      <c r="D9393"/>
      <c r="E9393"/>
      <c r="H9393"/>
    </row>
    <row r="9394" spans="1:8" s="4" customFormat="1" x14ac:dyDescent="0.25">
      <c r="A9394"/>
      <c r="D9394"/>
      <c r="E9394"/>
      <c r="H9394"/>
    </row>
    <row r="9395" spans="1:8" s="4" customFormat="1" x14ac:dyDescent="0.25">
      <c r="A9395"/>
      <c r="D9395"/>
      <c r="E9395"/>
      <c r="H9395"/>
    </row>
    <row r="9396" spans="1:8" s="4" customFormat="1" x14ac:dyDescent="0.25">
      <c r="A9396"/>
      <c r="D9396"/>
      <c r="E9396"/>
      <c r="H9396"/>
    </row>
    <row r="9397" spans="1:8" s="4" customFormat="1" x14ac:dyDescent="0.25">
      <c r="A9397"/>
      <c r="D9397"/>
      <c r="E9397"/>
      <c r="H9397"/>
    </row>
    <row r="9398" spans="1:8" s="4" customFormat="1" x14ac:dyDescent="0.25">
      <c r="A9398"/>
      <c r="D9398"/>
      <c r="E9398"/>
      <c r="H9398"/>
    </row>
    <row r="9399" spans="1:8" s="4" customFormat="1" x14ac:dyDescent="0.25">
      <c r="A9399"/>
      <c r="D9399"/>
      <c r="E9399"/>
      <c r="H9399"/>
    </row>
    <row r="9400" spans="1:8" s="4" customFormat="1" x14ac:dyDescent="0.25">
      <c r="A9400"/>
      <c r="D9400"/>
      <c r="E9400"/>
      <c r="H9400"/>
    </row>
    <row r="9401" spans="1:8" s="4" customFormat="1" x14ac:dyDescent="0.25">
      <c r="A9401"/>
      <c r="D9401"/>
      <c r="E9401"/>
      <c r="H9401"/>
    </row>
    <row r="9402" spans="1:8" s="4" customFormat="1" x14ac:dyDescent="0.25">
      <c r="A9402"/>
      <c r="D9402"/>
      <c r="E9402"/>
      <c r="H9402"/>
    </row>
    <row r="9403" spans="1:8" s="4" customFormat="1" x14ac:dyDescent="0.25">
      <c r="A9403"/>
      <c r="D9403"/>
      <c r="E9403"/>
      <c r="H9403"/>
    </row>
    <row r="9404" spans="1:8" s="4" customFormat="1" x14ac:dyDescent="0.25">
      <c r="A9404"/>
      <c r="D9404"/>
      <c r="E9404"/>
      <c r="H9404"/>
    </row>
    <row r="9405" spans="1:8" s="4" customFormat="1" x14ac:dyDescent="0.25">
      <c r="A9405"/>
      <c r="D9405"/>
      <c r="E9405"/>
      <c r="H9405"/>
    </row>
    <row r="9406" spans="1:8" s="4" customFormat="1" x14ac:dyDescent="0.25">
      <c r="A9406"/>
      <c r="D9406"/>
      <c r="E9406"/>
      <c r="H9406"/>
    </row>
    <row r="9407" spans="1:8" s="4" customFormat="1" x14ac:dyDescent="0.25">
      <c r="A9407"/>
      <c r="D9407"/>
      <c r="E9407"/>
      <c r="H9407"/>
    </row>
    <row r="9408" spans="1:8" s="4" customFormat="1" x14ac:dyDescent="0.25">
      <c r="A9408"/>
      <c r="D9408"/>
      <c r="E9408"/>
      <c r="H9408"/>
    </row>
    <row r="9409" spans="1:8" s="4" customFormat="1" x14ac:dyDescent="0.25">
      <c r="A9409"/>
      <c r="D9409"/>
      <c r="E9409"/>
      <c r="H9409"/>
    </row>
    <row r="9410" spans="1:8" s="4" customFormat="1" x14ac:dyDescent="0.25">
      <c r="A9410"/>
      <c r="D9410"/>
      <c r="E9410"/>
      <c r="H9410"/>
    </row>
    <row r="9411" spans="1:8" s="4" customFormat="1" x14ac:dyDescent="0.25">
      <c r="A9411"/>
      <c r="D9411"/>
      <c r="E9411"/>
      <c r="H9411"/>
    </row>
    <row r="9412" spans="1:8" s="4" customFormat="1" x14ac:dyDescent="0.25">
      <c r="A9412"/>
      <c r="D9412"/>
      <c r="E9412"/>
      <c r="H9412"/>
    </row>
    <row r="9413" spans="1:8" s="4" customFormat="1" x14ac:dyDescent="0.25">
      <c r="A9413"/>
      <c r="D9413"/>
      <c r="E9413"/>
      <c r="H9413"/>
    </row>
    <row r="9414" spans="1:8" s="4" customFormat="1" x14ac:dyDescent="0.25">
      <c r="A9414"/>
      <c r="D9414"/>
      <c r="E9414"/>
      <c r="H9414"/>
    </row>
    <row r="9415" spans="1:8" s="4" customFormat="1" x14ac:dyDescent="0.25">
      <c r="A9415"/>
      <c r="D9415"/>
      <c r="E9415"/>
      <c r="H9415"/>
    </row>
    <row r="9416" spans="1:8" s="4" customFormat="1" x14ac:dyDescent="0.25">
      <c r="A9416"/>
      <c r="D9416"/>
      <c r="E9416"/>
      <c r="H9416"/>
    </row>
    <row r="9417" spans="1:8" s="4" customFormat="1" x14ac:dyDescent="0.25">
      <c r="A9417"/>
      <c r="D9417"/>
      <c r="E9417"/>
      <c r="H9417"/>
    </row>
    <row r="9418" spans="1:8" s="4" customFormat="1" x14ac:dyDescent="0.25">
      <c r="A9418"/>
      <c r="D9418"/>
      <c r="E9418"/>
      <c r="H9418"/>
    </row>
    <row r="9419" spans="1:8" s="4" customFormat="1" x14ac:dyDescent="0.25">
      <c r="A9419"/>
      <c r="D9419"/>
      <c r="E9419"/>
      <c r="H9419"/>
    </row>
    <row r="9420" spans="1:8" s="4" customFormat="1" x14ac:dyDescent="0.25">
      <c r="A9420"/>
      <c r="D9420"/>
      <c r="E9420"/>
      <c r="H9420"/>
    </row>
    <row r="9421" spans="1:8" s="4" customFormat="1" x14ac:dyDescent="0.25">
      <c r="A9421"/>
      <c r="D9421"/>
      <c r="E9421"/>
      <c r="H9421"/>
    </row>
    <row r="9422" spans="1:8" s="4" customFormat="1" x14ac:dyDescent="0.25">
      <c r="A9422"/>
      <c r="D9422"/>
      <c r="E9422"/>
      <c r="H9422"/>
    </row>
    <row r="9423" spans="1:8" s="4" customFormat="1" x14ac:dyDescent="0.25">
      <c r="A9423"/>
      <c r="D9423"/>
      <c r="E9423"/>
      <c r="H9423"/>
    </row>
    <row r="9424" spans="1:8" s="4" customFormat="1" x14ac:dyDescent="0.25">
      <c r="A9424"/>
      <c r="D9424"/>
      <c r="E9424"/>
      <c r="H9424"/>
    </row>
    <row r="9425" spans="1:8" s="4" customFormat="1" x14ac:dyDescent="0.25">
      <c r="A9425"/>
      <c r="D9425"/>
      <c r="E9425"/>
      <c r="H9425"/>
    </row>
    <row r="9426" spans="1:8" s="4" customFormat="1" x14ac:dyDescent="0.25">
      <c r="A9426"/>
      <c r="D9426"/>
      <c r="E9426"/>
      <c r="H9426"/>
    </row>
    <row r="9427" spans="1:8" s="4" customFormat="1" x14ac:dyDescent="0.25">
      <c r="A9427"/>
      <c r="D9427"/>
      <c r="E9427"/>
      <c r="H9427"/>
    </row>
    <row r="9428" spans="1:8" s="4" customFormat="1" x14ac:dyDescent="0.25">
      <c r="A9428"/>
      <c r="D9428"/>
      <c r="E9428"/>
      <c r="H9428"/>
    </row>
    <row r="9429" spans="1:8" s="4" customFormat="1" x14ac:dyDescent="0.25">
      <c r="A9429"/>
      <c r="D9429"/>
      <c r="E9429"/>
      <c r="H9429"/>
    </row>
    <row r="9430" spans="1:8" s="4" customFormat="1" x14ac:dyDescent="0.25">
      <c r="A9430"/>
      <c r="D9430"/>
      <c r="E9430"/>
      <c r="H9430"/>
    </row>
    <row r="9431" spans="1:8" s="4" customFormat="1" x14ac:dyDescent="0.25">
      <c r="A9431"/>
      <c r="D9431"/>
      <c r="E9431"/>
      <c r="H9431"/>
    </row>
    <row r="9432" spans="1:8" s="4" customFormat="1" x14ac:dyDescent="0.25">
      <c r="A9432"/>
      <c r="D9432"/>
      <c r="E9432"/>
      <c r="H9432"/>
    </row>
    <row r="9433" spans="1:8" s="4" customFormat="1" x14ac:dyDescent="0.25">
      <c r="A9433"/>
      <c r="D9433"/>
      <c r="E9433"/>
      <c r="H9433"/>
    </row>
    <row r="9434" spans="1:8" s="4" customFormat="1" x14ac:dyDescent="0.25">
      <c r="A9434"/>
      <c r="D9434"/>
      <c r="E9434"/>
      <c r="H9434"/>
    </row>
    <row r="9435" spans="1:8" s="4" customFormat="1" x14ac:dyDescent="0.25">
      <c r="A9435"/>
      <c r="D9435"/>
      <c r="E9435"/>
      <c r="H9435"/>
    </row>
    <row r="9436" spans="1:8" s="4" customFormat="1" x14ac:dyDescent="0.25">
      <c r="A9436"/>
      <c r="D9436"/>
      <c r="E9436"/>
      <c r="H9436"/>
    </row>
    <row r="9437" spans="1:8" s="4" customFormat="1" x14ac:dyDescent="0.25">
      <c r="A9437"/>
      <c r="D9437"/>
      <c r="E9437"/>
      <c r="H9437"/>
    </row>
    <row r="9438" spans="1:8" s="4" customFormat="1" x14ac:dyDescent="0.25">
      <c r="A9438"/>
      <c r="D9438"/>
      <c r="E9438"/>
      <c r="H9438"/>
    </row>
    <row r="9439" spans="1:8" s="4" customFormat="1" x14ac:dyDescent="0.25">
      <c r="A9439"/>
      <c r="D9439"/>
      <c r="E9439"/>
      <c r="H9439"/>
    </row>
    <row r="9440" spans="1:8" s="4" customFormat="1" x14ac:dyDescent="0.25">
      <c r="A9440"/>
      <c r="D9440"/>
      <c r="E9440"/>
      <c r="H9440"/>
    </row>
    <row r="9441" spans="1:8" s="4" customFormat="1" x14ac:dyDescent="0.25">
      <c r="A9441"/>
      <c r="D9441"/>
      <c r="E9441"/>
      <c r="H9441"/>
    </row>
    <row r="9442" spans="1:8" s="4" customFormat="1" x14ac:dyDescent="0.25">
      <c r="A9442"/>
      <c r="D9442"/>
      <c r="E9442"/>
      <c r="H9442"/>
    </row>
    <row r="9443" spans="1:8" s="4" customFormat="1" x14ac:dyDescent="0.25">
      <c r="A9443"/>
      <c r="D9443"/>
      <c r="E9443"/>
      <c r="H9443"/>
    </row>
    <row r="9444" spans="1:8" s="4" customFormat="1" x14ac:dyDescent="0.25">
      <c r="A9444"/>
      <c r="D9444"/>
      <c r="E9444"/>
      <c r="H9444"/>
    </row>
    <row r="9445" spans="1:8" s="4" customFormat="1" x14ac:dyDescent="0.25">
      <c r="A9445"/>
      <c r="D9445"/>
      <c r="E9445"/>
      <c r="H9445"/>
    </row>
    <row r="9446" spans="1:8" s="4" customFormat="1" x14ac:dyDescent="0.25">
      <c r="A9446"/>
      <c r="D9446"/>
      <c r="E9446"/>
      <c r="H9446"/>
    </row>
    <row r="9447" spans="1:8" s="4" customFormat="1" x14ac:dyDescent="0.25">
      <c r="A9447"/>
      <c r="D9447"/>
      <c r="E9447"/>
      <c r="H9447"/>
    </row>
    <row r="9448" spans="1:8" s="4" customFormat="1" x14ac:dyDescent="0.25">
      <c r="A9448"/>
      <c r="D9448"/>
      <c r="E9448"/>
      <c r="H9448"/>
    </row>
    <row r="9449" spans="1:8" s="4" customFormat="1" x14ac:dyDescent="0.25">
      <c r="A9449"/>
      <c r="D9449"/>
      <c r="E9449"/>
      <c r="H9449"/>
    </row>
    <row r="9450" spans="1:8" s="4" customFormat="1" x14ac:dyDescent="0.25">
      <c r="A9450"/>
      <c r="D9450"/>
      <c r="E9450"/>
      <c r="H9450"/>
    </row>
    <row r="9451" spans="1:8" s="4" customFormat="1" x14ac:dyDescent="0.25">
      <c r="A9451"/>
      <c r="D9451"/>
      <c r="E9451"/>
      <c r="H9451"/>
    </row>
    <row r="9452" spans="1:8" s="4" customFormat="1" x14ac:dyDescent="0.25">
      <c r="A9452"/>
      <c r="D9452"/>
      <c r="E9452"/>
      <c r="H9452"/>
    </row>
    <row r="9453" spans="1:8" s="4" customFormat="1" x14ac:dyDescent="0.25">
      <c r="A9453"/>
      <c r="D9453"/>
      <c r="E9453"/>
      <c r="H9453"/>
    </row>
    <row r="9454" spans="1:8" s="4" customFormat="1" x14ac:dyDescent="0.25">
      <c r="A9454"/>
      <c r="D9454"/>
      <c r="E9454"/>
      <c r="H9454"/>
    </row>
    <row r="9455" spans="1:8" s="4" customFormat="1" x14ac:dyDescent="0.25">
      <c r="A9455"/>
      <c r="D9455"/>
      <c r="E9455"/>
      <c r="H9455"/>
    </row>
    <row r="9456" spans="1:8" s="4" customFormat="1" x14ac:dyDescent="0.25">
      <c r="A9456"/>
      <c r="D9456"/>
      <c r="E9456"/>
      <c r="H9456"/>
    </row>
    <row r="9457" spans="1:8" s="4" customFormat="1" x14ac:dyDescent="0.25">
      <c r="A9457"/>
      <c r="D9457"/>
      <c r="E9457"/>
      <c r="H9457"/>
    </row>
    <row r="9458" spans="1:8" s="4" customFormat="1" x14ac:dyDescent="0.25">
      <c r="A9458"/>
      <c r="D9458"/>
      <c r="E9458"/>
      <c r="H9458"/>
    </row>
    <row r="9459" spans="1:8" s="4" customFormat="1" x14ac:dyDescent="0.25">
      <c r="A9459"/>
      <c r="D9459"/>
      <c r="E9459"/>
      <c r="H9459"/>
    </row>
    <row r="9460" spans="1:8" s="4" customFormat="1" x14ac:dyDescent="0.25">
      <c r="A9460"/>
      <c r="D9460"/>
      <c r="E9460"/>
      <c r="H9460"/>
    </row>
    <row r="9461" spans="1:8" s="4" customFormat="1" x14ac:dyDescent="0.25">
      <c r="A9461"/>
      <c r="D9461"/>
      <c r="E9461"/>
      <c r="H9461"/>
    </row>
    <row r="9462" spans="1:8" s="4" customFormat="1" x14ac:dyDescent="0.25">
      <c r="A9462"/>
      <c r="D9462"/>
      <c r="E9462"/>
      <c r="H9462"/>
    </row>
    <row r="9463" spans="1:8" s="4" customFormat="1" x14ac:dyDescent="0.25">
      <c r="A9463"/>
      <c r="D9463"/>
      <c r="E9463"/>
      <c r="H9463"/>
    </row>
    <row r="9464" spans="1:8" s="4" customFormat="1" x14ac:dyDescent="0.25">
      <c r="A9464"/>
      <c r="D9464"/>
      <c r="E9464"/>
      <c r="H9464"/>
    </row>
    <row r="9465" spans="1:8" s="4" customFormat="1" x14ac:dyDescent="0.25">
      <c r="A9465"/>
      <c r="D9465"/>
      <c r="E9465"/>
      <c r="H9465"/>
    </row>
    <row r="9466" spans="1:8" s="4" customFormat="1" x14ac:dyDescent="0.25">
      <c r="A9466"/>
      <c r="D9466"/>
      <c r="E9466"/>
      <c r="H9466"/>
    </row>
    <row r="9467" spans="1:8" s="4" customFormat="1" x14ac:dyDescent="0.25">
      <c r="A9467"/>
      <c r="D9467"/>
      <c r="E9467"/>
      <c r="H9467"/>
    </row>
    <row r="9468" spans="1:8" s="4" customFormat="1" x14ac:dyDescent="0.25">
      <c r="A9468"/>
      <c r="D9468"/>
      <c r="E9468"/>
      <c r="H9468"/>
    </row>
    <row r="9469" spans="1:8" s="4" customFormat="1" x14ac:dyDescent="0.25">
      <c r="A9469"/>
      <c r="D9469"/>
      <c r="E9469"/>
      <c r="H9469"/>
    </row>
    <row r="9470" spans="1:8" s="4" customFormat="1" x14ac:dyDescent="0.25">
      <c r="A9470"/>
      <c r="D9470"/>
      <c r="E9470"/>
      <c r="H9470"/>
    </row>
    <row r="9471" spans="1:8" s="4" customFormat="1" x14ac:dyDescent="0.25">
      <c r="A9471"/>
      <c r="D9471"/>
      <c r="E9471"/>
      <c r="H9471"/>
    </row>
    <row r="9472" spans="1:8" s="4" customFormat="1" x14ac:dyDescent="0.25">
      <c r="A9472"/>
      <c r="D9472"/>
      <c r="E9472"/>
      <c r="H9472"/>
    </row>
    <row r="9473" spans="1:8" s="4" customFormat="1" x14ac:dyDescent="0.25">
      <c r="A9473"/>
      <c r="D9473"/>
      <c r="E9473"/>
      <c r="H9473"/>
    </row>
    <row r="9474" spans="1:8" s="4" customFormat="1" x14ac:dyDescent="0.25">
      <c r="A9474"/>
      <c r="D9474"/>
      <c r="E9474"/>
      <c r="H9474"/>
    </row>
    <row r="9475" spans="1:8" s="4" customFormat="1" x14ac:dyDescent="0.25">
      <c r="A9475"/>
      <c r="D9475"/>
      <c r="E9475"/>
      <c r="H9475"/>
    </row>
    <row r="9476" spans="1:8" s="4" customFormat="1" x14ac:dyDescent="0.25">
      <c r="A9476"/>
      <c r="D9476"/>
      <c r="E9476"/>
      <c r="H9476"/>
    </row>
    <row r="9477" spans="1:8" s="4" customFormat="1" x14ac:dyDescent="0.25">
      <c r="A9477"/>
      <c r="D9477"/>
      <c r="E9477"/>
      <c r="H9477"/>
    </row>
    <row r="9478" spans="1:8" s="4" customFormat="1" x14ac:dyDescent="0.25">
      <c r="A9478"/>
      <c r="D9478"/>
      <c r="E9478"/>
      <c r="H9478"/>
    </row>
    <row r="9479" spans="1:8" s="4" customFormat="1" x14ac:dyDescent="0.25">
      <c r="A9479"/>
      <c r="D9479"/>
      <c r="E9479"/>
      <c r="H9479"/>
    </row>
    <row r="9480" spans="1:8" s="4" customFormat="1" x14ac:dyDescent="0.25">
      <c r="A9480"/>
      <c r="D9480"/>
      <c r="E9480"/>
      <c r="H9480"/>
    </row>
    <row r="9481" spans="1:8" s="4" customFormat="1" x14ac:dyDescent="0.25">
      <c r="A9481"/>
      <c r="D9481"/>
      <c r="E9481"/>
      <c r="H9481"/>
    </row>
    <row r="9482" spans="1:8" s="4" customFormat="1" x14ac:dyDescent="0.25">
      <c r="A9482"/>
      <c r="D9482"/>
      <c r="E9482"/>
      <c r="H9482"/>
    </row>
    <row r="9483" spans="1:8" s="4" customFormat="1" x14ac:dyDescent="0.25">
      <c r="A9483"/>
      <c r="D9483"/>
      <c r="E9483"/>
      <c r="H9483"/>
    </row>
    <row r="9484" spans="1:8" s="4" customFormat="1" x14ac:dyDescent="0.25">
      <c r="A9484"/>
      <c r="D9484"/>
      <c r="E9484"/>
      <c r="H9484"/>
    </row>
    <row r="9485" spans="1:8" s="4" customFormat="1" x14ac:dyDescent="0.25">
      <c r="A9485"/>
      <c r="D9485"/>
      <c r="E9485"/>
      <c r="H9485"/>
    </row>
    <row r="9486" spans="1:8" s="4" customFormat="1" x14ac:dyDescent="0.25">
      <c r="A9486"/>
      <c r="D9486"/>
      <c r="E9486"/>
      <c r="H9486"/>
    </row>
    <row r="9487" spans="1:8" s="4" customFormat="1" x14ac:dyDescent="0.25">
      <c r="A9487"/>
      <c r="D9487"/>
      <c r="E9487"/>
      <c r="H9487"/>
    </row>
    <row r="9488" spans="1:8" s="4" customFormat="1" x14ac:dyDescent="0.25">
      <c r="A9488"/>
      <c r="D9488"/>
      <c r="E9488"/>
      <c r="H9488"/>
    </row>
    <row r="9489" spans="1:8" s="4" customFormat="1" x14ac:dyDescent="0.25">
      <c r="A9489"/>
      <c r="D9489"/>
      <c r="E9489"/>
      <c r="H9489"/>
    </row>
    <row r="9490" spans="1:8" s="4" customFormat="1" x14ac:dyDescent="0.25">
      <c r="A9490"/>
      <c r="D9490"/>
      <c r="E9490"/>
      <c r="H9490"/>
    </row>
    <row r="9491" spans="1:8" s="4" customFormat="1" x14ac:dyDescent="0.25">
      <c r="A9491"/>
      <c r="D9491"/>
      <c r="E9491"/>
      <c r="H9491"/>
    </row>
    <row r="9492" spans="1:8" s="4" customFormat="1" x14ac:dyDescent="0.25">
      <c r="A9492"/>
      <c r="D9492"/>
      <c r="E9492"/>
      <c r="H9492"/>
    </row>
    <row r="9493" spans="1:8" s="4" customFormat="1" x14ac:dyDescent="0.25">
      <c r="A9493"/>
      <c r="D9493"/>
      <c r="E9493"/>
      <c r="H9493"/>
    </row>
    <row r="9494" spans="1:8" s="4" customFormat="1" x14ac:dyDescent="0.25">
      <c r="A9494"/>
      <c r="D9494"/>
      <c r="E9494"/>
      <c r="H9494"/>
    </row>
    <row r="9495" spans="1:8" s="4" customFormat="1" x14ac:dyDescent="0.25">
      <c r="A9495"/>
      <c r="D9495"/>
      <c r="E9495"/>
      <c r="H9495"/>
    </row>
    <row r="9496" spans="1:8" s="4" customFormat="1" x14ac:dyDescent="0.25">
      <c r="A9496"/>
      <c r="D9496"/>
      <c r="E9496"/>
      <c r="H9496"/>
    </row>
    <row r="9497" spans="1:8" s="4" customFormat="1" x14ac:dyDescent="0.25">
      <c r="A9497"/>
      <c r="D9497"/>
      <c r="E9497"/>
      <c r="H9497"/>
    </row>
    <row r="9498" spans="1:8" s="4" customFormat="1" x14ac:dyDescent="0.25">
      <c r="A9498"/>
      <c r="D9498"/>
      <c r="E9498"/>
      <c r="H9498"/>
    </row>
    <row r="9499" spans="1:8" s="4" customFormat="1" x14ac:dyDescent="0.25">
      <c r="A9499"/>
      <c r="D9499"/>
      <c r="E9499"/>
      <c r="H9499"/>
    </row>
    <row r="9500" spans="1:8" s="4" customFormat="1" x14ac:dyDescent="0.25">
      <c r="A9500"/>
      <c r="D9500"/>
      <c r="E9500"/>
      <c r="H9500"/>
    </row>
    <row r="9501" spans="1:8" s="4" customFormat="1" x14ac:dyDescent="0.25">
      <c r="A9501"/>
      <c r="D9501"/>
      <c r="E9501"/>
      <c r="H9501"/>
    </row>
    <row r="9502" spans="1:8" s="4" customFormat="1" x14ac:dyDescent="0.25">
      <c r="A9502"/>
      <c r="D9502"/>
      <c r="E9502"/>
      <c r="H9502"/>
    </row>
    <row r="9503" spans="1:8" s="4" customFormat="1" x14ac:dyDescent="0.25">
      <c r="A9503"/>
      <c r="D9503"/>
      <c r="E9503"/>
      <c r="H9503"/>
    </row>
    <row r="9504" spans="1:8" s="4" customFormat="1" x14ac:dyDescent="0.25">
      <c r="A9504"/>
      <c r="D9504"/>
      <c r="E9504"/>
      <c r="H9504"/>
    </row>
    <row r="9505" spans="1:8" s="4" customFormat="1" x14ac:dyDescent="0.25">
      <c r="A9505"/>
      <c r="D9505"/>
      <c r="E9505"/>
      <c r="H9505"/>
    </row>
    <row r="9506" spans="1:8" s="4" customFormat="1" x14ac:dyDescent="0.25">
      <c r="A9506"/>
      <c r="D9506"/>
      <c r="E9506"/>
      <c r="H9506"/>
    </row>
    <row r="9507" spans="1:8" s="4" customFormat="1" x14ac:dyDescent="0.25">
      <c r="A9507"/>
      <c r="D9507"/>
      <c r="E9507"/>
      <c r="H9507"/>
    </row>
    <row r="9508" spans="1:8" s="4" customFormat="1" x14ac:dyDescent="0.25">
      <c r="A9508"/>
      <c r="D9508"/>
      <c r="E9508"/>
      <c r="H9508"/>
    </row>
    <row r="9509" spans="1:8" s="4" customFormat="1" x14ac:dyDescent="0.25">
      <c r="A9509"/>
      <c r="D9509"/>
      <c r="E9509"/>
      <c r="H9509"/>
    </row>
    <row r="9510" spans="1:8" s="4" customFormat="1" x14ac:dyDescent="0.25">
      <c r="A9510"/>
      <c r="D9510"/>
      <c r="E9510"/>
      <c r="H9510"/>
    </row>
    <row r="9511" spans="1:8" s="4" customFormat="1" x14ac:dyDescent="0.25">
      <c r="A9511"/>
      <c r="D9511"/>
      <c r="E9511"/>
      <c r="H9511"/>
    </row>
    <row r="9512" spans="1:8" s="4" customFormat="1" x14ac:dyDescent="0.25">
      <c r="A9512"/>
      <c r="D9512"/>
      <c r="E9512"/>
      <c r="H9512"/>
    </row>
    <row r="9513" spans="1:8" s="4" customFormat="1" x14ac:dyDescent="0.25">
      <c r="A9513"/>
      <c r="D9513"/>
      <c r="E9513"/>
      <c r="H9513"/>
    </row>
    <row r="9514" spans="1:8" s="4" customFormat="1" x14ac:dyDescent="0.25">
      <c r="A9514"/>
      <c r="D9514"/>
      <c r="E9514"/>
      <c r="H9514"/>
    </row>
    <row r="9515" spans="1:8" s="4" customFormat="1" x14ac:dyDescent="0.25">
      <c r="A9515"/>
      <c r="D9515"/>
      <c r="E9515"/>
      <c r="H9515"/>
    </row>
    <row r="9516" spans="1:8" s="4" customFormat="1" x14ac:dyDescent="0.25">
      <c r="A9516"/>
      <c r="D9516"/>
      <c r="E9516"/>
      <c r="H9516"/>
    </row>
    <row r="9517" spans="1:8" s="4" customFormat="1" x14ac:dyDescent="0.25">
      <c r="A9517"/>
      <c r="D9517"/>
      <c r="E9517"/>
      <c r="H9517"/>
    </row>
    <row r="9518" spans="1:8" s="4" customFormat="1" x14ac:dyDescent="0.25">
      <c r="A9518"/>
      <c r="D9518"/>
      <c r="E9518"/>
      <c r="H9518"/>
    </row>
    <row r="9519" spans="1:8" s="4" customFormat="1" x14ac:dyDescent="0.25">
      <c r="A9519"/>
      <c r="D9519"/>
      <c r="E9519"/>
      <c r="H9519"/>
    </row>
    <row r="9520" spans="1:8" s="4" customFormat="1" x14ac:dyDescent="0.25">
      <c r="A9520"/>
      <c r="D9520"/>
      <c r="E9520"/>
      <c r="H9520"/>
    </row>
    <row r="9521" spans="1:8" s="4" customFormat="1" x14ac:dyDescent="0.25">
      <c r="A9521"/>
      <c r="D9521"/>
      <c r="E9521"/>
      <c r="H9521"/>
    </row>
    <row r="9522" spans="1:8" s="4" customFormat="1" x14ac:dyDescent="0.25">
      <c r="A9522"/>
      <c r="D9522"/>
      <c r="E9522"/>
      <c r="H9522"/>
    </row>
    <row r="9523" spans="1:8" s="4" customFormat="1" x14ac:dyDescent="0.25">
      <c r="A9523"/>
      <c r="D9523"/>
      <c r="E9523"/>
      <c r="H9523"/>
    </row>
    <row r="9524" spans="1:8" s="4" customFormat="1" x14ac:dyDescent="0.25">
      <c r="A9524"/>
      <c r="D9524"/>
      <c r="E9524"/>
      <c r="H9524"/>
    </row>
    <row r="9525" spans="1:8" s="4" customFormat="1" x14ac:dyDescent="0.25">
      <c r="A9525"/>
      <c r="D9525"/>
      <c r="E9525"/>
      <c r="H9525"/>
    </row>
    <row r="9526" spans="1:8" s="4" customFormat="1" x14ac:dyDescent="0.25">
      <c r="A9526"/>
      <c r="D9526"/>
      <c r="E9526"/>
      <c r="H9526"/>
    </row>
    <row r="9527" spans="1:8" s="4" customFormat="1" x14ac:dyDescent="0.25">
      <c r="A9527"/>
      <c r="D9527"/>
      <c r="E9527"/>
      <c r="H9527"/>
    </row>
    <row r="9528" spans="1:8" s="4" customFormat="1" x14ac:dyDescent="0.25">
      <c r="A9528"/>
      <c r="D9528"/>
      <c r="E9528"/>
      <c r="H9528"/>
    </row>
    <row r="9529" spans="1:8" s="4" customFormat="1" x14ac:dyDescent="0.25">
      <c r="A9529"/>
      <c r="D9529"/>
      <c r="E9529"/>
      <c r="H9529"/>
    </row>
    <row r="9530" spans="1:8" s="4" customFormat="1" x14ac:dyDescent="0.25">
      <c r="A9530"/>
      <c r="D9530"/>
      <c r="E9530"/>
      <c r="H9530"/>
    </row>
    <row r="9531" spans="1:8" s="4" customFormat="1" x14ac:dyDescent="0.25">
      <c r="A9531"/>
      <c r="D9531"/>
      <c r="E9531"/>
      <c r="H9531"/>
    </row>
    <row r="9532" spans="1:8" s="4" customFormat="1" x14ac:dyDescent="0.25">
      <c r="A9532"/>
      <c r="D9532"/>
      <c r="E9532"/>
      <c r="H9532"/>
    </row>
    <row r="9533" spans="1:8" s="4" customFormat="1" x14ac:dyDescent="0.25">
      <c r="A9533"/>
      <c r="D9533"/>
      <c r="E9533"/>
      <c r="H9533"/>
    </row>
    <row r="9534" spans="1:8" s="4" customFormat="1" x14ac:dyDescent="0.25">
      <c r="A9534"/>
      <c r="D9534"/>
      <c r="E9534"/>
      <c r="H9534"/>
    </row>
    <row r="9535" spans="1:8" s="4" customFormat="1" x14ac:dyDescent="0.25">
      <c r="A9535"/>
      <c r="D9535"/>
      <c r="E9535"/>
      <c r="H9535"/>
    </row>
    <row r="9536" spans="1:8" s="4" customFormat="1" x14ac:dyDescent="0.25">
      <c r="A9536"/>
      <c r="D9536"/>
      <c r="E9536"/>
      <c r="H9536"/>
    </row>
    <row r="9537" spans="1:8" s="4" customFormat="1" x14ac:dyDescent="0.25">
      <c r="A9537"/>
      <c r="D9537"/>
      <c r="E9537"/>
      <c r="H9537"/>
    </row>
    <row r="9538" spans="1:8" s="4" customFormat="1" x14ac:dyDescent="0.25">
      <c r="A9538"/>
      <c r="D9538"/>
      <c r="E9538"/>
      <c r="H9538"/>
    </row>
    <row r="9539" spans="1:8" s="4" customFormat="1" x14ac:dyDescent="0.25">
      <c r="A9539"/>
      <c r="D9539"/>
      <c r="E9539"/>
      <c r="H9539"/>
    </row>
    <row r="9540" spans="1:8" s="4" customFormat="1" x14ac:dyDescent="0.25">
      <c r="A9540"/>
      <c r="D9540"/>
      <c r="E9540"/>
      <c r="H9540"/>
    </row>
    <row r="9541" spans="1:8" s="4" customFormat="1" x14ac:dyDescent="0.25">
      <c r="A9541"/>
      <c r="D9541"/>
      <c r="E9541"/>
      <c r="H9541"/>
    </row>
    <row r="9542" spans="1:8" s="4" customFormat="1" x14ac:dyDescent="0.25">
      <c r="A9542"/>
      <c r="D9542"/>
      <c r="E9542"/>
      <c r="H9542"/>
    </row>
    <row r="9543" spans="1:8" s="4" customFormat="1" x14ac:dyDescent="0.25">
      <c r="A9543"/>
      <c r="D9543"/>
      <c r="E9543"/>
      <c r="H9543"/>
    </row>
    <row r="9544" spans="1:8" s="4" customFormat="1" x14ac:dyDescent="0.25">
      <c r="A9544"/>
      <c r="D9544"/>
      <c r="E9544"/>
      <c r="H9544"/>
    </row>
    <row r="9545" spans="1:8" s="4" customFormat="1" x14ac:dyDescent="0.25">
      <c r="A9545"/>
      <c r="D9545"/>
      <c r="E9545"/>
      <c r="H9545"/>
    </row>
    <row r="9546" spans="1:8" s="4" customFormat="1" x14ac:dyDescent="0.25">
      <c r="A9546"/>
      <c r="D9546"/>
      <c r="E9546"/>
      <c r="H9546"/>
    </row>
    <row r="9547" spans="1:8" s="4" customFormat="1" x14ac:dyDescent="0.25">
      <c r="A9547"/>
      <c r="D9547"/>
      <c r="E9547"/>
      <c r="H9547"/>
    </row>
    <row r="9548" spans="1:8" s="4" customFormat="1" x14ac:dyDescent="0.25">
      <c r="A9548"/>
      <c r="D9548"/>
      <c r="E9548"/>
      <c r="H9548"/>
    </row>
    <row r="9549" spans="1:8" s="4" customFormat="1" x14ac:dyDescent="0.25">
      <c r="A9549"/>
      <c r="D9549"/>
      <c r="E9549"/>
      <c r="H9549"/>
    </row>
    <row r="9550" spans="1:8" s="4" customFormat="1" x14ac:dyDescent="0.25">
      <c r="A9550"/>
      <c r="D9550"/>
      <c r="E9550"/>
      <c r="H9550"/>
    </row>
    <row r="9551" spans="1:8" s="4" customFormat="1" x14ac:dyDescent="0.25">
      <c r="A9551"/>
      <c r="D9551"/>
      <c r="E9551"/>
      <c r="H9551"/>
    </row>
    <row r="9552" spans="1:8" s="4" customFormat="1" x14ac:dyDescent="0.25">
      <c r="A9552"/>
      <c r="D9552"/>
      <c r="E9552"/>
      <c r="H9552"/>
    </row>
    <row r="9553" spans="1:8" s="4" customFormat="1" x14ac:dyDescent="0.25">
      <c r="A9553"/>
      <c r="D9553"/>
      <c r="E9553"/>
      <c r="H9553"/>
    </row>
    <row r="9554" spans="1:8" s="4" customFormat="1" x14ac:dyDescent="0.25">
      <c r="A9554"/>
      <c r="D9554"/>
      <c r="E9554"/>
      <c r="H9554"/>
    </row>
    <row r="9555" spans="1:8" s="4" customFormat="1" x14ac:dyDescent="0.25">
      <c r="A9555"/>
      <c r="D9555"/>
      <c r="E9555"/>
      <c r="H9555"/>
    </row>
    <row r="9556" spans="1:8" s="4" customFormat="1" x14ac:dyDescent="0.25">
      <c r="A9556"/>
      <c r="D9556"/>
      <c r="E9556"/>
      <c r="H9556"/>
    </row>
    <row r="9557" spans="1:8" s="4" customFormat="1" x14ac:dyDescent="0.25">
      <c r="A9557"/>
      <c r="D9557"/>
      <c r="E9557"/>
      <c r="H9557"/>
    </row>
    <row r="9558" spans="1:8" s="4" customFormat="1" x14ac:dyDescent="0.25">
      <c r="A9558"/>
      <c r="D9558"/>
      <c r="E9558"/>
      <c r="H9558"/>
    </row>
    <row r="9559" spans="1:8" s="4" customFormat="1" x14ac:dyDescent="0.25">
      <c r="A9559"/>
      <c r="D9559"/>
      <c r="E9559"/>
      <c r="H9559"/>
    </row>
    <row r="9560" spans="1:8" s="4" customFormat="1" x14ac:dyDescent="0.25">
      <c r="A9560"/>
      <c r="D9560"/>
      <c r="E9560"/>
      <c r="H9560"/>
    </row>
    <row r="9561" spans="1:8" s="4" customFormat="1" x14ac:dyDescent="0.25">
      <c r="A9561"/>
      <c r="D9561"/>
      <c r="E9561"/>
      <c r="H9561"/>
    </row>
    <row r="9562" spans="1:8" s="4" customFormat="1" x14ac:dyDescent="0.25">
      <c r="A9562"/>
      <c r="D9562"/>
      <c r="E9562"/>
      <c r="H9562"/>
    </row>
    <row r="9563" spans="1:8" s="4" customFormat="1" x14ac:dyDescent="0.25">
      <c r="A9563"/>
      <c r="D9563"/>
      <c r="E9563"/>
      <c r="H9563"/>
    </row>
    <row r="9564" spans="1:8" s="4" customFormat="1" x14ac:dyDescent="0.25">
      <c r="A9564"/>
      <c r="D9564"/>
      <c r="E9564"/>
      <c r="H9564"/>
    </row>
    <row r="9565" spans="1:8" s="4" customFormat="1" x14ac:dyDescent="0.25">
      <c r="A9565"/>
      <c r="D9565"/>
      <c r="E9565"/>
      <c r="H9565"/>
    </row>
    <row r="9566" spans="1:8" s="4" customFormat="1" x14ac:dyDescent="0.25">
      <c r="A9566"/>
      <c r="D9566"/>
      <c r="E9566"/>
      <c r="H9566"/>
    </row>
    <row r="9567" spans="1:8" s="4" customFormat="1" x14ac:dyDescent="0.25">
      <c r="A9567"/>
      <c r="D9567"/>
      <c r="E9567"/>
      <c r="H9567"/>
    </row>
    <row r="9568" spans="1:8" s="4" customFormat="1" x14ac:dyDescent="0.25">
      <c r="A9568"/>
      <c r="D9568"/>
      <c r="E9568"/>
      <c r="H9568"/>
    </row>
    <row r="9569" spans="1:8" s="4" customFormat="1" x14ac:dyDescent="0.25">
      <c r="A9569"/>
      <c r="D9569"/>
      <c r="E9569"/>
      <c r="H9569"/>
    </row>
    <row r="9570" spans="1:8" s="4" customFormat="1" x14ac:dyDescent="0.25">
      <c r="A9570"/>
      <c r="D9570"/>
      <c r="E9570"/>
      <c r="H9570"/>
    </row>
    <row r="9571" spans="1:8" s="4" customFormat="1" x14ac:dyDescent="0.25">
      <c r="A9571"/>
      <c r="D9571"/>
      <c r="E9571"/>
      <c r="H9571"/>
    </row>
    <row r="9572" spans="1:8" s="4" customFormat="1" x14ac:dyDescent="0.25">
      <c r="A9572"/>
      <c r="D9572"/>
      <c r="E9572"/>
      <c r="H9572"/>
    </row>
    <row r="9573" spans="1:8" s="4" customFormat="1" x14ac:dyDescent="0.25">
      <c r="A9573"/>
      <c r="D9573"/>
      <c r="E9573"/>
      <c r="H9573"/>
    </row>
    <row r="9574" spans="1:8" s="4" customFormat="1" x14ac:dyDescent="0.25">
      <c r="A9574"/>
      <c r="D9574"/>
      <c r="E9574"/>
      <c r="H9574"/>
    </row>
    <row r="9575" spans="1:8" s="4" customFormat="1" x14ac:dyDescent="0.25">
      <c r="A9575"/>
      <c r="D9575"/>
      <c r="E9575"/>
      <c r="H9575"/>
    </row>
    <row r="9576" spans="1:8" s="4" customFormat="1" x14ac:dyDescent="0.25">
      <c r="A9576"/>
      <c r="D9576"/>
      <c r="E9576"/>
      <c r="H9576"/>
    </row>
    <row r="9577" spans="1:8" s="4" customFormat="1" x14ac:dyDescent="0.25">
      <c r="A9577"/>
      <c r="D9577"/>
      <c r="E9577"/>
      <c r="H9577"/>
    </row>
    <row r="9578" spans="1:8" s="4" customFormat="1" x14ac:dyDescent="0.25">
      <c r="A9578"/>
      <c r="D9578"/>
      <c r="E9578"/>
      <c r="H9578"/>
    </row>
    <row r="9579" spans="1:8" s="4" customFormat="1" x14ac:dyDescent="0.25">
      <c r="A9579"/>
      <c r="D9579"/>
      <c r="E9579"/>
      <c r="H9579"/>
    </row>
    <row r="9580" spans="1:8" s="4" customFormat="1" x14ac:dyDescent="0.25">
      <c r="A9580"/>
      <c r="D9580"/>
      <c r="E9580"/>
      <c r="H9580"/>
    </row>
    <row r="9581" spans="1:8" s="4" customFormat="1" x14ac:dyDescent="0.25">
      <c r="A9581"/>
      <c r="D9581"/>
      <c r="E9581"/>
      <c r="H9581"/>
    </row>
    <row r="9582" spans="1:8" s="4" customFormat="1" x14ac:dyDescent="0.25">
      <c r="A9582"/>
      <c r="D9582"/>
      <c r="E9582"/>
      <c r="H9582"/>
    </row>
    <row r="9583" spans="1:8" s="4" customFormat="1" x14ac:dyDescent="0.25">
      <c r="A9583"/>
      <c r="D9583"/>
      <c r="E9583"/>
      <c r="H9583"/>
    </row>
    <row r="9584" spans="1:8" s="4" customFormat="1" x14ac:dyDescent="0.25">
      <c r="A9584"/>
      <c r="D9584"/>
      <c r="E9584"/>
      <c r="H9584"/>
    </row>
    <row r="9585" spans="1:8" s="4" customFormat="1" x14ac:dyDescent="0.25">
      <c r="A9585"/>
      <c r="D9585"/>
      <c r="E9585"/>
      <c r="H9585"/>
    </row>
    <row r="9586" spans="1:8" s="4" customFormat="1" x14ac:dyDescent="0.25">
      <c r="A9586"/>
      <c r="D9586"/>
      <c r="E9586"/>
      <c r="H9586"/>
    </row>
    <row r="9587" spans="1:8" s="4" customFormat="1" x14ac:dyDescent="0.25">
      <c r="A9587"/>
      <c r="D9587"/>
      <c r="E9587"/>
      <c r="H9587"/>
    </row>
    <row r="9588" spans="1:8" s="4" customFormat="1" x14ac:dyDescent="0.25">
      <c r="A9588"/>
      <c r="D9588"/>
      <c r="E9588"/>
      <c r="H9588"/>
    </row>
    <row r="9589" spans="1:8" s="4" customFormat="1" x14ac:dyDescent="0.25">
      <c r="A9589"/>
      <c r="D9589"/>
      <c r="E9589"/>
      <c r="H9589"/>
    </row>
    <row r="9590" spans="1:8" s="4" customFormat="1" x14ac:dyDescent="0.25">
      <c r="A9590"/>
      <c r="D9590"/>
      <c r="E9590"/>
      <c r="H9590"/>
    </row>
    <row r="9591" spans="1:8" s="4" customFormat="1" x14ac:dyDescent="0.25">
      <c r="A9591"/>
      <c r="D9591"/>
      <c r="E9591"/>
      <c r="H9591"/>
    </row>
    <row r="9592" spans="1:8" s="4" customFormat="1" x14ac:dyDescent="0.25">
      <c r="A9592"/>
      <c r="D9592"/>
      <c r="E9592"/>
      <c r="H9592"/>
    </row>
    <row r="9593" spans="1:8" s="4" customFormat="1" x14ac:dyDescent="0.25">
      <c r="A9593"/>
      <c r="D9593"/>
      <c r="E9593"/>
      <c r="H9593"/>
    </row>
    <row r="9594" spans="1:8" s="4" customFormat="1" x14ac:dyDescent="0.25">
      <c r="A9594"/>
      <c r="D9594"/>
      <c r="E9594"/>
      <c r="H9594"/>
    </row>
    <row r="9595" spans="1:8" s="4" customFormat="1" x14ac:dyDescent="0.25">
      <c r="A9595"/>
      <c r="D9595"/>
      <c r="E9595"/>
      <c r="H9595"/>
    </row>
    <row r="9596" spans="1:8" s="4" customFormat="1" x14ac:dyDescent="0.25">
      <c r="A9596"/>
      <c r="D9596"/>
      <c r="E9596"/>
      <c r="H9596"/>
    </row>
    <row r="9597" spans="1:8" s="4" customFormat="1" x14ac:dyDescent="0.25">
      <c r="A9597"/>
      <c r="D9597"/>
      <c r="E9597"/>
      <c r="H9597"/>
    </row>
    <row r="9598" spans="1:8" s="4" customFormat="1" x14ac:dyDescent="0.25">
      <c r="A9598"/>
      <c r="D9598"/>
      <c r="E9598"/>
      <c r="H9598"/>
    </row>
    <row r="9599" spans="1:8" s="4" customFormat="1" x14ac:dyDescent="0.25">
      <c r="A9599"/>
      <c r="D9599"/>
      <c r="E9599"/>
      <c r="H9599"/>
    </row>
    <row r="9600" spans="1:8" s="4" customFormat="1" x14ac:dyDescent="0.25">
      <c r="A9600"/>
      <c r="D9600"/>
      <c r="E9600"/>
      <c r="H9600"/>
    </row>
    <row r="9601" spans="1:8" s="4" customFormat="1" x14ac:dyDescent="0.25">
      <c r="A9601"/>
      <c r="D9601"/>
      <c r="E9601"/>
      <c r="H9601"/>
    </row>
    <row r="9602" spans="1:8" s="4" customFormat="1" x14ac:dyDescent="0.25">
      <c r="A9602"/>
      <c r="D9602"/>
      <c r="E9602"/>
      <c r="H9602"/>
    </row>
    <row r="9603" spans="1:8" s="4" customFormat="1" x14ac:dyDescent="0.25">
      <c r="A9603"/>
      <c r="D9603"/>
      <c r="E9603"/>
      <c r="H9603"/>
    </row>
    <row r="9604" spans="1:8" s="4" customFormat="1" x14ac:dyDescent="0.25">
      <c r="A9604"/>
      <c r="D9604"/>
      <c r="E9604"/>
      <c r="H9604"/>
    </row>
    <row r="9605" spans="1:8" s="4" customFormat="1" x14ac:dyDescent="0.25">
      <c r="A9605"/>
      <c r="D9605"/>
      <c r="E9605"/>
      <c r="H9605"/>
    </row>
    <row r="9606" spans="1:8" s="4" customFormat="1" x14ac:dyDescent="0.25">
      <c r="A9606"/>
      <c r="D9606"/>
      <c r="E9606"/>
      <c r="H9606"/>
    </row>
    <row r="9607" spans="1:8" s="4" customFormat="1" x14ac:dyDescent="0.25">
      <c r="A9607"/>
      <c r="D9607"/>
      <c r="E9607"/>
      <c r="H9607"/>
    </row>
    <row r="9608" spans="1:8" s="4" customFormat="1" x14ac:dyDescent="0.25">
      <c r="A9608"/>
      <c r="D9608"/>
      <c r="E9608"/>
      <c r="H9608"/>
    </row>
    <row r="9609" spans="1:8" s="4" customFormat="1" x14ac:dyDescent="0.25">
      <c r="A9609"/>
      <c r="D9609"/>
      <c r="E9609"/>
      <c r="H9609"/>
    </row>
    <row r="9610" spans="1:8" s="4" customFormat="1" x14ac:dyDescent="0.25">
      <c r="A9610"/>
      <c r="D9610"/>
      <c r="E9610"/>
      <c r="H9610"/>
    </row>
    <row r="9611" spans="1:8" s="4" customFormat="1" x14ac:dyDescent="0.25">
      <c r="A9611"/>
      <c r="D9611"/>
      <c r="E9611"/>
      <c r="H9611"/>
    </row>
    <row r="9612" spans="1:8" s="4" customFormat="1" x14ac:dyDescent="0.25">
      <c r="A9612"/>
      <c r="D9612"/>
      <c r="E9612"/>
      <c r="H9612"/>
    </row>
    <row r="9613" spans="1:8" s="4" customFormat="1" x14ac:dyDescent="0.25">
      <c r="A9613"/>
      <c r="D9613"/>
      <c r="E9613"/>
      <c r="H9613"/>
    </row>
    <row r="9614" spans="1:8" s="4" customFormat="1" x14ac:dyDescent="0.25">
      <c r="A9614"/>
      <c r="D9614"/>
      <c r="E9614"/>
      <c r="H9614"/>
    </row>
    <row r="9615" spans="1:8" s="4" customFormat="1" x14ac:dyDescent="0.25">
      <c r="A9615"/>
      <c r="D9615"/>
      <c r="E9615"/>
      <c r="H9615"/>
    </row>
    <row r="9616" spans="1:8" s="4" customFormat="1" x14ac:dyDescent="0.25">
      <c r="A9616"/>
      <c r="D9616"/>
      <c r="E9616"/>
      <c r="H9616"/>
    </row>
    <row r="9617" spans="1:8" s="4" customFormat="1" x14ac:dyDescent="0.25">
      <c r="A9617"/>
      <c r="D9617"/>
      <c r="E9617"/>
      <c r="H9617"/>
    </row>
    <row r="9618" spans="1:8" s="4" customFormat="1" x14ac:dyDescent="0.25">
      <c r="A9618"/>
      <c r="D9618"/>
      <c r="E9618"/>
      <c r="H9618"/>
    </row>
    <row r="9619" spans="1:8" s="4" customFormat="1" x14ac:dyDescent="0.25">
      <c r="A9619"/>
      <c r="D9619"/>
      <c r="E9619"/>
      <c r="H9619"/>
    </row>
    <row r="9620" spans="1:8" s="4" customFormat="1" x14ac:dyDescent="0.25">
      <c r="A9620"/>
      <c r="D9620"/>
      <c r="E9620"/>
      <c r="H9620"/>
    </row>
    <row r="9621" spans="1:8" s="4" customFormat="1" x14ac:dyDescent="0.25">
      <c r="A9621"/>
      <c r="D9621"/>
      <c r="E9621"/>
      <c r="H9621"/>
    </row>
    <row r="9622" spans="1:8" s="4" customFormat="1" x14ac:dyDescent="0.25">
      <c r="A9622"/>
      <c r="D9622"/>
      <c r="E9622"/>
      <c r="H9622"/>
    </row>
    <row r="9623" spans="1:8" s="4" customFormat="1" x14ac:dyDescent="0.25">
      <c r="A9623"/>
      <c r="D9623"/>
      <c r="E9623"/>
      <c r="H9623"/>
    </row>
    <row r="9624" spans="1:8" s="4" customFormat="1" x14ac:dyDescent="0.25">
      <c r="A9624"/>
      <c r="D9624"/>
      <c r="E9624"/>
      <c r="H9624"/>
    </row>
    <row r="9625" spans="1:8" s="4" customFormat="1" x14ac:dyDescent="0.25">
      <c r="A9625"/>
      <c r="D9625"/>
      <c r="E9625"/>
      <c r="H9625"/>
    </row>
    <row r="9626" spans="1:8" s="4" customFormat="1" x14ac:dyDescent="0.25">
      <c r="A9626"/>
      <c r="D9626"/>
      <c r="E9626"/>
      <c r="H9626"/>
    </row>
    <row r="9627" spans="1:8" s="4" customFormat="1" x14ac:dyDescent="0.25">
      <c r="A9627"/>
      <c r="D9627"/>
      <c r="E9627"/>
      <c r="H9627"/>
    </row>
    <row r="9628" spans="1:8" s="4" customFormat="1" x14ac:dyDescent="0.25">
      <c r="A9628"/>
      <c r="D9628"/>
      <c r="E9628"/>
      <c r="H9628"/>
    </row>
    <row r="9629" spans="1:8" s="4" customFormat="1" x14ac:dyDescent="0.25">
      <c r="A9629"/>
      <c r="D9629"/>
      <c r="E9629"/>
      <c r="H9629"/>
    </row>
    <row r="9630" spans="1:8" s="4" customFormat="1" x14ac:dyDescent="0.25">
      <c r="A9630"/>
      <c r="D9630"/>
      <c r="E9630"/>
      <c r="H9630"/>
    </row>
    <row r="9631" spans="1:8" s="4" customFormat="1" x14ac:dyDescent="0.25">
      <c r="A9631"/>
      <c r="D9631"/>
      <c r="E9631"/>
      <c r="H9631"/>
    </row>
    <row r="9632" spans="1:8" s="4" customFormat="1" x14ac:dyDescent="0.25">
      <c r="A9632"/>
      <c r="D9632"/>
      <c r="E9632"/>
      <c r="H9632"/>
    </row>
    <row r="9633" spans="1:8" s="4" customFormat="1" x14ac:dyDescent="0.25">
      <c r="A9633"/>
      <c r="D9633"/>
      <c r="E9633"/>
      <c r="H9633"/>
    </row>
    <row r="9634" spans="1:8" s="4" customFormat="1" x14ac:dyDescent="0.25">
      <c r="A9634"/>
      <c r="D9634"/>
      <c r="E9634"/>
      <c r="H9634"/>
    </row>
    <row r="9635" spans="1:8" s="4" customFormat="1" x14ac:dyDescent="0.25">
      <c r="A9635"/>
      <c r="D9635"/>
      <c r="E9635"/>
      <c r="H9635"/>
    </row>
    <row r="9636" spans="1:8" s="4" customFormat="1" x14ac:dyDescent="0.25">
      <c r="A9636"/>
      <c r="D9636"/>
      <c r="E9636"/>
      <c r="H9636"/>
    </row>
    <row r="9637" spans="1:8" s="4" customFormat="1" x14ac:dyDescent="0.25">
      <c r="A9637"/>
      <c r="D9637"/>
      <c r="E9637"/>
      <c r="H9637"/>
    </row>
    <row r="9638" spans="1:8" s="4" customFormat="1" x14ac:dyDescent="0.25">
      <c r="A9638"/>
      <c r="D9638"/>
      <c r="E9638"/>
      <c r="H9638"/>
    </row>
    <row r="9639" spans="1:8" s="4" customFormat="1" x14ac:dyDescent="0.25">
      <c r="A9639"/>
      <c r="D9639"/>
      <c r="E9639"/>
      <c r="H9639"/>
    </row>
    <row r="9640" spans="1:8" s="4" customFormat="1" x14ac:dyDescent="0.25">
      <c r="A9640"/>
      <c r="D9640"/>
      <c r="E9640"/>
      <c r="H9640"/>
    </row>
    <row r="9641" spans="1:8" s="4" customFormat="1" x14ac:dyDescent="0.25">
      <c r="A9641"/>
      <c r="D9641"/>
      <c r="E9641"/>
      <c r="H9641"/>
    </row>
    <row r="9642" spans="1:8" s="4" customFormat="1" x14ac:dyDescent="0.25">
      <c r="A9642"/>
      <c r="D9642"/>
      <c r="E9642"/>
      <c r="H9642"/>
    </row>
    <row r="9643" spans="1:8" s="4" customFormat="1" x14ac:dyDescent="0.25">
      <c r="A9643"/>
      <c r="D9643"/>
      <c r="E9643"/>
      <c r="H9643"/>
    </row>
    <row r="9644" spans="1:8" s="4" customFormat="1" x14ac:dyDescent="0.25">
      <c r="A9644"/>
      <c r="D9644"/>
      <c r="E9644"/>
      <c r="H9644"/>
    </row>
    <row r="9645" spans="1:8" s="4" customFormat="1" x14ac:dyDescent="0.25">
      <c r="A9645"/>
      <c r="D9645"/>
      <c r="E9645"/>
      <c r="H9645"/>
    </row>
    <row r="9646" spans="1:8" s="4" customFormat="1" x14ac:dyDescent="0.25">
      <c r="A9646"/>
      <c r="D9646"/>
      <c r="E9646"/>
      <c r="H9646"/>
    </row>
    <row r="9647" spans="1:8" s="4" customFormat="1" x14ac:dyDescent="0.25">
      <c r="A9647"/>
      <c r="D9647"/>
      <c r="E9647"/>
      <c r="H9647"/>
    </row>
    <row r="9648" spans="1:8" s="4" customFormat="1" x14ac:dyDescent="0.25">
      <c r="A9648"/>
      <c r="D9648"/>
      <c r="E9648"/>
      <c r="H9648"/>
    </row>
    <row r="9649" spans="1:8" s="4" customFormat="1" x14ac:dyDescent="0.25">
      <c r="A9649"/>
      <c r="D9649"/>
      <c r="E9649"/>
      <c r="H9649"/>
    </row>
    <row r="9650" spans="1:8" s="4" customFormat="1" x14ac:dyDescent="0.25">
      <c r="A9650"/>
      <c r="D9650"/>
      <c r="E9650"/>
      <c r="H9650"/>
    </row>
    <row r="9651" spans="1:8" s="4" customFormat="1" x14ac:dyDescent="0.25">
      <c r="A9651"/>
      <c r="D9651"/>
      <c r="E9651"/>
      <c r="H9651"/>
    </row>
    <row r="9652" spans="1:8" s="4" customFormat="1" x14ac:dyDescent="0.25">
      <c r="A9652"/>
      <c r="D9652"/>
      <c r="E9652"/>
      <c r="H9652"/>
    </row>
    <row r="9653" spans="1:8" s="4" customFormat="1" x14ac:dyDescent="0.25">
      <c r="A9653"/>
      <c r="D9653"/>
      <c r="E9653"/>
      <c r="H9653"/>
    </row>
    <row r="9654" spans="1:8" s="4" customFormat="1" x14ac:dyDescent="0.25">
      <c r="A9654"/>
      <c r="D9654"/>
      <c r="E9654"/>
      <c r="H9654"/>
    </row>
    <row r="9655" spans="1:8" s="4" customFormat="1" x14ac:dyDescent="0.25">
      <c r="A9655"/>
      <c r="D9655"/>
      <c r="E9655"/>
      <c r="H9655"/>
    </row>
    <row r="9656" spans="1:8" s="4" customFormat="1" x14ac:dyDescent="0.25">
      <c r="A9656"/>
      <c r="D9656"/>
      <c r="E9656"/>
      <c r="H9656"/>
    </row>
    <row r="9657" spans="1:8" s="4" customFormat="1" x14ac:dyDescent="0.25">
      <c r="A9657"/>
      <c r="D9657"/>
      <c r="E9657"/>
      <c r="H9657"/>
    </row>
    <row r="9658" spans="1:8" s="4" customFormat="1" x14ac:dyDescent="0.25">
      <c r="A9658"/>
      <c r="D9658"/>
      <c r="E9658"/>
      <c r="H9658"/>
    </row>
    <row r="9659" spans="1:8" s="4" customFormat="1" x14ac:dyDescent="0.25">
      <c r="A9659"/>
      <c r="D9659"/>
      <c r="E9659"/>
      <c r="H9659"/>
    </row>
    <row r="9660" spans="1:8" s="4" customFormat="1" x14ac:dyDescent="0.25">
      <c r="A9660"/>
      <c r="D9660"/>
      <c r="E9660"/>
      <c r="H9660"/>
    </row>
    <row r="9661" spans="1:8" s="4" customFormat="1" x14ac:dyDescent="0.25">
      <c r="A9661"/>
      <c r="D9661"/>
      <c r="E9661"/>
      <c r="H9661"/>
    </row>
    <row r="9662" spans="1:8" s="4" customFormat="1" x14ac:dyDescent="0.25">
      <c r="A9662"/>
      <c r="D9662"/>
      <c r="E9662"/>
      <c r="H9662"/>
    </row>
    <row r="9663" spans="1:8" s="4" customFormat="1" x14ac:dyDescent="0.25">
      <c r="A9663"/>
      <c r="D9663"/>
      <c r="E9663"/>
      <c r="H9663"/>
    </row>
    <row r="9664" spans="1:8" s="4" customFormat="1" x14ac:dyDescent="0.25">
      <c r="A9664"/>
      <c r="D9664"/>
      <c r="E9664"/>
      <c r="H9664"/>
    </row>
    <row r="9665" spans="1:8" s="4" customFormat="1" x14ac:dyDescent="0.25">
      <c r="A9665"/>
      <c r="D9665"/>
      <c r="E9665"/>
      <c r="H9665"/>
    </row>
    <row r="9666" spans="1:8" s="4" customFormat="1" x14ac:dyDescent="0.25">
      <c r="A9666"/>
      <c r="D9666"/>
      <c r="E9666"/>
      <c r="H9666"/>
    </row>
    <row r="9667" spans="1:8" s="4" customFormat="1" x14ac:dyDescent="0.25">
      <c r="A9667"/>
      <c r="D9667"/>
      <c r="E9667"/>
      <c r="H9667"/>
    </row>
    <row r="9668" spans="1:8" s="4" customFormat="1" x14ac:dyDescent="0.25">
      <c r="A9668"/>
      <c r="D9668"/>
      <c r="E9668"/>
      <c r="H9668"/>
    </row>
    <row r="9669" spans="1:8" s="4" customFormat="1" x14ac:dyDescent="0.25">
      <c r="A9669"/>
      <c r="D9669"/>
      <c r="E9669"/>
      <c r="H9669"/>
    </row>
    <row r="9670" spans="1:8" s="4" customFormat="1" x14ac:dyDescent="0.25">
      <c r="A9670"/>
      <c r="D9670"/>
      <c r="E9670"/>
      <c r="H9670"/>
    </row>
    <row r="9671" spans="1:8" s="4" customFormat="1" x14ac:dyDescent="0.25">
      <c r="A9671"/>
      <c r="D9671"/>
      <c r="E9671"/>
      <c r="H9671"/>
    </row>
    <row r="9672" spans="1:8" s="4" customFormat="1" x14ac:dyDescent="0.25">
      <c r="A9672"/>
      <c r="D9672"/>
      <c r="E9672"/>
      <c r="H9672"/>
    </row>
    <row r="9673" spans="1:8" s="4" customFormat="1" x14ac:dyDescent="0.25">
      <c r="A9673"/>
      <c r="D9673"/>
      <c r="E9673"/>
      <c r="H9673"/>
    </row>
    <row r="9674" spans="1:8" s="4" customFormat="1" x14ac:dyDescent="0.25">
      <c r="A9674"/>
      <c r="D9674"/>
      <c r="E9674"/>
      <c r="H9674"/>
    </row>
    <row r="9675" spans="1:8" s="4" customFormat="1" x14ac:dyDescent="0.25">
      <c r="A9675"/>
      <c r="D9675"/>
      <c r="E9675"/>
      <c r="H9675"/>
    </row>
    <row r="9676" spans="1:8" s="4" customFormat="1" x14ac:dyDescent="0.25">
      <c r="A9676"/>
      <c r="D9676"/>
      <c r="E9676"/>
      <c r="H9676"/>
    </row>
    <row r="9677" spans="1:8" s="4" customFormat="1" x14ac:dyDescent="0.25">
      <c r="A9677"/>
      <c r="D9677"/>
      <c r="E9677"/>
      <c r="H9677"/>
    </row>
    <row r="9678" spans="1:8" s="4" customFormat="1" x14ac:dyDescent="0.25">
      <c r="A9678"/>
      <c r="D9678"/>
      <c r="E9678"/>
      <c r="H9678"/>
    </row>
    <row r="9679" spans="1:8" s="4" customFormat="1" x14ac:dyDescent="0.25">
      <c r="A9679"/>
      <c r="D9679"/>
      <c r="E9679"/>
      <c r="H9679"/>
    </row>
    <row r="9680" spans="1:8" s="4" customFormat="1" x14ac:dyDescent="0.25">
      <c r="A9680"/>
      <c r="D9680"/>
      <c r="E9680"/>
      <c r="H9680"/>
    </row>
    <row r="9681" spans="1:8" s="4" customFormat="1" x14ac:dyDescent="0.25">
      <c r="A9681"/>
      <c r="D9681"/>
      <c r="E9681"/>
      <c r="H9681"/>
    </row>
    <row r="9682" spans="1:8" s="4" customFormat="1" x14ac:dyDescent="0.25">
      <c r="A9682"/>
      <c r="D9682"/>
      <c r="E9682"/>
      <c r="H9682"/>
    </row>
    <row r="9683" spans="1:8" s="4" customFormat="1" x14ac:dyDescent="0.25">
      <c r="A9683"/>
      <c r="D9683"/>
      <c r="E9683"/>
      <c r="H9683"/>
    </row>
    <row r="9684" spans="1:8" s="4" customFormat="1" x14ac:dyDescent="0.25">
      <c r="A9684"/>
      <c r="D9684"/>
      <c r="E9684"/>
      <c r="H9684"/>
    </row>
    <row r="9685" spans="1:8" s="4" customFormat="1" x14ac:dyDescent="0.25">
      <c r="A9685"/>
      <c r="D9685"/>
      <c r="E9685"/>
      <c r="H9685"/>
    </row>
    <row r="9686" spans="1:8" s="4" customFormat="1" x14ac:dyDescent="0.25">
      <c r="A9686"/>
      <c r="D9686"/>
      <c r="E9686"/>
      <c r="H9686"/>
    </row>
    <row r="9687" spans="1:8" s="4" customFormat="1" x14ac:dyDescent="0.25">
      <c r="A9687"/>
      <c r="D9687"/>
      <c r="E9687"/>
      <c r="H9687"/>
    </row>
    <row r="9688" spans="1:8" s="4" customFormat="1" x14ac:dyDescent="0.25">
      <c r="A9688"/>
      <c r="D9688"/>
      <c r="E9688"/>
      <c r="H9688"/>
    </row>
    <row r="9689" spans="1:8" s="4" customFormat="1" x14ac:dyDescent="0.25">
      <c r="A9689"/>
      <c r="D9689"/>
      <c r="E9689"/>
      <c r="H9689"/>
    </row>
    <row r="9690" spans="1:8" s="4" customFormat="1" x14ac:dyDescent="0.25">
      <c r="A9690"/>
      <c r="D9690"/>
      <c r="E9690"/>
      <c r="H9690"/>
    </row>
    <row r="9691" spans="1:8" s="4" customFormat="1" x14ac:dyDescent="0.25">
      <c r="A9691"/>
      <c r="D9691"/>
      <c r="E9691"/>
      <c r="H9691"/>
    </row>
    <row r="9692" spans="1:8" s="4" customFormat="1" x14ac:dyDescent="0.25">
      <c r="A9692"/>
      <c r="D9692"/>
      <c r="E9692"/>
      <c r="H9692"/>
    </row>
    <row r="9693" spans="1:8" s="4" customFormat="1" x14ac:dyDescent="0.25">
      <c r="A9693"/>
      <c r="D9693"/>
      <c r="E9693"/>
      <c r="H9693"/>
    </row>
    <row r="9694" spans="1:8" s="4" customFormat="1" x14ac:dyDescent="0.25">
      <c r="A9694"/>
      <c r="D9694"/>
      <c r="E9694"/>
      <c r="H9694"/>
    </row>
    <row r="9695" spans="1:8" s="4" customFormat="1" x14ac:dyDescent="0.25">
      <c r="A9695"/>
      <c r="D9695"/>
      <c r="E9695"/>
      <c r="H9695"/>
    </row>
    <row r="9696" spans="1:8" s="4" customFormat="1" x14ac:dyDescent="0.25">
      <c r="A9696"/>
      <c r="D9696"/>
      <c r="E9696"/>
      <c r="H9696"/>
    </row>
    <row r="9697" spans="1:8" s="4" customFormat="1" x14ac:dyDescent="0.25">
      <c r="A9697"/>
      <c r="D9697"/>
      <c r="E9697"/>
      <c r="H9697"/>
    </row>
    <row r="9698" spans="1:8" s="4" customFormat="1" x14ac:dyDescent="0.25">
      <c r="A9698"/>
      <c r="D9698"/>
      <c r="E9698"/>
      <c r="H9698"/>
    </row>
    <row r="9699" spans="1:8" s="4" customFormat="1" x14ac:dyDescent="0.25">
      <c r="A9699"/>
      <c r="D9699"/>
      <c r="E9699"/>
      <c r="H9699"/>
    </row>
    <row r="9700" spans="1:8" s="4" customFormat="1" x14ac:dyDescent="0.25">
      <c r="A9700"/>
      <c r="D9700"/>
      <c r="E9700"/>
      <c r="H9700"/>
    </row>
    <row r="9701" spans="1:8" s="4" customFormat="1" x14ac:dyDescent="0.25">
      <c r="A9701"/>
      <c r="D9701"/>
      <c r="E9701"/>
      <c r="H9701"/>
    </row>
    <row r="9702" spans="1:8" s="4" customFormat="1" x14ac:dyDescent="0.25">
      <c r="A9702"/>
      <c r="D9702"/>
      <c r="E9702"/>
      <c r="H9702"/>
    </row>
    <row r="9703" spans="1:8" s="4" customFormat="1" x14ac:dyDescent="0.25">
      <c r="A9703"/>
      <c r="D9703"/>
      <c r="E9703"/>
      <c r="H9703"/>
    </row>
    <row r="9704" spans="1:8" s="4" customFormat="1" x14ac:dyDescent="0.25">
      <c r="A9704"/>
      <c r="D9704"/>
      <c r="E9704"/>
      <c r="H9704"/>
    </row>
    <row r="9705" spans="1:8" s="4" customFormat="1" x14ac:dyDescent="0.25">
      <c r="A9705"/>
      <c r="D9705"/>
      <c r="E9705"/>
      <c r="H9705"/>
    </row>
    <row r="9706" spans="1:8" s="4" customFormat="1" x14ac:dyDescent="0.25">
      <c r="A9706"/>
      <c r="D9706"/>
      <c r="E9706"/>
      <c r="H9706"/>
    </row>
    <row r="9707" spans="1:8" s="4" customFormat="1" x14ac:dyDescent="0.25">
      <c r="A9707"/>
      <c r="D9707"/>
      <c r="E9707"/>
      <c r="H9707"/>
    </row>
    <row r="9708" spans="1:8" s="4" customFormat="1" x14ac:dyDescent="0.25">
      <c r="A9708"/>
      <c r="D9708"/>
      <c r="E9708"/>
      <c r="H9708"/>
    </row>
    <row r="9709" spans="1:8" s="4" customFormat="1" x14ac:dyDescent="0.25">
      <c r="A9709"/>
      <c r="D9709"/>
      <c r="E9709"/>
      <c r="H9709"/>
    </row>
    <row r="9710" spans="1:8" s="4" customFormat="1" x14ac:dyDescent="0.25">
      <c r="A9710"/>
      <c r="D9710"/>
      <c r="E9710"/>
      <c r="H9710"/>
    </row>
    <row r="9711" spans="1:8" s="4" customFormat="1" x14ac:dyDescent="0.25">
      <c r="A9711"/>
      <c r="D9711"/>
      <c r="E9711"/>
      <c r="H9711"/>
    </row>
    <row r="9712" spans="1:8" s="4" customFormat="1" x14ac:dyDescent="0.25">
      <c r="A9712"/>
      <c r="D9712"/>
      <c r="E9712"/>
      <c r="H9712"/>
    </row>
    <row r="9713" spans="1:8" s="4" customFormat="1" x14ac:dyDescent="0.25">
      <c r="A9713"/>
      <c r="D9713"/>
      <c r="E9713"/>
      <c r="H9713"/>
    </row>
    <row r="9714" spans="1:8" s="4" customFormat="1" x14ac:dyDescent="0.25">
      <c r="A9714"/>
      <c r="D9714"/>
      <c r="E9714"/>
      <c r="H9714"/>
    </row>
    <row r="9715" spans="1:8" s="4" customFormat="1" x14ac:dyDescent="0.25">
      <c r="A9715"/>
      <c r="D9715"/>
      <c r="E9715"/>
      <c r="H9715"/>
    </row>
    <row r="9716" spans="1:8" s="4" customFormat="1" x14ac:dyDescent="0.25">
      <c r="A9716"/>
      <c r="D9716"/>
      <c r="E9716"/>
      <c r="H9716"/>
    </row>
    <row r="9717" spans="1:8" s="4" customFormat="1" x14ac:dyDescent="0.25">
      <c r="A9717"/>
      <c r="D9717"/>
      <c r="E9717"/>
      <c r="H9717"/>
    </row>
    <row r="9718" spans="1:8" s="4" customFormat="1" x14ac:dyDescent="0.25">
      <c r="A9718"/>
      <c r="D9718"/>
      <c r="E9718"/>
      <c r="H9718"/>
    </row>
    <row r="9719" spans="1:8" s="4" customFormat="1" x14ac:dyDescent="0.25">
      <c r="A9719"/>
      <c r="D9719"/>
      <c r="E9719"/>
      <c r="H9719"/>
    </row>
    <row r="9720" spans="1:8" s="4" customFormat="1" x14ac:dyDescent="0.25">
      <c r="A9720"/>
      <c r="D9720"/>
      <c r="E9720"/>
      <c r="H9720"/>
    </row>
    <row r="9721" spans="1:8" s="4" customFormat="1" x14ac:dyDescent="0.25">
      <c r="A9721"/>
      <c r="D9721"/>
      <c r="E9721"/>
      <c r="H9721"/>
    </row>
    <row r="9722" spans="1:8" s="4" customFormat="1" x14ac:dyDescent="0.25">
      <c r="A9722"/>
      <c r="D9722"/>
      <c r="E9722"/>
      <c r="H9722"/>
    </row>
    <row r="9723" spans="1:8" s="4" customFormat="1" x14ac:dyDescent="0.25">
      <c r="A9723"/>
      <c r="D9723"/>
      <c r="E9723"/>
      <c r="H9723"/>
    </row>
    <row r="9724" spans="1:8" s="4" customFormat="1" x14ac:dyDescent="0.25">
      <c r="A9724"/>
      <c r="D9724"/>
      <c r="E9724"/>
      <c r="H9724"/>
    </row>
    <row r="9725" spans="1:8" s="4" customFormat="1" x14ac:dyDescent="0.25">
      <c r="A9725"/>
      <c r="D9725"/>
      <c r="E9725"/>
      <c r="H9725"/>
    </row>
    <row r="9726" spans="1:8" s="4" customFormat="1" x14ac:dyDescent="0.25">
      <c r="A9726"/>
      <c r="D9726"/>
      <c r="E9726"/>
      <c r="H9726"/>
    </row>
    <row r="9727" spans="1:8" s="4" customFormat="1" x14ac:dyDescent="0.25">
      <c r="A9727"/>
      <c r="D9727"/>
      <c r="E9727"/>
      <c r="H9727"/>
    </row>
    <row r="9728" spans="1:8" s="4" customFormat="1" x14ac:dyDescent="0.25">
      <c r="A9728"/>
      <c r="D9728"/>
      <c r="E9728"/>
      <c r="H9728"/>
    </row>
    <row r="9729" spans="1:8" s="4" customFormat="1" x14ac:dyDescent="0.25">
      <c r="A9729"/>
      <c r="D9729"/>
      <c r="E9729"/>
      <c r="H9729"/>
    </row>
    <row r="9730" spans="1:8" s="4" customFormat="1" x14ac:dyDescent="0.25">
      <c r="A9730"/>
      <c r="D9730"/>
      <c r="E9730"/>
      <c r="H9730"/>
    </row>
    <row r="9731" spans="1:8" s="4" customFormat="1" x14ac:dyDescent="0.25">
      <c r="A9731"/>
      <c r="D9731"/>
      <c r="E9731"/>
      <c r="H9731"/>
    </row>
    <row r="9732" spans="1:8" s="4" customFormat="1" x14ac:dyDescent="0.25">
      <c r="A9732"/>
      <c r="D9732"/>
      <c r="E9732"/>
      <c r="H9732"/>
    </row>
    <row r="9733" spans="1:8" s="4" customFormat="1" x14ac:dyDescent="0.25">
      <c r="A9733"/>
      <c r="D9733"/>
      <c r="E9733"/>
      <c r="H9733"/>
    </row>
    <row r="9734" spans="1:8" s="4" customFormat="1" x14ac:dyDescent="0.25">
      <c r="A9734"/>
      <c r="D9734"/>
      <c r="E9734"/>
      <c r="H9734"/>
    </row>
    <row r="9735" spans="1:8" s="4" customFormat="1" x14ac:dyDescent="0.25">
      <c r="A9735"/>
      <c r="D9735"/>
      <c r="E9735"/>
      <c r="H9735"/>
    </row>
    <row r="9736" spans="1:8" s="4" customFormat="1" x14ac:dyDescent="0.25">
      <c r="A9736"/>
      <c r="D9736"/>
      <c r="E9736"/>
      <c r="H9736"/>
    </row>
    <row r="9737" spans="1:8" s="4" customFormat="1" x14ac:dyDescent="0.25">
      <c r="A9737"/>
      <c r="D9737"/>
      <c r="E9737"/>
      <c r="H9737"/>
    </row>
    <row r="9738" spans="1:8" s="4" customFormat="1" x14ac:dyDescent="0.25">
      <c r="A9738"/>
      <c r="D9738"/>
      <c r="E9738"/>
      <c r="H9738"/>
    </row>
    <row r="9739" spans="1:8" s="4" customFormat="1" x14ac:dyDescent="0.25">
      <c r="A9739"/>
      <c r="D9739"/>
      <c r="E9739"/>
      <c r="H9739"/>
    </row>
    <row r="9740" spans="1:8" s="4" customFormat="1" x14ac:dyDescent="0.25">
      <c r="A9740"/>
      <c r="D9740"/>
      <c r="E9740"/>
      <c r="H9740"/>
    </row>
    <row r="9741" spans="1:8" s="4" customFormat="1" x14ac:dyDescent="0.25">
      <c r="A9741"/>
      <c r="D9741"/>
      <c r="E9741"/>
      <c r="H9741"/>
    </row>
    <row r="9742" spans="1:8" s="4" customFormat="1" x14ac:dyDescent="0.25">
      <c r="A9742"/>
      <c r="D9742"/>
      <c r="E9742"/>
      <c r="H9742"/>
    </row>
    <row r="9743" spans="1:8" s="4" customFormat="1" x14ac:dyDescent="0.25">
      <c r="A9743"/>
      <c r="D9743"/>
      <c r="E9743"/>
      <c r="H9743"/>
    </row>
    <row r="9744" spans="1:8" s="4" customFormat="1" x14ac:dyDescent="0.25">
      <c r="A9744"/>
      <c r="D9744"/>
      <c r="E9744"/>
      <c r="H9744"/>
    </row>
    <row r="9745" spans="1:8" s="4" customFormat="1" x14ac:dyDescent="0.25">
      <c r="A9745"/>
      <c r="D9745"/>
      <c r="E9745"/>
      <c r="H9745"/>
    </row>
    <row r="9746" spans="1:8" s="4" customFormat="1" x14ac:dyDescent="0.25">
      <c r="A9746"/>
      <c r="D9746"/>
      <c r="E9746"/>
      <c r="H9746"/>
    </row>
    <row r="9747" spans="1:8" s="4" customFormat="1" x14ac:dyDescent="0.25">
      <c r="A9747"/>
      <c r="D9747"/>
      <c r="E9747"/>
      <c r="H9747"/>
    </row>
    <row r="9748" spans="1:8" s="4" customFormat="1" x14ac:dyDescent="0.25">
      <c r="A9748"/>
      <c r="D9748"/>
      <c r="E9748"/>
      <c r="H9748"/>
    </row>
    <row r="9749" spans="1:8" s="4" customFormat="1" x14ac:dyDescent="0.25">
      <c r="A9749"/>
      <c r="D9749"/>
      <c r="E9749"/>
      <c r="H9749"/>
    </row>
    <row r="9750" spans="1:8" s="4" customFormat="1" x14ac:dyDescent="0.25">
      <c r="A9750"/>
      <c r="D9750"/>
      <c r="E9750"/>
      <c r="H9750"/>
    </row>
    <row r="9751" spans="1:8" s="4" customFormat="1" x14ac:dyDescent="0.25">
      <c r="A9751"/>
      <c r="D9751"/>
      <c r="E9751"/>
      <c r="H9751"/>
    </row>
    <row r="9752" spans="1:8" s="4" customFormat="1" x14ac:dyDescent="0.25">
      <c r="A9752"/>
      <c r="D9752"/>
      <c r="E9752"/>
      <c r="H9752"/>
    </row>
    <row r="9753" spans="1:8" s="4" customFormat="1" x14ac:dyDescent="0.25">
      <c r="A9753"/>
      <c r="D9753"/>
      <c r="E9753"/>
      <c r="H9753"/>
    </row>
    <row r="9754" spans="1:8" s="4" customFormat="1" x14ac:dyDescent="0.25">
      <c r="A9754"/>
      <c r="D9754"/>
      <c r="E9754"/>
      <c r="H9754"/>
    </row>
    <row r="9755" spans="1:8" s="4" customFormat="1" x14ac:dyDescent="0.25">
      <c r="A9755"/>
      <c r="D9755"/>
      <c r="E9755"/>
      <c r="H9755"/>
    </row>
    <row r="9756" spans="1:8" s="4" customFormat="1" x14ac:dyDescent="0.25">
      <c r="A9756"/>
      <c r="D9756"/>
      <c r="E9756"/>
      <c r="H9756"/>
    </row>
    <row r="9757" spans="1:8" s="4" customFormat="1" x14ac:dyDescent="0.25">
      <c r="A9757"/>
      <c r="D9757"/>
      <c r="E9757"/>
      <c r="H9757"/>
    </row>
    <row r="9758" spans="1:8" s="4" customFormat="1" x14ac:dyDescent="0.25">
      <c r="A9758"/>
      <c r="D9758"/>
      <c r="E9758"/>
      <c r="H9758"/>
    </row>
    <row r="9759" spans="1:8" s="4" customFormat="1" x14ac:dyDescent="0.25">
      <c r="A9759"/>
      <c r="D9759"/>
      <c r="E9759"/>
      <c r="H9759"/>
    </row>
    <row r="9760" spans="1:8" s="4" customFormat="1" x14ac:dyDescent="0.25">
      <c r="A9760"/>
      <c r="D9760"/>
      <c r="E9760"/>
      <c r="H9760"/>
    </row>
    <row r="9761" spans="1:8" s="4" customFormat="1" x14ac:dyDescent="0.25">
      <c r="A9761"/>
      <c r="D9761"/>
      <c r="E9761"/>
      <c r="H9761"/>
    </row>
    <row r="9762" spans="1:8" s="4" customFormat="1" x14ac:dyDescent="0.25">
      <c r="A9762"/>
      <c r="D9762"/>
      <c r="E9762"/>
      <c r="H9762"/>
    </row>
    <row r="9763" spans="1:8" s="4" customFormat="1" x14ac:dyDescent="0.25">
      <c r="A9763"/>
      <c r="D9763"/>
      <c r="E9763"/>
      <c r="H9763"/>
    </row>
    <row r="9764" spans="1:8" s="4" customFormat="1" x14ac:dyDescent="0.25">
      <c r="A9764"/>
      <c r="D9764"/>
      <c r="E9764"/>
      <c r="H9764"/>
    </row>
    <row r="9765" spans="1:8" s="4" customFormat="1" x14ac:dyDescent="0.25">
      <c r="A9765"/>
      <c r="D9765"/>
      <c r="E9765"/>
      <c r="H9765"/>
    </row>
    <row r="9766" spans="1:8" s="4" customFormat="1" x14ac:dyDescent="0.25">
      <c r="A9766"/>
      <c r="D9766"/>
      <c r="E9766"/>
      <c r="H9766"/>
    </row>
    <row r="9767" spans="1:8" s="4" customFormat="1" x14ac:dyDescent="0.25">
      <c r="A9767"/>
      <c r="D9767"/>
      <c r="E9767"/>
      <c r="H9767"/>
    </row>
    <row r="9768" spans="1:8" s="4" customFormat="1" x14ac:dyDescent="0.25">
      <c r="A9768"/>
      <c r="D9768"/>
      <c r="E9768"/>
      <c r="H9768"/>
    </row>
    <row r="9769" spans="1:8" s="4" customFormat="1" x14ac:dyDescent="0.25">
      <c r="A9769"/>
      <c r="D9769"/>
      <c r="E9769"/>
      <c r="H9769"/>
    </row>
    <row r="9770" spans="1:8" s="4" customFormat="1" x14ac:dyDescent="0.25">
      <c r="A9770"/>
      <c r="D9770"/>
      <c r="E9770"/>
      <c r="H9770"/>
    </row>
    <row r="9771" spans="1:8" s="4" customFormat="1" x14ac:dyDescent="0.25">
      <c r="A9771"/>
      <c r="D9771"/>
      <c r="E9771"/>
      <c r="H9771"/>
    </row>
    <row r="9772" spans="1:8" s="4" customFormat="1" x14ac:dyDescent="0.25">
      <c r="A9772"/>
      <c r="D9772"/>
      <c r="E9772"/>
      <c r="H9772"/>
    </row>
    <row r="9773" spans="1:8" s="4" customFormat="1" x14ac:dyDescent="0.25">
      <c r="A9773"/>
      <c r="D9773"/>
      <c r="E9773"/>
      <c r="H9773"/>
    </row>
    <row r="9774" spans="1:8" s="4" customFormat="1" x14ac:dyDescent="0.25">
      <c r="A9774"/>
      <c r="D9774"/>
      <c r="E9774"/>
      <c r="H9774"/>
    </row>
    <row r="9775" spans="1:8" s="4" customFormat="1" x14ac:dyDescent="0.25">
      <c r="A9775"/>
      <c r="D9775"/>
      <c r="E9775"/>
      <c r="H9775"/>
    </row>
    <row r="9776" spans="1:8" s="4" customFormat="1" x14ac:dyDescent="0.25">
      <c r="A9776"/>
      <c r="D9776"/>
      <c r="E9776"/>
      <c r="H9776"/>
    </row>
    <row r="9777" spans="1:8" s="4" customFormat="1" x14ac:dyDescent="0.25">
      <c r="A9777"/>
      <c r="D9777"/>
      <c r="E9777"/>
      <c r="H9777"/>
    </row>
    <row r="9778" spans="1:8" s="4" customFormat="1" x14ac:dyDescent="0.25">
      <c r="A9778"/>
      <c r="D9778"/>
      <c r="E9778"/>
      <c r="H9778"/>
    </row>
    <row r="9779" spans="1:8" s="4" customFormat="1" x14ac:dyDescent="0.25">
      <c r="A9779"/>
      <c r="D9779"/>
      <c r="E9779"/>
      <c r="H9779"/>
    </row>
    <row r="9780" spans="1:8" s="4" customFormat="1" x14ac:dyDescent="0.25">
      <c r="A9780"/>
      <c r="D9780"/>
      <c r="E9780"/>
      <c r="H9780"/>
    </row>
    <row r="9781" spans="1:8" s="4" customFormat="1" x14ac:dyDescent="0.25">
      <c r="A9781"/>
      <c r="D9781"/>
      <c r="E9781"/>
      <c r="H9781"/>
    </row>
    <row r="9782" spans="1:8" s="4" customFormat="1" x14ac:dyDescent="0.25">
      <c r="A9782"/>
      <c r="D9782"/>
      <c r="E9782"/>
      <c r="H9782"/>
    </row>
    <row r="9783" spans="1:8" s="4" customFormat="1" x14ac:dyDescent="0.25">
      <c r="A9783"/>
      <c r="D9783"/>
      <c r="E9783"/>
      <c r="H9783"/>
    </row>
    <row r="9784" spans="1:8" s="4" customFormat="1" x14ac:dyDescent="0.25">
      <c r="A9784"/>
      <c r="D9784"/>
      <c r="E9784"/>
      <c r="H9784"/>
    </row>
    <row r="9785" spans="1:8" s="4" customFormat="1" x14ac:dyDescent="0.25">
      <c r="A9785"/>
      <c r="D9785"/>
      <c r="E9785"/>
      <c r="H9785"/>
    </row>
    <row r="9786" spans="1:8" s="4" customFormat="1" x14ac:dyDescent="0.25">
      <c r="A9786"/>
      <c r="D9786"/>
      <c r="E9786"/>
      <c r="H9786"/>
    </row>
    <row r="9787" spans="1:8" s="4" customFormat="1" x14ac:dyDescent="0.25">
      <c r="A9787"/>
      <c r="D9787"/>
      <c r="E9787"/>
      <c r="H9787"/>
    </row>
    <row r="9788" spans="1:8" s="4" customFormat="1" x14ac:dyDescent="0.25">
      <c r="A9788"/>
      <c r="D9788"/>
      <c r="E9788"/>
      <c r="H9788"/>
    </row>
    <row r="9789" spans="1:8" s="4" customFormat="1" x14ac:dyDescent="0.25">
      <c r="A9789"/>
      <c r="D9789"/>
      <c r="E9789"/>
      <c r="H9789"/>
    </row>
    <row r="9790" spans="1:8" s="4" customFormat="1" x14ac:dyDescent="0.25">
      <c r="A9790"/>
      <c r="D9790"/>
      <c r="E9790"/>
      <c r="H9790"/>
    </row>
    <row r="9791" spans="1:8" s="4" customFormat="1" x14ac:dyDescent="0.25">
      <c r="A9791"/>
      <c r="D9791"/>
      <c r="E9791"/>
      <c r="H9791"/>
    </row>
    <row r="9792" spans="1:8" s="4" customFormat="1" x14ac:dyDescent="0.25">
      <c r="A9792"/>
      <c r="D9792"/>
      <c r="E9792"/>
      <c r="H9792"/>
    </row>
    <row r="9793" spans="1:8" s="4" customFormat="1" x14ac:dyDescent="0.25">
      <c r="A9793"/>
      <c r="D9793"/>
      <c r="E9793"/>
      <c r="H9793"/>
    </row>
    <row r="9794" spans="1:8" s="4" customFormat="1" x14ac:dyDescent="0.25">
      <c r="A9794"/>
      <c r="D9794"/>
      <c r="E9794"/>
      <c r="H9794"/>
    </row>
    <row r="9795" spans="1:8" s="4" customFormat="1" x14ac:dyDescent="0.25">
      <c r="A9795"/>
      <c r="D9795"/>
      <c r="E9795"/>
      <c r="H9795"/>
    </row>
    <row r="9796" spans="1:8" s="4" customFormat="1" x14ac:dyDescent="0.25">
      <c r="A9796"/>
      <c r="D9796"/>
      <c r="E9796"/>
      <c r="H9796"/>
    </row>
    <row r="9797" spans="1:8" s="4" customFormat="1" x14ac:dyDescent="0.25">
      <c r="A9797"/>
      <c r="D9797"/>
      <c r="E9797"/>
      <c r="H9797"/>
    </row>
    <row r="9798" spans="1:8" s="4" customFormat="1" x14ac:dyDescent="0.25">
      <c r="A9798"/>
      <c r="D9798"/>
      <c r="E9798"/>
      <c r="H9798"/>
    </row>
    <row r="9799" spans="1:8" s="4" customFormat="1" x14ac:dyDescent="0.25">
      <c r="A9799"/>
      <c r="D9799"/>
      <c r="E9799"/>
      <c r="H9799"/>
    </row>
    <row r="9800" spans="1:8" s="4" customFormat="1" x14ac:dyDescent="0.25">
      <c r="A9800"/>
      <c r="D9800"/>
      <c r="E9800"/>
      <c r="H9800"/>
    </row>
    <row r="9801" spans="1:8" s="4" customFormat="1" x14ac:dyDescent="0.25">
      <c r="A9801"/>
      <c r="D9801"/>
      <c r="E9801"/>
      <c r="H9801"/>
    </row>
    <row r="9802" spans="1:8" s="4" customFormat="1" x14ac:dyDescent="0.25">
      <c r="A9802"/>
      <c r="D9802"/>
      <c r="E9802"/>
      <c r="H9802"/>
    </row>
    <row r="9803" spans="1:8" s="4" customFormat="1" x14ac:dyDescent="0.25">
      <c r="A9803"/>
      <c r="D9803"/>
      <c r="E9803"/>
      <c r="H9803"/>
    </row>
    <row r="9804" spans="1:8" s="4" customFormat="1" x14ac:dyDescent="0.25">
      <c r="A9804"/>
      <c r="D9804"/>
      <c r="E9804"/>
      <c r="H9804"/>
    </row>
    <row r="9805" spans="1:8" s="4" customFormat="1" x14ac:dyDescent="0.25">
      <c r="A9805"/>
      <c r="D9805"/>
      <c r="E9805"/>
      <c r="H9805"/>
    </row>
    <row r="9806" spans="1:8" s="4" customFormat="1" x14ac:dyDescent="0.25">
      <c r="A9806"/>
      <c r="D9806"/>
      <c r="E9806"/>
      <c r="H9806"/>
    </row>
    <row r="9807" spans="1:8" s="4" customFormat="1" x14ac:dyDescent="0.25">
      <c r="A9807"/>
      <c r="D9807"/>
      <c r="E9807"/>
      <c r="H9807"/>
    </row>
    <row r="9808" spans="1:8" s="4" customFormat="1" x14ac:dyDescent="0.25">
      <c r="A9808"/>
      <c r="D9808"/>
      <c r="E9808"/>
      <c r="H9808"/>
    </row>
    <row r="9809" spans="1:8" s="4" customFormat="1" x14ac:dyDescent="0.25">
      <c r="A9809"/>
      <c r="D9809"/>
      <c r="E9809"/>
      <c r="H9809"/>
    </row>
    <row r="9810" spans="1:8" s="4" customFormat="1" x14ac:dyDescent="0.25">
      <c r="A9810"/>
      <c r="D9810"/>
      <c r="E9810"/>
      <c r="H9810"/>
    </row>
    <row r="9811" spans="1:8" s="4" customFormat="1" x14ac:dyDescent="0.25">
      <c r="A9811"/>
      <c r="D9811"/>
      <c r="E9811"/>
      <c r="H9811"/>
    </row>
    <row r="9812" spans="1:8" s="4" customFormat="1" x14ac:dyDescent="0.25">
      <c r="A9812"/>
      <c r="D9812"/>
      <c r="E9812"/>
      <c r="H9812"/>
    </row>
    <row r="9813" spans="1:8" s="4" customFormat="1" x14ac:dyDescent="0.25">
      <c r="A9813"/>
      <c r="D9813"/>
      <c r="E9813"/>
      <c r="H9813"/>
    </row>
    <row r="9814" spans="1:8" s="4" customFormat="1" x14ac:dyDescent="0.25">
      <c r="A9814"/>
      <c r="D9814"/>
      <c r="E9814"/>
      <c r="H9814"/>
    </row>
    <row r="9815" spans="1:8" s="4" customFormat="1" x14ac:dyDescent="0.25">
      <c r="A9815"/>
      <c r="D9815"/>
      <c r="E9815"/>
      <c r="H9815"/>
    </row>
    <row r="9816" spans="1:8" s="4" customFormat="1" x14ac:dyDescent="0.25">
      <c r="A9816"/>
      <c r="D9816"/>
      <c r="E9816"/>
      <c r="H9816"/>
    </row>
    <row r="9817" spans="1:8" s="4" customFormat="1" x14ac:dyDescent="0.25">
      <c r="A9817"/>
      <c r="D9817"/>
      <c r="E9817"/>
      <c r="H9817"/>
    </row>
    <row r="9818" spans="1:8" s="4" customFormat="1" x14ac:dyDescent="0.25">
      <c r="A9818"/>
      <c r="D9818"/>
      <c r="E9818"/>
      <c r="H9818"/>
    </row>
    <row r="9819" spans="1:8" s="4" customFormat="1" x14ac:dyDescent="0.25">
      <c r="A9819"/>
      <c r="D9819"/>
      <c r="E9819"/>
      <c r="H9819"/>
    </row>
    <row r="9820" spans="1:8" s="4" customFormat="1" x14ac:dyDescent="0.25">
      <c r="A9820"/>
      <c r="D9820"/>
      <c r="E9820"/>
      <c r="H9820"/>
    </row>
    <row r="9821" spans="1:8" s="4" customFormat="1" x14ac:dyDescent="0.25">
      <c r="A9821"/>
      <c r="D9821"/>
      <c r="E9821"/>
      <c r="H9821"/>
    </row>
    <row r="9822" spans="1:8" s="4" customFormat="1" x14ac:dyDescent="0.25">
      <c r="A9822"/>
      <c r="D9822"/>
      <c r="E9822"/>
      <c r="H9822"/>
    </row>
    <row r="9823" spans="1:8" s="4" customFormat="1" x14ac:dyDescent="0.25">
      <c r="A9823"/>
      <c r="D9823"/>
      <c r="E9823"/>
      <c r="H9823"/>
    </row>
    <row r="9824" spans="1:8" s="4" customFormat="1" x14ac:dyDescent="0.25">
      <c r="A9824"/>
      <c r="D9824"/>
      <c r="E9824"/>
      <c r="H9824"/>
    </row>
    <row r="9825" spans="1:8" s="4" customFormat="1" x14ac:dyDescent="0.25">
      <c r="A9825"/>
      <c r="D9825"/>
      <c r="E9825"/>
      <c r="H9825"/>
    </row>
    <row r="9826" spans="1:8" s="4" customFormat="1" x14ac:dyDescent="0.25">
      <c r="A9826"/>
      <c r="D9826"/>
      <c r="E9826"/>
      <c r="H9826"/>
    </row>
    <row r="9827" spans="1:8" s="4" customFormat="1" x14ac:dyDescent="0.25">
      <c r="A9827"/>
      <c r="D9827"/>
      <c r="E9827"/>
      <c r="H9827"/>
    </row>
    <row r="9828" spans="1:8" s="4" customFormat="1" x14ac:dyDescent="0.25">
      <c r="A9828"/>
      <c r="D9828"/>
      <c r="E9828"/>
      <c r="H9828"/>
    </row>
    <row r="9829" spans="1:8" s="4" customFormat="1" x14ac:dyDescent="0.25">
      <c r="A9829"/>
      <c r="D9829"/>
      <c r="E9829"/>
      <c r="H9829"/>
    </row>
    <row r="9830" spans="1:8" s="4" customFormat="1" x14ac:dyDescent="0.25">
      <c r="A9830"/>
      <c r="D9830"/>
      <c r="E9830"/>
      <c r="H9830"/>
    </row>
    <row r="9831" spans="1:8" s="4" customFormat="1" x14ac:dyDescent="0.25">
      <c r="A9831"/>
      <c r="D9831"/>
      <c r="E9831"/>
      <c r="H9831"/>
    </row>
    <row r="9832" spans="1:8" s="4" customFormat="1" x14ac:dyDescent="0.25">
      <c r="A9832"/>
      <c r="D9832"/>
      <c r="E9832"/>
      <c r="H9832"/>
    </row>
    <row r="9833" spans="1:8" s="4" customFormat="1" x14ac:dyDescent="0.25">
      <c r="A9833"/>
      <c r="D9833"/>
      <c r="E9833"/>
      <c r="H9833"/>
    </row>
    <row r="9834" spans="1:8" s="4" customFormat="1" x14ac:dyDescent="0.25">
      <c r="A9834"/>
      <c r="D9834"/>
      <c r="E9834"/>
      <c r="H9834"/>
    </row>
    <row r="9835" spans="1:8" s="4" customFormat="1" x14ac:dyDescent="0.25">
      <c r="A9835"/>
      <c r="D9835"/>
      <c r="E9835"/>
      <c r="H9835"/>
    </row>
    <row r="9836" spans="1:8" s="4" customFormat="1" x14ac:dyDescent="0.25">
      <c r="A9836"/>
      <c r="D9836"/>
      <c r="E9836"/>
      <c r="H9836"/>
    </row>
    <row r="9837" spans="1:8" s="4" customFormat="1" x14ac:dyDescent="0.25">
      <c r="A9837"/>
      <c r="D9837"/>
      <c r="E9837"/>
      <c r="H9837"/>
    </row>
    <row r="9838" spans="1:8" s="4" customFormat="1" x14ac:dyDescent="0.25">
      <c r="A9838"/>
      <c r="D9838"/>
      <c r="E9838"/>
      <c r="H9838"/>
    </row>
    <row r="9839" spans="1:8" s="4" customFormat="1" x14ac:dyDescent="0.25">
      <c r="A9839"/>
      <c r="D9839"/>
      <c r="E9839"/>
      <c r="H9839"/>
    </row>
    <row r="9840" spans="1:8" s="4" customFormat="1" x14ac:dyDescent="0.25">
      <c r="A9840"/>
      <c r="D9840"/>
      <c r="E9840"/>
      <c r="H9840"/>
    </row>
    <row r="9841" spans="1:8" s="4" customFormat="1" x14ac:dyDescent="0.25">
      <c r="A9841"/>
      <c r="D9841"/>
      <c r="E9841"/>
      <c r="H9841"/>
    </row>
    <row r="9842" spans="1:8" s="4" customFormat="1" x14ac:dyDescent="0.25">
      <c r="A9842"/>
      <c r="D9842"/>
      <c r="E9842"/>
      <c r="H9842"/>
    </row>
    <row r="9843" spans="1:8" s="4" customFormat="1" x14ac:dyDescent="0.25">
      <c r="A9843"/>
      <c r="D9843"/>
      <c r="E9843"/>
      <c r="H9843"/>
    </row>
    <row r="9844" spans="1:8" s="4" customFormat="1" x14ac:dyDescent="0.25">
      <c r="A9844"/>
      <c r="D9844"/>
      <c r="E9844"/>
      <c r="H9844"/>
    </row>
    <row r="9845" spans="1:8" s="4" customFormat="1" x14ac:dyDescent="0.25">
      <c r="A9845"/>
      <c r="D9845"/>
      <c r="E9845"/>
      <c r="H9845"/>
    </row>
    <row r="9846" spans="1:8" s="4" customFormat="1" x14ac:dyDescent="0.25">
      <c r="A9846"/>
      <c r="D9846"/>
      <c r="E9846"/>
      <c r="H9846"/>
    </row>
    <row r="9847" spans="1:8" s="4" customFormat="1" x14ac:dyDescent="0.25">
      <c r="A9847"/>
      <c r="D9847"/>
      <c r="E9847"/>
      <c r="H9847"/>
    </row>
    <row r="9848" spans="1:8" s="4" customFormat="1" x14ac:dyDescent="0.25">
      <c r="A9848"/>
      <c r="D9848"/>
      <c r="E9848"/>
      <c r="H9848"/>
    </row>
    <row r="9849" spans="1:8" s="4" customFormat="1" x14ac:dyDescent="0.25">
      <c r="A9849"/>
      <c r="D9849"/>
      <c r="E9849"/>
      <c r="H9849"/>
    </row>
    <row r="9850" spans="1:8" s="4" customFormat="1" x14ac:dyDescent="0.25">
      <c r="A9850"/>
      <c r="D9850"/>
      <c r="E9850"/>
      <c r="H9850"/>
    </row>
    <row r="9851" spans="1:8" s="4" customFormat="1" x14ac:dyDescent="0.25">
      <c r="A9851"/>
      <c r="D9851"/>
      <c r="E9851"/>
      <c r="H9851"/>
    </row>
    <row r="9852" spans="1:8" s="4" customFormat="1" x14ac:dyDescent="0.25">
      <c r="A9852"/>
      <c r="D9852"/>
      <c r="E9852"/>
      <c r="H9852"/>
    </row>
    <row r="9853" spans="1:8" s="4" customFormat="1" x14ac:dyDescent="0.25">
      <c r="A9853"/>
      <c r="D9853"/>
      <c r="E9853"/>
      <c r="H9853"/>
    </row>
    <row r="9854" spans="1:8" s="4" customFormat="1" x14ac:dyDescent="0.25">
      <c r="A9854"/>
      <c r="D9854"/>
      <c r="E9854"/>
      <c r="H9854"/>
    </row>
    <row r="9855" spans="1:8" s="4" customFormat="1" x14ac:dyDescent="0.25">
      <c r="A9855"/>
      <c r="D9855"/>
      <c r="E9855"/>
      <c r="H9855"/>
    </row>
    <row r="9856" spans="1:8" s="4" customFormat="1" x14ac:dyDescent="0.25">
      <c r="A9856"/>
      <c r="D9856"/>
      <c r="E9856"/>
      <c r="H9856"/>
    </row>
    <row r="9857" spans="1:8" s="4" customFormat="1" x14ac:dyDescent="0.25">
      <c r="A9857"/>
      <c r="D9857"/>
      <c r="E9857"/>
      <c r="H9857"/>
    </row>
    <row r="9858" spans="1:8" s="4" customFormat="1" x14ac:dyDescent="0.25">
      <c r="A9858"/>
      <c r="D9858"/>
      <c r="E9858"/>
      <c r="H9858"/>
    </row>
    <row r="9859" spans="1:8" s="4" customFormat="1" x14ac:dyDescent="0.25">
      <c r="A9859"/>
      <c r="D9859"/>
      <c r="E9859"/>
      <c r="H9859"/>
    </row>
    <row r="9860" spans="1:8" s="4" customFormat="1" x14ac:dyDescent="0.25">
      <c r="A9860"/>
      <c r="D9860"/>
      <c r="E9860"/>
      <c r="H9860"/>
    </row>
    <row r="9861" spans="1:8" s="4" customFormat="1" x14ac:dyDescent="0.25">
      <c r="A9861"/>
      <c r="D9861"/>
      <c r="E9861"/>
      <c r="H9861"/>
    </row>
    <row r="9862" spans="1:8" s="4" customFormat="1" x14ac:dyDescent="0.25">
      <c r="A9862"/>
      <c r="D9862"/>
      <c r="E9862"/>
      <c r="H9862"/>
    </row>
    <row r="9863" spans="1:8" s="4" customFormat="1" x14ac:dyDescent="0.25">
      <c r="A9863"/>
      <c r="D9863"/>
      <c r="E9863"/>
      <c r="H9863"/>
    </row>
    <row r="9864" spans="1:8" s="4" customFormat="1" x14ac:dyDescent="0.25">
      <c r="A9864"/>
      <c r="D9864"/>
      <c r="E9864"/>
      <c r="H9864"/>
    </row>
    <row r="9865" spans="1:8" s="4" customFormat="1" x14ac:dyDescent="0.25">
      <c r="A9865"/>
      <c r="D9865"/>
      <c r="E9865"/>
      <c r="H9865"/>
    </row>
    <row r="9866" spans="1:8" s="4" customFormat="1" x14ac:dyDescent="0.25">
      <c r="A9866"/>
      <c r="D9866"/>
      <c r="E9866"/>
      <c r="H9866"/>
    </row>
    <row r="9867" spans="1:8" s="4" customFormat="1" x14ac:dyDescent="0.25">
      <c r="A9867"/>
      <c r="D9867"/>
      <c r="E9867"/>
      <c r="H9867"/>
    </row>
    <row r="9868" spans="1:8" s="4" customFormat="1" x14ac:dyDescent="0.25">
      <c r="A9868"/>
      <c r="D9868"/>
      <c r="E9868"/>
      <c r="H9868"/>
    </row>
    <row r="9869" spans="1:8" s="4" customFormat="1" x14ac:dyDescent="0.25">
      <c r="A9869"/>
      <c r="D9869"/>
      <c r="E9869"/>
      <c r="H9869"/>
    </row>
    <row r="9870" spans="1:8" s="4" customFormat="1" x14ac:dyDescent="0.25">
      <c r="A9870"/>
      <c r="D9870"/>
      <c r="E9870"/>
      <c r="H9870"/>
    </row>
    <row r="9871" spans="1:8" s="4" customFormat="1" x14ac:dyDescent="0.25">
      <c r="A9871"/>
      <c r="D9871"/>
      <c r="E9871"/>
      <c r="H9871"/>
    </row>
    <row r="9872" spans="1:8" s="4" customFormat="1" x14ac:dyDescent="0.25">
      <c r="A9872"/>
      <c r="D9872"/>
      <c r="E9872"/>
      <c r="H9872"/>
    </row>
    <row r="9873" spans="1:8" s="4" customFormat="1" x14ac:dyDescent="0.25">
      <c r="A9873"/>
      <c r="D9873"/>
      <c r="E9873"/>
      <c r="H9873"/>
    </row>
    <row r="9874" spans="1:8" s="4" customFormat="1" x14ac:dyDescent="0.25">
      <c r="A9874"/>
      <c r="D9874"/>
      <c r="E9874"/>
      <c r="H9874"/>
    </row>
    <row r="9875" spans="1:8" s="4" customFormat="1" x14ac:dyDescent="0.25">
      <c r="A9875"/>
      <c r="D9875"/>
      <c r="E9875"/>
      <c r="H9875"/>
    </row>
    <row r="9876" spans="1:8" s="4" customFormat="1" x14ac:dyDescent="0.25">
      <c r="A9876"/>
      <c r="D9876"/>
      <c r="E9876"/>
      <c r="H9876"/>
    </row>
    <row r="9877" spans="1:8" s="4" customFormat="1" x14ac:dyDescent="0.25">
      <c r="A9877"/>
      <c r="D9877"/>
      <c r="E9877"/>
      <c r="H9877"/>
    </row>
    <row r="9878" spans="1:8" s="4" customFormat="1" x14ac:dyDescent="0.25">
      <c r="A9878"/>
      <c r="D9878"/>
      <c r="E9878"/>
      <c r="H9878"/>
    </row>
    <row r="9879" spans="1:8" s="4" customFormat="1" x14ac:dyDescent="0.25">
      <c r="A9879"/>
      <c r="D9879"/>
      <c r="E9879"/>
      <c r="H9879"/>
    </row>
    <row r="9880" spans="1:8" s="4" customFormat="1" x14ac:dyDescent="0.25">
      <c r="A9880"/>
      <c r="D9880"/>
      <c r="E9880"/>
      <c r="H9880"/>
    </row>
    <row r="9881" spans="1:8" s="4" customFormat="1" x14ac:dyDescent="0.25">
      <c r="A9881"/>
      <c r="D9881"/>
      <c r="E9881"/>
      <c r="H9881"/>
    </row>
    <row r="9882" spans="1:8" s="4" customFormat="1" x14ac:dyDescent="0.25">
      <c r="A9882"/>
      <c r="D9882"/>
      <c r="E9882"/>
      <c r="H9882"/>
    </row>
    <row r="9883" spans="1:8" s="4" customFormat="1" x14ac:dyDescent="0.25">
      <c r="A9883"/>
      <c r="D9883"/>
      <c r="E9883"/>
      <c r="H9883"/>
    </row>
    <row r="9884" spans="1:8" s="4" customFormat="1" x14ac:dyDescent="0.25">
      <c r="A9884"/>
      <c r="D9884"/>
      <c r="E9884"/>
      <c r="H9884"/>
    </row>
    <row r="9885" spans="1:8" s="4" customFormat="1" x14ac:dyDescent="0.25">
      <c r="A9885"/>
      <c r="D9885"/>
      <c r="E9885"/>
      <c r="H9885"/>
    </row>
    <row r="9886" spans="1:8" s="4" customFormat="1" x14ac:dyDescent="0.25">
      <c r="A9886"/>
      <c r="D9886"/>
      <c r="E9886"/>
      <c r="H9886"/>
    </row>
    <row r="9887" spans="1:8" s="4" customFormat="1" x14ac:dyDescent="0.25">
      <c r="A9887"/>
      <c r="D9887"/>
      <c r="E9887"/>
      <c r="H9887"/>
    </row>
    <row r="9888" spans="1:8" s="4" customFormat="1" x14ac:dyDescent="0.25">
      <c r="A9888"/>
      <c r="D9888"/>
      <c r="E9888"/>
      <c r="H9888"/>
    </row>
    <row r="9889" spans="1:8" s="4" customFormat="1" x14ac:dyDescent="0.25">
      <c r="A9889"/>
      <c r="D9889"/>
      <c r="E9889"/>
      <c r="H9889"/>
    </row>
    <row r="9890" spans="1:8" s="4" customFormat="1" x14ac:dyDescent="0.25">
      <c r="A9890"/>
      <c r="D9890"/>
      <c r="E9890"/>
      <c r="H9890"/>
    </row>
    <row r="9891" spans="1:8" s="4" customFormat="1" x14ac:dyDescent="0.25">
      <c r="A9891"/>
      <c r="D9891"/>
      <c r="E9891"/>
      <c r="H9891"/>
    </row>
    <row r="9892" spans="1:8" s="4" customFormat="1" x14ac:dyDescent="0.25">
      <c r="A9892"/>
      <c r="D9892"/>
      <c r="E9892"/>
      <c r="H9892"/>
    </row>
    <row r="9893" spans="1:8" s="4" customFormat="1" x14ac:dyDescent="0.25">
      <c r="A9893"/>
      <c r="D9893"/>
      <c r="E9893"/>
      <c r="H9893"/>
    </row>
    <row r="9894" spans="1:8" s="4" customFormat="1" x14ac:dyDescent="0.25">
      <c r="A9894"/>
      <c r="D9894"/>
      <c r="E9894"/>
      <c r="H9894"/>
    </row>
    <row r="9895" spans="1:8" s="4" customFormat="1" x14ac:dyDescent="0.25">
      <c r="A9895"/>
      <c r="D9895"/>
      <c r="E9895"/>
      <c r="H9895"/>
    </row>
    <row r="9896" spans="1:8" s="4" customFormat="1" x14ac:dyDescent="0.25">
      <c r="A9896"/>
      <c r="D9896"/>
      <c r="E9896"/>
      <c r="H9896"/>
    </row>
    <row r="9897" spans="1:8" s="4" customFormat="1" x14ac:dyDescent="0.25">
      <c r="A9897"/>
      <c r="D9897"/>
      <c r="E9897"/>
      <c r="H9897"/>
    </row>
    <row r="9898" spans="1:8" s="4" customFormat="1" x14ac:dyDescent="0.25">
      <c r="A9898"/>
      <c r="D9898"/>
      <c r="E9898"/>
      <c r="H9898"/>
    </row>
    <row r="9899" spans="1:8" s="4" customFormat="1" x14ac:dyDescent="0.25">
      <c r="A9899"/>
      <c r="D9899"/>
      <c r="E9899"/>
      <c r="H9899"/>
    </row>
    <row r="9900" spans="1:8" s="4" customFormat="1" x14ac:dyDescent="0.25">
      <c r="A9900"/>
      <c r="D9900"/>
      <c r="E9900"/>
      <c r="H9900"/>
    </row>
    <row r="9901" spans="1:8" s="4" customFormat="1" x14ac:dyDescent="0.25">
      <c r="A9901"/>
      <c r="D9901"/>
      <c r="E9901"/>
      <c r="H9901"/>
    </row>
    <row r="9902" spans="1:8" s="4" customFormat="1" x14ac:dyDescent="0.25">
      <c r="A9902"/>
      <c r="D9902"/>
      <c r="E9902"/>
      <c r="H9902"/>
    </row>
    <row r="9903" spans="1:8" s="4" customFormat="1" x14ac:dyDescent="0.25">
      <c r="A9903"/>
      <c r="D9903"/>
      <c r="E9903"/>
      <c r="H9903"/>
    </row>
    <row r="9904" spans="1:8" s="4" customFormat="1" x14ac:dyDescent="0.25">
      <c r="A9904"/>
      <c r="D9904"/>
      <c r="E9904"/>
      <c r="H9904"/>
    </row>
    <row r="9905" spans="1:8" s="4" customFormat="1" x14ac:dyDescent="0.25">
      <c r="A9905"/>
      <c r="D9905"/>
      <c r="E9905"/>
      <c r="H9905"/>
    </row>
    <row r="9906" spans="1:8" s="4" customFormat="1" x14ac:dyDescent="0.25">
      <c r="A9906"/>
      <c r="D9906"/>
      <c r="E9906"/>
      <c r="H9906"/>
    </row>
    <row r="9907" spans="1:8" s="4" customFormat="1" x14ac:dyDescent="0.25">
      <c r="A9907"/>
      <c r="D9907"/>
      <c r="E9907"/>
      <c r="H9907"/>
    </row>
    <row r="9908" spans="1:8" s="4" customFormat="1" x14ac:dyDescent="0.25">
      <c r="A9908"/>
      <c r="D9908"/>
      <c r="E9908"/>
      <c r="H9908"/>
    </row>
    <row r="9909" spans="1:8" s="4" customFormat="1" x14ac:dyDescent="0.25">
      <c r="A9909"/>
      <c r="D9909"/>
      <c r="E9909"/>
      <c r="H9909"/>
    </row>
    <row r="9910" spans="1:8" s="4" customFormat="1" x14ac:dyDescent="0.25">
      <c r="A9910"/>
      <c r="D9910"/>
      <c r="E9910"/>
      <c r="H9910"/>
    </row>
    <row r="9911" spans="1:8" s="4" customFormat="1" x14ac:dyDescent="0.25">
      <c r="A9911"/>
      <c r="D9911"/>
      <c r="E9911"/>
      <c r="H9911"/>
    </row>
    <row r="9912" spans="1:8" s="4" customFormat="1" x14ac:dyDescent="0.25">
      <c r="A9912"/>
      <c r="D9912"/>
      <c r="E9912"/>
      <c r="H9912"/>
    </row>
    <row r="9913" spans="1:8" s="4" customFormat="1" x14ac:dyDescent="0.25">
      <c r="A9913"/>
      <c r="D9913"/>
      <c r="E9913"/>
      <c r="H9913"/>
    </row>
    <row r="9914" spans="1:8" s="4" customFormat="1" x14ac:dyDescent="0.25">
      <c r="A9914"/>
      <c r="D9914"/>
      <c r="E9914"/>
      <c r="H9914"/>
    </row>
    <row r="9915" spans="1:8" s="4" customFormat="1" x14ac:dyDescent="0.25">
      <c r="A9915"/>
      <c r="D9915"/>
      <c r="E9915"/>
      <c r="H9915"/>
    </row>
    <row r="9916" spans="1:8" s="4" customFormat="1" x14ac:dyDescent="0.25">
      <c r="A9916"/>
      <c r="D9916"/>
      <c r="E9916"/>
      <c r="H9916"/>
    </row>
    <row r="9917" spans="1:8" s="4" customFormat="1" x14ac:dyDescent="0.25">
      <c r="A9917"/>
      <c r="D9917"/>
      <c r="E9917"/>
      <c r="H9917"/>
    </row>
    <row r="9918" spans="1:8" s="4" customFormat="1" x14ac:dyDescent="0.25">
      <c r="A9918"/>
      <c r="D9918"/>
      <c r="E9918"/>
      <c r="H9918"/>
    </row>
    <row r="9919" spans="1:8" s="4" customFormat="1" x14ac:dyDescent="0.25">
      <c r="A9919"/>
      <c r="D9919"/>
      <c r="E9919"/>
      <c r="H9919"/>
    </row>
    <row r="9920" spans="1:8" s="4" customFormat="1" x14ac:dyDescent="0.25">
      <c r="A9920"/>
      <c r="D9920"/>
      <c r="E9920"/>
      <c r="H9920"/>
    </row>
    <row r="9921" spans="1:8" s="4" customFormat="1" x14ac:dyDescent="0.25">
      <c r="A9921"/>
      <c r="D9921"/>
      <c r="E9921"/>
      <c r="H9921"/>
    </row>
    <row r="9922" spans="1:8" s="4" customFormat="1" x14ac:dyDescent="0.25">
      <c r="A9922"/>
      <c r="D9922"/>
      <c r="E9922"/>
      <c r="H9922"/>
    </row>
    <row r="9923" spans="1:8" s="4" customFormat="1" x14ac:dyDescent="0.25">
      <c r="A9923"/>
      <c r="D9923"/>
      <c r="E9923"/>
      <c r="H9923"/>
    </row>
    <row r="9924" spans="1:8" s="4" customFormat="1" x14ac:dyDescent="0.25">
      <c r="A9924"/>
      <c r="D9924"/>
      <c r="E9924"/>
      <c r="H9924"/>
    </row>
    <row r="9925" spans="1:8" s="4" customFormat="1" x14ac:dyDescent="0.25">
      <c r="A9925"/>
      <c r="D9925"/>
      <c r="E9925"/>
      <c r="H9925"/>
    </row>
    <row r="9926" spans="1:8" s="4" customFormat="1" x14ac:dyDescent="0.25">
      <c r="A9926"/>
      <c r="D9926"/>
      <c r="E9926"/>
      <c r="H9926"/>
    </row>
    <row r="9927" spans="1:8" s="4" customFormat="1" x14ac:dyDescent="0.25">
      <c r="A9927"/>
      <c r="D9927"/>
      <c r="E9927"/>
      <c r="H9927"/>
    </row>
    <row r="9928" spans="1:8" s="4" customFormat="1" x14ac:dyDescent="0.25">
      <c r="A9928"/>
      <c r="D9928"/>
      <c r="E9928"/>
      <c r="H9928"/>
    </row>
    <row r="9929" spans="1:8" s="4" customFormat="1" x14ac:dyDescent="0.25">
      <c r="A9929"/>
      <c r="D9929"/>
      <c r="E9929"/>
      <c r="H9929"/>
    </row>
    <row r="9930" spans="1:8" s="4" customFormat="1" x14ac:dyDescent="0.25">
      <c r="A9930"/>
      <c r="D9930"/>
      <c r="E9930"/>
      <c r="H9930"/>
    </row>
    <row r="9931" spans="1:8" s="4" customFormat="1" x14ac:dyDescent="0.25">
      <c r="A9931"/>
      <c r="D9931"/>
      <c r="E9931"/>
      <c r="H9931"/>
    </row>
    <row r="9932" spans="1:8" s="4" customFormat="1" x14ac:dyDescent="0.25">
      <c r="A9932"/>
      <c r="D9932"/>
      <c r="E9932"/>
      <c r="H9932"/>
    </row>
    <row r="9933" spans="1:8" s="4" customFormat="1" x14ac:dyDescent="0.25">
      <c r="A9933"/>
      <c r="D9933"/>
      <c r="E9933"/>
      <c r="H9933"/>
    </row>
    <row r="9934" spans="1:8" s="4" customFormat="1" x14ac:dyDescent="0.25">
      <c r="A9934"/>
      <c r="D9934"/>
      <c r="E9934"/>
      <c r="H9934"/>
    </row>
    <row r="9935" spans="1:8" s="4" customFormat="1" x14ac:dyDescent="0.25">
      <c r="A9935"/>
      <c r="D9935"/>
      <c r="E9935"/>
      <c r="H9935"/>
    </row>
    <row r="9936" spans="1:8" s="4" customFormat="1" x14ac:dyDescent="0.25">
      <c r="A9936"/>
      <c r="D9936"/>
      <c r="E9936"/>
      <c r="H9936"/>
    </row>
    <row r="9937" spans="1:8" s="4" customFormat="1" x14ac:dyDescent="0.25">
      <c r="A9937"/>
      <c r="D9937"/>
      <c r="E9937"/>
      <c r="H9937"/>
    </row>
    <row r="9938" spans="1:8" s="4" customFormat="1" x14ac:dyDescent="0.25">
      <c r="A9938"/>
      <c r="D9938"/>
      <c r="E9938"/>
      <c r="H9938"/>
    </row>
    <row r="9939" spans="1:8" s="4" customFormat="1" x14ac:dyDescent="0.25">
      <c r="A9939"/>
      <c r="D9939"/>
      <c r="E9939"/>
      <c r="H9939"/>
    </row>
    <row r="9940" spans="1:8" s="4" customFormat="1" x14ac:dyDescent="0.25">
      <c r="A9940"/>
      <c r="D9940"/>
      <c r="E9940"/>
      <c r="H9940"/>
    </row>
    <row r="9941" spans="1:8" s="4" customFormat="1" x14ac:dyDescent="0.25">
      <c r="A9941"/>
      <c r="D9941"/>
      <c r="E9941"/>
      <c r="H9941"/>
    </row>
    <row r="9942" spans="1:8" s="4" customFormat="1" x14ac:dyDescent="0.25">
      <c r="A9942"/>
      <c r="D9942"/>
      <c r="E9942"/>
      <c r="H9942"/>
    </row>
    <row r="9943" spans="1:8" s="4" customFormat="1" x14ac:dyDescent="0.25">
      <c r="A9943"/>
      <c r="D9943"/>
      <c r="E9943"/>
      <c r="H9943"/>
    </row>
    <row r="9944" spans="1:8" s="4" customFormat="1" x14ac:dyDescent="0.25">
      <c r="A9944"/>
      <c r="D9944"/>
      <c r="E9944"/>
      <c r="H9944"/>
    </row>
    <row r="9945" spans="1:8" s="4" customFormat="1" x14ac:dyDescent="0.25">
      <c r="A9945"/>
      <c r="D9945"/>
      <c r="E9945"/>
      <c r="H9945"/>
    </row>
    <row r="9946" spans="1:8" s="4" customFormat="1" x14ac:dyDescent="0.25">
      <c r="A9946"/>
      <c r="D9946"/>
      <c r="E9946"/>
      <c r="H9946"/>
    </row>
    <row r="9947" spans="1:8" s="4" customFormat="1" x14ac:dyDescent="0.25">
      <c r="A9947"/>
      <c r="D9947"/>
      <c r="E9947"/>
      <c r="H9947"/>
    </row>
    <row r="9948" spans="1:8" s="4" customFormat="1" x14ac:dyDescent="0.25">
      <c r="A9948"/>
      <c r="D9948"/>
      <c r="E9948"/>
      <c r="H9948"/>
    </row>
    <row r="9949" spans="1:8" s="4" customFormat="1" x14ac:dyDescent="0.25">
      <c r="A9949"/>
      <c r="D9949"/>
      <c r="E9949"/>
      <c r="H9949"/>
    </row>
    <row r="9950" spans="1:8" s="4" customFormat="1" x14ac:dyDescent="0.25">
      <c r="A9950"/>
      <c r="D9950"/>
      <c r="E9950"/>
      <c r="H9950"/>
    </row>
    <row r="9951" spans="1:8" s="4" customFormat="1" x14ac:dyDescent="0.25">
      <c r="A9951"/>
      <c r="D9951"/>
      <c r="E9951"/>
      <c r="H9951"/>
    </row>
    <row r="9952" spans="1:8" s="4" customFormat="1" x14ac:dyDescent="0.25">
      <c r="A9952"/>
      <c r="D9952"/>
      <c r="E9952"/>
      <c r="H9952"/>
    </row>
    <row r="9953" spans="1:8" s="4" customFormat="1" x14ac:dyDescent="0.25">
      <c r="A9953"/>
      <c r="D9953"/>
      <c r="E9953"/>
      <c r="H9953"/>
    </row>
    <row r="9954" spans="1:8" s="4" customFormat="1" x14ac:dyDescent="0.25">
      <c r="A9954"/>
      <c r="D9954"/>
      <c r="E9954"/>
      <c r="H9954"/>
    </row>
    <row r="9955" spans="1:8" s="4" customFormat="1" x14ac:dyDescent="0.25">
      <c r="A9955"/>
      <c r="D9955"/>
      <c r="E9955"/>
      <c r="H9955"/>
    </row>
    <row r="9956" spans="1:8" s="4" customFormat="1" x14ac:dyDescent="0.25">
      <c r="A9956"/>
      <c r="D9956"/>
      <c r="E9956"/>
      <c r="H9956"/>
    </row>
    <row r="9957" spans="1:8" s="4" customFormat="1" x14ac:dyDescent="0.25">
      <c r="A9957"/>
      <c r="D9957"/>
      <c r="E9957"/>
      <c r="H9957"/>
    </row>
    <row r="9958" spans="1:8" s="4" customFormat="1" x14ac:dyDescent="0.25">
      <c r="A9958"/>
      <c r="D9958"/>
      <c r="E9958"/>
      <c r="H9958"/>
    </row>
    <row r="9959" spans="1:8" s="4" customFormat="1" x14ac:dyDescent="0.25">
      <c r="A9959"/>
      <c r="D9959"/>
      <c r="E9959"/>
      <c r="H9959"/>
    </row>
    <row r="9960" spans="1:8" s="4" customFormat="1" x14ac:dyDescent="0.25">
      <c r="A9960"/>
      <c r="D9960"/>
      <c r="E9960"/>
      <c r="H9960"/>
    </row>
    <row r="9961" spans="1:8" s="4" customFormat="1" x14ac:dyDescent="0.25">
      <c r="A9961"/>
      <c r="D9961"/>
      <c r="E9961"/>
      <c r="H9961"/>
    </row>
    <row r="9962" spans="1:8" s="4" customFormat="1" x14ac:dyDescent="0.25">
      <c r="A9962"/>
      <c r="D9962"/>
      <c r="E9962"/>
      <c r="H9962"/>
    </row>
    <row r="9963" spans="1:8" s="4" customFormat="1" x14ac:dyDescent="0.25">
      <c r="A9963"/>
      <c r="D9963"/>
      <c r="E9963"/>
      <c r="H9963"/>
    </row>
    <row r="9964" spans="1:8" s="4" customFormat="1" x14ac:dyDescent="0.25">
      <c r="A9964"/>
      <c r="D9964"/>
      <c r="E9964"/>
      <c r="H9964"/>
    </row>
    <row r="9965" spans="1:8" s="4" customFormat="1" x14ac:dyDescent="0.25">
      <c r="A9965"/>
      <c r="D9965"/>
      <c r="E9965"/>
      <c r="H9965"/>
    </row>
    <row r="9966" spans="1:8" s="4" customFormat="1" x14ac:dyDescent="0.25">
      <c r="A9966"/>
      <c r="D9966"/>
      <c r="E9966"/>
      <c r="H9966"/>
    </row>
    <row r="9967" spans="1:8" s="4" customFormat="1" x14ac:dyDescent="0.25">
      <c r="A9967"/>
      <c r="D9967"/>
      <c r="E9967"/>
      <c r="H9967"/>
    </row>
    <row r="9968" spans="1:8" s="4" customFormat="1" x14ac:dyDescent="0.25">
      <c r="A9968"/>
      <c r="D9968"/>
      <c r="E9968"/>
      <c r="H9968"/>
    </row>
    <row r="9969" spans="1:8" s="4" customFormat="1" x14ac:dyDescent="0.25">
      <c r="A9969"/>
      <c r="D9969"/>
      <c r="E9969"/>
      <c r="H9969"/>
    </row>
    <row r="9970" spans="1:8" s="4" customFormat="1" x14ac:dyDescent="0.25">
      <c r="A9970"/>
      <c r="D9970"/>
      <c r="E9970"/>
      <c r="H9970"/>
    </row>
    <row r="9971" spans="1:8" s="4" customFormat="1" x14ac:dyDescent="0.25">
      <c r="A9971"/>
      <c r="D9971"/>
      <c r="E9971"/>
      <c r="H9971"/>
    </row>
    <row r="9972" spans="1:8" s="4" customFormat="1" x14ac:dyDescent="0.25">
      <c r="A9972"/>
      <c r="D9972"/>
      <c r="E9972"/>
      <c r="H9972"/>
    </row>
    <row r="9973" spans="1:8" s="4" customFormat="1" x14ac:dyDescent="0.25">
      <c r="A9973"/>
      <c r="D9973"/>
      <c r="E9973"/>
      <c r="H9973"/>
    </row>
    <row r="9974" spans="1:8" s="4" customFormat="1" x14ac:dyDescent="0.25">
      <c r="A9974"/>
      <c r="D9974"/>
      <c r="E9974"/>
      <c r="H9974"/>
    </row>
    <row r="9975" spans="1:8" s="4" customFormat="1" x14ac:dyDescent="0.25">
      <c r="A9975"/>
      <c r="D9975"/>
      <c r="E9975"/>
      <c r="H9975"/>
    </row>
    <row r="9976" spans="1:8" s="4" customFormat="1" x14ac:dyDescent="0.25">
      <c r="A9976"/>
      <c r="D9976"/>
      <c r="E9976"/>
      <c r="H9976"/>
    </row>
    <row r="9977" spans="1:8" s="4" customFormat="1" x14ac:dyDescent="0.25">
      <c r="A9977"/>
      <c r="D9977"/>
      <c r="E9977"/>
      <c r="H9977"/>
    </row>
    <row r="9978" spans="1:8" s="4" customFormat="1" x14ac:dyDescent="0.25">
      <c r="A9978"/>
      <c r="D9978"/>
      <c r="E9978"/>
      <c r="H9978"/>
    </row>
    <row r="9979" spans="1:8" s="4" customFormat="1" x14ac:dyDescent="0.25">
      <c r="A9979"/>
      <c r="D9979"/>
      <c r="E9979"/>
      <c r="H9979"/>
    </row>
    <row r="9980" spans="1:8" s="4" customFormat="1" x14ac:dyDescent="0.25">
      <c r="A9980"/>
      <c r="D9980"/>
      <c r="E9980"/>
      <c r="H9980"/>
    </row>
    <row r="9981" spans="1:8" s="4" customFormat="1" x14ac:dyDescent="0.25">
      <c r="A9981"/>
      <c r="D9981"/>
      <c r="E9981"/>
      <c r="H9981"/>
    </row>
    <row r="9982" spans="1:8" s="4" customFormat="1" x14ac:dyDescent="0.25">
      <c r="A9982"/>
      <c r="D9982"/>
      <c r="E9982"/>
      <c r="H9982"/>
    </row>
    <row r="9983" spans="1:8" s="4" customFormat="1" x14ac:dyDescent="0.25">
      <c r="A9983"/>
      <c r="D9983"/>
      <c r="E9983"/>
      <c r="H9983"/>
    </row>
    <row r="9984" spans="1:8" s="4" customFormat="1" x14ac:dyDescent="0.25">
      <c r="A9984"/>
      <c r="D9984"/>
      <c r="E9984"/>
      <c r="H9984"/>
    </row>
    <row r="9985" spans="1:8" s="4" customFormat="1" x14ac:dyDescent="0.25">
      <c r="A9985"/>
      <c r="D9985"/>
      <c r="E9985"/>
      <c r="H9985"/>
    </row>
    <row r="9986" spans="1:8" s="4" customFormat="1" x14ac:dyDescent="0.25">
      <c r="A9986"/>
      <c r="D9986"/>
      <c r="E9986"/>
      <c r="H9986"/>
    </row>
    <row r="9987" spans="1:8" s="4" customFormat="1" x14ac:dyDescent="0.25">
      <c r="A9987"/>
      <c r="D9987"/>
      <c r="E9987"/>
      <c r="H9987"/>
    </row>
    <row r="9988" spans="1:8" s="4" customFormat="1" x14ac:dyDescent="0.25">
      <c r="A9988"/>
      <c r="D9988"/>
      <c r="E9988"/>
      <c r="H9988"/>
    </row>
    <row r="9989" spans="1:8" s="4" customFormat="1" x14ac:dyDescent="0.25">
      <c r="A9989"/>
      <c r="D9989"/>
      <c r="E9989"/>
      <c r="H9989"/>
    </row>
    <row r="9990" spans="1:8" s="4" customFormat="1" x14ac:dyDescent="0.25">
      <c r="A9990"/>
      <c r="D9990"/>
      <c r="E9990"/>
      <c r="H9990"/>
    </row>
    <row r="9991" spans="1:8" s="4" customFormat="1" x14ac:dyDescent="0.25">
      <c r="A9991"/>
      <c r="D9991"/>
      <c r="E9991"/>
      <c r="H9991"/>
    </row>
    <row r="9992" spans="1:8" s="4" customFormat="1" x14ac:dyDescent="0.25">
      <c r="A9992"/>
      <c r="D9992"/>
      <c r="E9992"/>
      <c r="H9992"/>
    </row>
    <row r="9993" spans="1:8" s="4" customFormat="1" x14ac:dyDescent="0.25">
      <c r="A9993"/>
      <c r="D9993"/>
      <c r="E9993"/>
      <c r="H9993"/>
    </row>
    <row r="9994" spans="1:8" s="4" customFormat="1" x14ac:dyDescent="0.25">
      <c r="A9994"/>
      <c r="D9994"/>
      <c r="E9994"/>
      <c r="H9994"/>
    </row>
    <row r="9995" spans="1:8" s="4" customFormat="1" x14ac:dyDescent="0.25">
      <c r="A9995"/>
      <c r="D9995"/>
      <c r="E9995"/>
      <c r="H9995"/>
    </row>
    <row r="9996" spans="1:8" s="4" customFormat="1" x14ac:dyDescent="0.25">
      <c r="A9996"/>
      <c r="D9996"/>
      <c r="E9996"/>
      <c r="H9996"/>
    </row>
    <row r="9997" spans="1:8" s="4" customFormat="1" x14ac:dyDescent="0.25">
      <c r="A9997"/>
      <c r="D9997"/>
      <c r="E9997"/>
      <c r="H9997"/>
    </row>
    <row r="9998" spans="1:8" s="4" customFormat="1" x14ac:dyDescent="0.25">
      <c r="A9998"/>
      <c r="D9998"/>
      <c r="E9998"/>
      <c r="H9998"/>
    </row>
    <row r="9999" spans="1:8" s="4" customFormat="1" x14ac:dyDescent="0.25">
      <c r="A9999"/>
      <c r="D9999"/>
      <c r="E9999"/>
      <c r="H9999"/>
    </row>
    <row r="10000" spans="1:8" s="4" customFormat="1" x14ac:dyDescent="0.25">
      <c r="A10000"/>
      <c r="D10000"/>
      <c r="E10000"/>
      <c r="H10000"/>
    </row>
    <row r="10001" spans="1:8" s="4" customFormat="1" x14ac:dyDescent="0.25">
      <c r="A10001"/>
      <c r="D10001"/>
      <c r="E10001"/>
      <c r="H10001"/>
    </row>
    <row r="10002" spans="1:8" s="4" customFormat="1" x14ac:dyDescent="0.25">
      <c r="A10002"/>
      <c r="D10002"/>
      <c r="E10002"/>
      <c r="H10002"/>
    </row>
    <row r="10003" spans="1:8" s="4" customFormat="1" x14ac:dyDescent="0.25">
      <c r="A10003"/>
      <c r="D10003"/>
      <c r="E10003"/>
      <c r="H10003"/>
    </row>
    <row r="10004" spans="1:8" s="4" customFormat="1" x14ac:dyDescent="0.25">
      <c r="A10004"/>
      <c r="D10004"/>
      <c r="E10004"/>
      <c r="H10004"/>
    </row>
    <row r="10005" spans="1:8" s="4" customFormat="1" x14ac:dyDescent="0.25">
      <c r="A10005"/>
      <c r="D10005"/>
      <c r="E10005"/>
      <c r="H10005"/>
    </row>
    <row r="10006" spans="1:8" s="4" customFormat="1" x14ac:dyDescent="0.25">
      <c r="A10006"/>
      <c r="D10006"/>
      <c r="E10006"/>
      <c r="H10006"/>
    </row>
    <row r="10007" spans="1:8" s="4" customFormat="1" x14ac:dyDescent="0.25">
      <c r="A10007"/>
      <c r="D10007"/>
      <c r="E10007"/>
      <c r="H10007"/>
    </row>
    <row r="10008" spans="1:8" s="4" customFormat="1" x14ac:dyDescent="0.25">
      <c r="A10008"/>
      <c r="D10008"/>
      <c r="E10008"/>
      <c r="H10008"/>
    </row>
    <row r="10009" spans="1:8" s="4" customFormat="1" x14ac:dyDescent="0.25">
      <c r="A10009"/>
      <c r="D10009"/>
      <c r="E10009"/>
      <c r="H10009"/>
    </row>
    <row r="10010" spans="1:8" s="4" customFormat="1" x14ac:dyDescent="0.25">
      <c r="A10010"/>
      <c r="D10010"/>
      <c r="E10010"/>
      <c r="H10010"/>
    </row>
    <row r="10011" spans="1:8" s="4" customFormat="1" x14ac:dyDescent="0.25">
      <c r="A10011"/>
      <c r="D10011"/>
      <c r="E10011"/>
      <c r="H10011"/>
    </row>
    <row r="10012" spans="1:8" s="4" customFormat="1" x14ac:dyDescent="0.25">
      <c r="A10012"/>
      <c r="D10012"/>
      <c r="E10012"/>
      <c r="H10012"/>
    </row>
    <row r="10013" spans="1:8" s="4" customFormat="1" x14ac:dyDescent="0.25">
      <c r="A10013"/>
      <c r="D10013"/>
      <c r="E10013"/>
      <c r="H10013"/>
    </row>
    <row r="10014" spans="1:8" s="4" customFormat="1" x14ac:dyDescent="0.25">
      <c r="A10014"/>
      <c r="D10014"/>
      <c r="E10014"/>
      <c r="H10014"/>
    </row>
    <row r="10015" spans="1:8" s="4" customFormat="1" x14ac:dyDescent="0.25">
      <c r="A10015"/>
      <c r="D10015"/>
      <c r="E10015"/>
      <c r="H10015"/>
    </row>
    <row r="10016" spans="1:8" s="4" customFormat="1" x14ac:dyDescent="0.25">
      <c r="A10016"/>
      <c r="D10016"/>
      <c r="E10016"/>
      <c r="H10016"/>
    </row>
    <row r="10017" spans="1:8" s="4" customFormat="1" x14ac:dyDescent="0.25">
      <c r="A10017"/>
      <c r="D10017"/>
      <c r="E10017"/>
      <c r="H10017"/>
    </row>
    <row r="10018" spans="1:8" s="4" customFormat="1" x14ac:dyDescent="0.25">
      <c r="A10018"/>
      <c r="D10018"/>
      <c r="E10018"/>
      <c r="H10018"/>
    </row>
    <row r="10019" spans="1:8" s="4" customFormat="1" x14ac:dyDescent="0.25">
      <c r="A10019"/>
      <c r="D10019"/>
      <c r="E10019"/>
      <c r="H10019"/>
    </row>
    <row r="10020" spans="1:8" s="4" customFormat="1" x14ac:dyDescent="0.25">
      <c r="A10020"/>
      <c r="D10020"/>
      <c r="E10020"/>
      <c r="H10020"/>
    </row>
    <row r="10021" spans="1:8" s="4" customFormat="1" x14ac:dyDescent="0.25">
      <c r="A10021"/>
      <c r="C10021" s="1"/>
      <c r="D10021"/>
      <c r="E10021"/>
      <c r="F10021" s="1"/>
      <c r="G10021" s="1"/>
      <c r="H100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B418-ED36-4CF6-AC0C-AB369BA87519}">
  <sheetPr codeName="Sheet5"/>
  <dimension ref="A1:J10021"/>
  <sheetViews>
    <sheetView workbookViewId="0"/>
  </sheetViews>
  <sheetFormatPr defaultRowHeight="15" x14ac:dyDescent="0.25"/>
  <cols>
    <col min="1" max="1" width="18.42578125" bestFit="1" customWidth="1"/>
    <col min="2" max="2" width="84.5703125" style="74" bestFit="1" customWidth="1"/>
    <col min="5" max="5" width="27.5703125" bestFit="1" customWidth="1"/>
    <col min="6" max="6" width="25.85546875" bestFit="1" customWidth="1"/>
    <col min="7" max="7" width="53.42578125" style="43" bestFit="1" customWidth="1"/>
    <col min="8" max="8" width="48" style="73" bestFit="1" customWidth="1"/>
    <col min="9" max="9" width="54.28515625" style="43" bestFit="1" customWidth="1"/>
  </cols>
  <sheetData>
    <row r="1" spans="1:10" s="4" customFormat="1" x14ac:dyDescent="0.25">
      <c r="A1" s="43" t="s">
        <v>76</v>
      </c>
      <c r="B1" s="74" t="s">
        <v>75</v>
      </c>
      <c r="C1" s="26"/>
      <c r="D1" t="s">
        <v>72</v>
      </c>
      <c r="E1" t="s">
        <v>125</v>
      </c>
      <c r="F1" s="26" t="s">
        <v>1</v>
      </c>
      <c r="G1" s="29" t="s">
        <v>72</v>
      </c>
      <c r="H1" s="72" t="s">
        <v>377</v>
      </c>
      <c r="I1" s="4" t="s">
        <v>215</v>
      </c>
      <c r="J1"/>
    </row>
    <row r="2" spans="1:10" s="4" customFormat="1" x14ac:dyDescent="0.25">
      <c r="A2" s="4" t="s">
        <v>82</v>
      </c>
      <c r="B2" s="75" t="s">
        <v>136</v>
      </c>
      <c r="D2" t="s">
        <v>3</v>
      </c>
      <c r="E2" t="s">
        <v>84</v>
      </c>
      <c r="F2" s="4" t="str">
        <f>CONCATENATE(D2, " - ", E2)</f>
        <v>AUS - Australie</v>
      </c>
      <c r="G2" s="4" t="s">
        <v>164</v>
      </c>
      <c r="H2" s="72" t="s">
        <v>325</v>
      </c>
      <c r="I2" s="4" t="str">
        <f>CONCATENATE(G2, " - ", H2)</f>
        <v>BS - Senne de plage</v>
      </c>
      <c r="J2"/>
    </row>
    <row r="3" spans="1:10" s="4" customFormat="1" x14ac:dyDescent="0.25">
      <c r="A3" s="43" t="s">
        <v>77</v>
      </c>
      <c r="B3" s="75" t="s">
        <v>137</v>
      </c>
      <c r="D3" t="s">
        <v>5</v>
      </c>
      <c r="E3" t="s">
        <v>6</v>
      </c>
      <c r="F3" s="4" t="str">
        <f t="shared" ref="F3:F36" si="0">CONCATENATE(D3, " - ", E3)</f>
        <v>BLZ - Belize</v>
      </c>
      <c r="G3" s="43" t="s">
        <v>165</v>
      </c>
      <c r="H3" s="73" t="s">
        <v>326</v>
      </c>
      <c r="I3" s="4" t="str">
        <f t="shared" ref="I3:I66" si="1">CONCATENATE(G3, " - ", H3)</f>
        <v>CN - Épervier</v>
      </c>
      <c r="J3"/>
    </row>
    <row r="4" spans="1:10" s="4" customFormat="1" x14ac:dyDescent="0.25">
      <c r="A4" s="43" t="s">
        <v>74</v>
      </c>
      <c r="B4" s="75" t="s">
        <v>139</v>
      </c>
      <c r="D4" t="s">
        <v>7</v>
      </c>
      <c r="E4" t="s">
        <v>85</v>
      </c>
      <c r="F4" s="4" t="str">
        <f t="shared" si="0"/>
        <v>CHN - Chine</v>
      </c>
      <c r="G4" s="43" t="s">
        <v>166</v>
      </c>
      <c r="H4" s="73" t="s">
        <v>327</v>
      </c>
      <c r="I4" s="4" t="str">
        <f t="shared" si="1"/>
        <v>DL - Ligne à main vertical</v>
      </c>
      <c r="J4"/>
    </row>
    <row r="5" spans="1:10" s="4" customFormat="1" x14ac:dyDescent="0.25">
      <c r="A5" s="43" t="s">
        <v>75</v>
      </c>
      <c r="B5" s="75" t="s">
        <v>140</v>
      </c>
      <c r="D5" t="s">
        <v>0</v>
      </c>
      <c r="E5" t="s">
        <v>86</v>
      </c>
      <c r="F5" s="4" t="str">
        <f t="shared" si="0"/>
        <v>COM - Comores</v>
      </c>
      <c r="G5" s="43" t="s">
        <v>167</v>
      </c>
      <c r="H5" s="73" t="s">
        <v>328</v>
      </c>
      <c r="I5" s="4" t="str">
        <f t="shared" si="1"/>
        <v>DLLS - Ligne à main vertical sous épave ancrée</v>
      </c>
      <c r="J5"/>
    </row>
    <row r="6" spans="1:10" s="4" customFormat="1" x14ac:dyDescent="0.25">
      <c r="A6" s="43" t="s">
        <v>81</v>
      </c>
      <c r="B6" s="74" t="s">
        <v>399</v>
      </c>
      <c r="D6" t="s">
        <v>10</v>
      </c>
      <c r="E6" t="s">
        <v>87</v>
      </c>
      <c r="F6" s="4" t="str">
        <f t="shared" si="0"/>
        <v>FRA - France</v>
      </c>
      <c r="G6" s="43" t="s">
        <v>168</v>
      </c>
      <c r="H6" s="73" t="s">
        <v>329</v>
      </c>
      <c r="I6" s="4" t="str">
        <f t="shared" si="1"/>
        <v>DS - Senne danoise</v>
      </c>
      <c r="J6"/>
    </row>
    <row r="7" spans="1:10" s="4" customFormat="1" x14ac:dyDescent="0.25">
      <c r="A7" s="43" t="s">
        <v>112</v>
      </c>
      <c r="B7" s="75" t="s">
        <v>217</v>
      </c>
      <c r="D7" t="s">
        <v>12</v>
      </c>
      <c r="E7" t="s">
        <v>88</v>
      </c>
      <c r="F7" s="4" t="str">
        <f t="shared" si="0"/>
        <v>ITA - Italie</v>
      </c>
      <c r="G7" s="43" t="s">
        <v>169</v>
      </c>
      <c r="H7" s="73" t="s">
        <v>330</v>
      </c>
      <c r="I7" s="4" t="str">
        <f t="shared" si="1"/>
        <v>DSDM - Senne danoise démersaux</v>
      </c>
      <c r="J7"/>
    </row>
    <row r="8" spans="1:10" s="4" customFormat="1" x14ac:dyDescent="0.25">
      <c r="A8" s="43" t="s">
        <v>80</v>
      </c>
      <c r="B8" s="75" t="s">
        <v>141</v>
      </c>
      <c r="D8" t="s">
        <v>14</v>
      </c>
      <c r="E8" t="s">
        <v>89</v>
      </c>
      <c r="F8" s="4" t="str">
        <f t="shared" si="0"/>
        <v>PRT - Portugal</v>
      </c>
      <c r="G8" s="43" t="s">
        <v>170</v>
      </c>
      <c r="H8" s="73" t="s">
        <v>331</v>
      </c>
      <c r="I8" s="4" t="str">
        <f t="shared" si="1"/>
        <v>GI - Filet maillant</v>
      </c>
      <c r="J8"/>
    </row>
    <row r="9" spans="1:10" s="4" customFormat="1" x14ac:dyDescent="0.25">
      <c r="A9" s="43" t="s">
        <v>123</v>
      </c>
      <c r="B9" s="75" t="s">
        <v>138</v>
      </c>
      <c r="D9" t="s">
        <v>16</v>
      </c>
      <c r="E9" t="s">
        <v>90</v>
      </c>
      <c r="F9" s="4" t="str">
        <f t="shared" si="0"/>
        <v>ESP - Espagne</v>
      </c>
      <c r="G9" s="43" t="s">
        <v>171</v>
      </c>
      <c r="H9" s="73" t="s">
        <v>332</v>
      </c>
      <c r="I9" s="4" t="str">
        <f t="shared" si="1"/>
        <v>GIDR - Filet dérivant</v>
      </c>
      <c r="J9"/>
    </row>
    <row r="10" spans="1:10" s="4" customFormat="1" x14ac:dyDescent="0.25">
      <c r="A10" s="43" t="s">
        <v>107</v>
      </c>
      <c r="B10" s="74" t="s">
        <v>380</v>
      </c>
      <c r="D10" t="s">
        <v>18</v>
      </c>
      <c r="E10" t="s">
        <v>91</v>
      </c>
      <c r="F10" s="4" t="str">
        <f t="shared" si="0"/>
        <v>ERI - Erythrée</v>
      </c>
      <c r="G10" s="43" t="s">
        <v>172</v>
      </c>
      <c r="H10" s="73" t="s">
        <v>333</v>
      </c>
      <c r="I10" s="4" t="str">
        <f t="shared" si="1"/>
        <v>GILF - Filet maillant (attaché à une palangre)</v>
      </c>
      <c r="J10"/>
    </row>
    <row r="11" spans="1:10" s="4" customFormat="1" x14ac:dyDescent="0.25">
      <c r="A11" s="43" t="s">
        <v>109</v>
      </c>
      <c r="B11" s="74" t="s">
        <v>380</v>
      </c>
      <c r="D11" t="s">
        <v>20</v>
      </c>
      <c r="E11" t="s">
        <v>92</v>
      </c>
      <c r="F11" s="4" t="str">
        <f t="shared" si="0"/>
        <v>FRAT - France TOM</v>
      </c>
      <c r="G11" s="43" t="s">
        <v>173</v>
      </c>
      <c r="H11" s="73" t="s">
        <v>334</v>
      </c>
      <c r="I11" s="4" t="str">
        <f t="shared" si="1"/>
        <v>GIOF - Filet maillant pêche hauturière</v>
      </c>
      <c r="J11"/>
    </row>
    <row r="12" spans="1:10" s="4" customFormat="1" x14ac:dyDescent="0.25">
      <c r="A12" s="43" t="s">
        <v>117</v>
      </c>
      <c r="B12" s="75" t="s">
        <v>142</v>
      </c>
      <c r="D12" t="s">
        <v>22</v>
      </c>
      <c r="E12" t="s">
        <v>93</v>
      </c>
      <c r="F12" s="4" t="str">
        <f t="shared" si="0"/>
        <v>GIN - Guinée</v>
      </c>
      <c r="G12" s="43" t="s">
        <v>174</v>
      </c>
      <c r="H12" s="73" t="s">
        <v>335</v>
      </c>
      <c r="I12" s="4" t="str">
        <f t="shared" si="1"/>
        <v>HL - Ligne à main</v>
      </c>
      <c r="J12"/>
    </row>
    <row r="13" spans="1:10" s="4" customFormat="1" x14ac:dyDescent="0.25">
      <c r="A13" s="43" t="s">
        <v>116</v>
      </c>
      <c r="B13" s="75" t="s">
        <v>143</v>
      </c>
      <c r="D13" t="s">
        <v>24</v>
      </c>
      <c r="E13" t="s">
        <v>94</v>
      </c>
      <c r="F13" s="4" t="str">
        <f t="shared" si="0"/>
        <v>IND - Inde</v>
      </c>
      <c r="G13" s="43" t="s">
        <v>175</v>
      </c>
      <c r="H13" s="73" t="s">
        <v>384</v>
      </c>
      <c r="I13" s="4" t="str">
        <f t="shared" si="1"/>
        <v>HLLS - Ligne à main avec payao</v>
      </c>
      <c r="J13"/>
    </row>
    <row r="14" spans="1:10" s="4" customFormat="1" x14ac:dyDescent="0.25">
      <c r="A14" s="43" t="s">
        <v>118</v>
      </c>
      <c r="B14" s="75" t="s">
        <v>144</v>
      </c>
      <c r="D14" t="s">
        <v>26</v>
      </c>
      <c r="E14" t="s">
        <v>95</v>
      </c>
      <c r="F14" s="4" t="str">
        <f t="shared" si="0"/>
        <v>IDN - Indonésie</v>
      </c>
      <c r="G14" s="43" t="s">
        <v>176</v>
      </c>
      <c r="H14" s="73" t="s">
        <v>336</v>
      </c>
      <c r="I14" s="4" t="str">
        <f t="shared" si="1"/>
        <v>HLOF - Ligne à main (hàuturiere)</v>
      </c>
      <c r="J14"/>
    </row>
    <row r="15" spans="1:10" s="4" customFormat="1" x14ac:dyDescent="0.25">
      <c r="A15" s="43" t="s">
        <v>120</v>
      </c>
      <c r="B15" s="75" t="s">
        <v>147</v>
      </c>
      <c r="D15" t="s">
        <v>28</v>
      </c>
      <c r="E15" t="s">
        <v>96</v>
      </c>
      <c r="F15" s="4" t="str">
        <f t="shared" si="0"/>
        <v>IRN - Iran, Rép. Islamique d'</v>
      </c>
      <c r="G15" s="43" t="s">
        <v>177</v>
      </c>
      <c r="H15" s="73" t="s">
        <v>337</v>
      </c>
      <c r="I15" s="4" t="str">
        <f t="shared" si="1"/>
        <v>HR - Harpon</v>
      </c>
      <c r="J15"/>
    </row>
    <row r="16" spans="1:10" s="4" customFormat="1" x14ac:dyDescent="0.25">
      <c r="A16" s="43" t="s">
        <v>119</v>
      </c>
      <c r="B16" s="75" t="s">
        <v>146</v>
      </c>
      <c r="D16" t="s">
        <v>30</v>
      </c>
      <c r="E16" t="s">
        <v>97</v>
      </c>
      <c r="F16" s="4" t="str">
        <f t="shared" si="0"/>
        <v>JPN - Japon</v>
      </c>
      <c r="G16" s="43" t="s">
        <v>178</v>
      </c>
      <c r="H16" s="73" t="s">
        <v>338</v>
      </c>
      <c r="I16" s="4" t="str">
        <f t="shared" si="1"/>
        <v>LL - Palangre dérivante au-dessus de 1800 hameçons</v>
      </c>
      <c r="J16"/>
    </row>
    <row r="17" spans="1:10" s="4" customFormat="1" x14ac:dyDescent="0.25">
      <c r="A17" s="4" t="s">
        <v>131</v>
      </c>
      <c r="B17" s="74" t="s">
        <v>251</v>
      </c>
      <c r="D17" t="s">
        <v>32</v>
      </c>
      <c r="E17" t="s">
        <v>33</v>
      </c>
      <c r="F17" s="4" t="str">
        <f t="shared" si="0"/>
        <v>KEN - Kenya</v>
      </c>
      <c r="G17" s="43" t="s">
        <v>179</v>
      </c>
      <c r="H17" s="73" t="s">
        <v>339</v>
      </c>
      <c r="I17" s="4" t="str">
        <f t="shared" si="1"/>
        <v>LLCO - Petite palangre</v>
      </c>
      <c r="J17"/>
    </row>
    <row r="18" spans="1:10" s="4" customFormat="1" x14ac:dyDescent="0.25">
      <c r="A18" s="29" t="s">
        <v>132</v>
      </c>
      <c r="B18" s="74" t="s">
        <v>252</v>
      </c>
      <c r="D18" t="s">
        <v>34</v>
      </c>
      <c r="E18" t="s">
        <v>35</v>
      </c>
      <c r="F18" s="4" t="str">
        <f t="shared" si="0"/>
        <v>MDG - Madagascar</v>
      </c>
      <c r="G18" s="43" t="s">
        <v>180</v>
      </c>
      <c r="H18" s="73" t="s">
        <v>340</v>
      </c>
      <c r="I18" s="4" t="str">
        <f t="shared" si="1"/>
        <v>LLEX - Palangre de prospection</v>
      </c>
      <c r="J18"/>
    </row>
    <row r="19" spans="1:10" s="4" customFormat="1" x14ac:dyDescent="0.25">
      <c r="A19" s="29" t="s">
        <v>236</v>
      </c>
      <c r="B19" s="74" t="s">
        <v>253</v>
      </c>
      <c r="D19" t="s">
        <v>36</v>
      </c>
      <c r="E19" t="s">
        <v>98</v>
      </c>
      <c r="F19" s="4" t="str">
        <f t="shared" si="0"/>
        <v>MYS - Malaisie</v>
      </c>
      <c r="G19" s="43" t="s">
        <v>181</v>
      </c>
      <c r="H19" s="73" t="s">
        <v>341</v>
      </c>
      <c r="I19" s="4" t="str">
        <f t="shared" si="1"/>
        <v>LLFR - Palangre Frais</v>
      </c>
      <c r="J19"/>
    </row>
    <row r="20" spans="1:10" s="4" customFormat="1" x14ac:dyDescent="0.25">
      <c r="A20" s="29" t="s">
        <v>237</v>
      </c>
      <c r="B20" s="74" t="s">
        <v>254</v>
      </c>
      <c r="D20" t="s">
        <v>38</v>
      </c>
      <c r="E20" t="s">
        <v>39</v>
      </c>
      <c r="F20" s="4" t="str">
        <f t="shared" si="0"/>
        <v>MDV - Maldives</v>
      </c>
      <c r="G20" s="43" t="s">
        <v>182</v>
      </c>
      <c r="H20" s="73" t="s">
        <v>342</v>
      </c>
      <c r="I20" s="4" t="str">
        <f t="shared" si="1"/>
        <v>LLGI - Palangre (attaché à filet maillant)</v>
      </c>
      <c r="J20"/>
    </row>
    <row r="21" spans="1:10" s="4" customFormat="1" x14ac:dyDescent="0.25">
      <c r="A21" s="29" t="s">
        <v>238</v>
      </c>
      <c r="B21" s="74" t="s">
        <v>255</v>
      </c>
      <c r="D21" t="s">
        <v>40</v>
      </c>
      <c r="E21" t="s">
        <v>99</v>
      </c>
      <c r="F21" s="4" t="str">
        <f t="shared" si="0"/>
        <v>MUS - Maurice</v>
      </c>
      <c r="G21" s="43" t="s">
        <v>183</v>
      </c>
      <c r="H21" s="73" t="s">
        <v>385</v>
      </c>
      <c r="I21" s="4" t="str">
        <f t="shared" si="1"/>
        <v>LLSI - Palangre à espadon (semi-industrielle)</v>
      </c>
      <c r="J21"/>
    </row>
    <row r="22" spans="1:10" s="4" customFormat="1" x14ac:dyDescent="0.25">
      <c r="A22" s="4" t="s">
        <v>239</v>
      </c>
      <c r="B22" s="74" t="str">
        <f>CONCATENATE("¹", B17, ", ", B18, ", ", B19, ", ", B20, ", ", B21)</f>
        <v>¹Q1 - janv-mars, Q2 - avril-juin, Q3 - juil-sept, Q4 - oct-déc, Q0 - toute l'année</v>
      </c>
      <c r="D22" t="s">
        <v>42</v>
      </c>
      <c r="E22" t="s">
        <v>43</v>
      </c>
      <c r="F22" s="4" t="str">
        <f t="shared" si="0"/>
        <v>MOZ - Mozambique</v>
      </c>
      <c r="G22" s="43" t="s">
        <v>184</v>
      </c>
      <c r="H22" s="73" t="s">
        <v>343</v>
      </c>
      <c r="I22" s="4" t="str">
        <f t="shared" si="1"/>
        <v>LLSK - Palangre ciblant les requins</v>
      </c>
      <c r="J22"/>
    </row>
    <row r="23" spans="1:10" s="4" customFormat="1" x14ac:dyDescent="0.25">
      <c r="A23" s="43" t="s">
        <v>240</v>
      </c>
      <c r="B23" s="74" t="s">
        <v>381</v>
      </c>
      <c r="D23" t="s">
        <v>44</v>
      </c>
      <c r="E23" t="s">
        <v>45</v>
      </c>
      <c r="F23" s="4" t="str">
        <f t="shared" si="0"/>
        <v>OMN - Oman</v>
      </c>
      <c r="G23" s="43" t="s">
        <v>185</v>
      </c>
      <c r="H23" s="73" t="s">
        <v>344</v>
      </c>
      <c r="I23" s="4" t="str">
        <f t="shared" si="1"/>
        <v>LLSW - Palangre à espadon</v>
      </c>
      <c r="J23"/>
    </row>
    <row r="24" spans="1:10" s="4" customFormat="1" x14ac:dyDescent="0.25">
      <c r="A24" s="43" t="s">
        <v>241</v>
      </c>
      <c r="B24" s="74" t="s">
        <v>382</v>
      </c>
      <c r="D24" t="s">
        <v>46</v>
      </c>
      <c r="E24" t="s">
        <v>47</v>
      </c>
      <c r="F24" s="4" t="str">
        <f t="shared" si="0"/>
        <v>PAK - Pakistan</v>
      </c>
      <c r="G24" s="43" t="s">
        <v>186</v>
      </c>
      <c r="H24" s="73" t="s">
        <v>386</v>
      </c>
      <c r="I24" s="4" t="str">
        <f t="shared" si="1"/>
        <v>LLTU - Palangre à thons</v>
      </c>
      <c r="J24"/>
    </row>
    <row r="25" spans="1:10" s="4" customFormat="1" x14ac:dyDescent="0.25">
      <c r="A25" s="43" t="s">
        <v>249</v>
      </c>
      <c r="B25" s="74" t="str">
        <f>CONCATENATE("²",B23, ", ", B24)</f>
        <v>²F51 - Océan Indien - Ouest, F57 - Océan Indien - Est</v>
      </c>
      <c r="D25" t="s">
        <v>48</v>
      </c>
      <c r="E25" t="s">
        <v>49</v>
      </c>
      <c r="F25" s="4" t="str">
        <f t="shared" si="0"/>
        <v>PHL - Philippines</v>
      </c>
      <c r="G25" s="43" t="s">
        <v>187</v>
      </c>
      <c r="H25" s="73" t="s">
        <v>345</v>
      </c>
      <c r="I25" s="4" t="str">
        <f t="shared" si="1"/>
        <v>LN - Carrelet</v>
      </c>
      <c r="J25"/>
    </row>
    <row r="26" spans="1:10" s="4" customFormat="1" x14ac:dyDescent="0.25">
      <c r="A26" s="43" t="s">
        <v>216</v>
      </c>
      <c r="B26" s="74" t="s">
        <v>256</v>
      </c>
      <c r="D26" t="s">
        <v>50</v>
      </c>
      <c r="E26" t="s">
        <v>100</v>
      </c>
      <c r="F26" s="4" t="str">
        <f t="shared" si="0"/>
        <v>KOR - Corée, Répubque de</v>
      </c>
      <c r="G26" s="43" t="s">
        <v>188</v>
      </c>
      <c r="H26" s="73" t="s">
        <v>346</v>
      </c>
      <c r="I26" s="4" t="str">
        <f t="shared" si="1"/>
        <v>LNPA - Carrelet sous épave ancrée</v>
      </c>
      <c r="J26"/>
    </row>
    <row r="27" spans="1:10" s="4" customFormat="1" x14ac:dyDescent="0.25">
      <c r="A27" s="43" t="s">
        <v>218</v>
      </c>
      <c r="B27" s="74" t="s">
        <v>406</v>
      </c>
      <c r="D27" t="s">
        <v>52</v>
      </c>
      <c r="E27" t="s">
        <v>53</v>
      </c>
      <c r="F27" s="4" t="str">
        <f t="shared" si="0"/>
        <v>SYC - Seychelles</v>
      </c>
      <c r="G27" s="43" t="s">
        <v>189</v>
      </c>
      <c r="H27" s="73" t="s">
        <v>347</v>
      </c>
      <c r="I27" s="4" t="str">
        <f t="shared" si="1"/>
        <v>PL - Canne</v>
      </c>
      <c r="J27"/>
    </row>
    <row r="28" spans="1:10" s="4" customFormat="1" x14ac:dyDescent="0.25">
      <c r="A28" s="43" t="s">
        <v>224</v>
      </c>
      <c r="B28" s="74" t="s">
        <v>403</v>
      </c>
      <c r="D28" t="s">
        <v>54</v>
      </c>
      <c r="E28" t="s">
        <v>55</v>
      </c>
      <c r="F28" s="4" t="str">
        <f t="shared" si="0"/>
        <v>LKA - Sri Lanka</v>
      </c>
      <c r="G28" s="43" t="s">
        <v>190</v>
      </c>
      <c r="H28" s="73" t="s">
        <v>348</v>
      </c>
      <c r="I28" s="4" t="str">
        <f t="shared" si="1"/>
        <v>PLDF - Pêche a la canne à thons associés avec des dauphins</v>
      </c>
      <c r="J28"/>
    </row>
    <row r="29" spans="1:10" s="4" customFormat="1" x14ac:dyDescent="0.25">
      <c r="A29" s="43" t="s">
        <v>220</v>
      </c>
      <c r="B29" s="74" t="s">
        <v>258</v>
      </c>
      <c r="D29" t="s">
        <v>56</v>
      </c>
      <c r="E29" t="s">
        <v>101</v>
      </c>
      <c r="F29" s="4" t="str">
        <f t="shared" si="0"/>
        <v>SDN - Soudan</v>
      </c>
      <c r="G29" s="43" t="s">
        <v>191</v>
      </c>
      <c r="H29" s="73" t="s">
        <v>349</v>
      </c>
      <c r="I29" s="4" t="str">
        <f t="shared" si="1"/>
        <v>PLFS - Pêche a la canne banc libres à thons</v>
      </c>
      <c r="J29"/>
    </row>
    <row r="30" spans="1:10" s="4" customFormat="1" x14ac:dyDescent="0.25">
      <c r="A30" s="43" t="s">
        <v>219</v>
      </c>
      <c r="B30" s="74" t="s">
        <v>257</v>
      </c>
      <c r="D30" t="s">
        <v>58</v>
      </c>
      <c r="E30" t="s">
        <v>102</v>
      </c>
      <c r="F30" s="4" t="str">
        <f t="shared" si="0"/>
        <v>TZA - Tanzanie</v>
      </c>
      <c r="G30" s="43" t="s">
        <v>192</v>
      </c>
      <c r="H30" s="73" t="s">
        <v>387</v>
      </c>
      <c r="I30" s="4" t="str">
        <f t="shared" si="1"/>
        <v>PLIN - Pêche à la canne industriel</v>
      </c>
      <c r="J30"/>
    </row>
    <row r="31" spans="1:10" s="4" customFormat="1" x14ac:dyDescent="0.25">
      <c r="A31" s="43" t="s">
        <v>221</v>
      </c>
      <c r="B31" s="74" t="s">
        <v>398</v>
      </c>
      <c r="D31" t="s">
        <v>60</v>
      </c>
      <c r="E31" t="s">
        <v>103</v>
      </c>
      <c r="F31" s="4" t="str">
        <f t="shared" si="0"/>
        <v>THA - Thaïlande</v>
      </c>
      <c r="G31" s="43" t="s">
        <v>193</v>
      </c>
      <c r="H31" s="73" t="s">
        <v>350</v>
      </c>
      <c r="I31" s="4" t="str">
        <f t="shared" si="1"/>
        <v>PLME - Canne motorisée</v>
      </c>
      <c r="J31"/>
    </row>
    <row r="32" spans="1:10" s="4" customFormat="1" x14ac:dyDescent="0.25">
      <c r="A32" s="43" t="s">
        <v>222</v>
      </c>
      <c r="B32" s="74" t="s">
        <v>400</v>
      </c>
      <c r="D32" t="s">
        <v>62</v>
      </c>
      <c r="E32" t="s">
        <v>104</v>
      </c>
      <c r="F32" s="4" t="str">
        <f t="shared" si="0"/>
        <v>GBRT - Royaume Uni (BIOT)</v>
      </c>
      <c r="G32" s="43" t="s">
        <v>194</v>
      </c>
      <c r="H32" s="73" t="s">
        <v>351</v>
      </c>
      <c r="I32" s="4" t="str">
        <f t="shared" si="1"/>
        <v>PLNM - Canne non motorisée</v>
      </c>
      <c r="J32"/>
    </row>
    <row r="33" spans="1:10" s="4" customFormat="1" x14ac:dyDescent="0.25">
      <c r="A33" s="43" t="s">
        <v>223</v>
      </c>
      <c r="B33" s="74" t="s">
        <v>383</v>
      </c>
      <c r="D33" t="s">
        <v>64</v>
      </c>
      <c r="E33" t="s">
        <v>65</v>
      </c>
      <c r="F33" s="4" t="str">
        <f t="shared" si="0"/>
        <v>VUT - Vanuatu</v>
      </c>
      <c r="G33" s="43" t="s">
        <v>195</v>
      </c>
      <c r="H33" s="73" t="s">
        <v>388</v>
      </c>
      <c r="I33" s="4" t="str">
        <f t="shared" si="1"/>
        <v>PLOF - Pêche à la canne (bateaux hauturiers)</v>
      </c>
      <c r="J33"/>
    </row>
    <row r="34" spans="1:10" s="4" customFormat="1" x14ac:dyDescent="0.25">
      <c r="A34" s="43" t="s">
        <v>133</v>
      </c>
      <c r="B34" s="74" t="s">
        <v>145</v>
      </c>
      <c r="D34" t="s">
        <v>66</v>
      </c>
      <c r="E34" t="s">
        <v>105</v>
      </c>
      <c r="F34" s="4" t="str">
        <f t="shared" si="0"/>
        <v>YEM - Yémen</v>
      </c>
      <c r="G34" s="43" t="s">
        <v>196</v>
      </c>
      <c r="H34" s="73" t="s">
        <v>352</v>
      </c>
      <c r="I34" s="4" t="str">
        <f t="shared" si="1"/>
        <v>PLPA - Pêche a la canne sous épave ancrée</v>
      </c>
      <c r="J34"/>
    </row>
    <row r="35" spans="1:10" s="4" customFormat="1" x14ac:dyDescent="0.25">
      <c r="A35" s="4" t="s">
        <v>72</v>
      </c>
      <c r="B35" s="74" t="s">
        <v>407</v>
      </c>
      <c r="D35" t="s">
        <v>68</v>
      </c>
      <c r="E35" t="s">
        <v>69</v>
      </c>
      <c r="F35" s="4" t="str">
        <f t="shared" si="0"/>
        <v>SEN - Senegal</v>
      </c>
      <c r="G35" s="43" t="s">
        <v>126</v>
      </c>
      <c r="H35" s="73" t="s">
        <v>353</v>
      </c>
      <c r="I35" s="4" t="str">
        <f t="shared" si="1"/>
        <v>PS - Senne tournante aux thons</v>
      </c>
      <c r="J35"/>
    </row>
    <row r="36" spans="1:10" s="4" customFormat="1" x14ac:dyDescent="0.25">
      <c r="A36" s="29" t="s">
        <v>125</v>
      </c>
      <c r="B36" s="74" t="s">
        <v>408</v>
      </c>
      <c r="D36" t="s">
        <v>70</v>
      </c>
      <c r="E36" t="s">
        <v>106</v>
      </c>
      <c r="F36" s="4" t="str">
        <f t="shared" si="0"/>
        <v>ZAF - Afrique du Sud</v>
      </c>
      <c r="G36" s="43" t="s">
        <v>197</v>
      </c>
      <c r="H36" s="73" t="s">
        <v>354</v>
      </c>
      <c r="I36" s="4" t="str">
        <f t="shared" si="1"/>
        <v>PSFS - Senne tournante banc livres des thons</v>
      </c>
      <c r="J36"/>
    </row>
    <row r="37" spans="1:10" s="4" customFormat="1" x14ac:dyDescent="0.25">
      <c r="B37" s="74"/>
      <c r="G37" s="43" t="s">
        <v>198</v>
      </c>
      <c r="H37" s="73" t="s">
        <v>355</v>
      </c>
      <c r="I37" s="4" t="str">
        <f t="shared" si="1"/>
        <v>PSLS - Senne tournante thons sous épave</v>
      </c>
      <c r="J37"/>
    </row>
    <row r="38" spans="1:10" s="4" customFormat="1" x14ac:dyDescent="0.25">
      <c r="B38" s="76"/>
      <c r="D38" s="27"/>
      <c r="E38" s="29"/>
      <c r="F38" s="29"/>
      <c r="G38" s="43" t="s">
        <v>199</v>
      </c>
      <c r="H38" s="73" t="s">
        <v>356</v>
      </c>
      <c r="I38" s="4" t="str">
        <f t="shared" si="1"/>
        <v>PSPA - Senne tournante avec payao</v>
      </c>
      <c r="J38"/>
    </row>
    <row r="39" spans="1:10" s="4" customFormat="1" x14ac:dyDescent="0.25">
      <c r="B39" s="73"/>
      <c r="D39" s="28"/>
      <c r="E39" s="29"/>
      <c r="F39" s="29"/>
      <c r="G39" s="43" t="s">
        <v>200</v>
      </c>
      <c r="H39" s="73" t="s">
        <v>357</v>
      </c>
      <c r="I39" s="4" t="str">
        <f t="shared" si="1"/>
        <v>PSRN - Lampara</v>
      </c>
      <c r="J39"/>
    </row>
    <row r="40" spans="1:10" s="4" customFormat="1" x14ac:dyDescent="0.25">
      <c r="B40" s="73"/>
      <c r="D40" s="28"/>
      <c r="E40" s="29"/>
      <c r="F40" s="29"/>
      <c r="G40" s="43" t="s">
        <v>201</v>
      </c>
      <c r="H40" s="73" t="s">
        <v>358</v>
      </c>
      <c r="I40" s="4" t="str">
        <f t="shared" si="1"/>
        <v>PSRO - Lampara (hàuturiere)</v>
      </c>
      <c r="J40"/>
    </row>
    <row r="41" spans="1:10" s="4" customFormat="1" x14ac:dyDescent="0.25">
      <c r="B41" s="74"/>
      <c r="D41" s="28"/>
      <c r="E41" s="29"/>
      <c r="F41" s="29"/>
      <c r="G41" s="43" t="s">
        <v>202</v>
      </c>
      <c r="H41" s="73" t="s">
        <v>389</v>
      </c>
      <c r="I41" s="4" t="str">
        <f t="shared" si="1"/>
        <v>PSRP - Filet tournant sous épave ancrée</v>
      </c>
      <c r="J41"/>
    </row>
    <row r="42" spans="1:10" s="4" customFormat="1" x14ac:dyDescent="0.25">
      <c r="B42" s="74"/>
      <c r="D42" s="28"/>
      <c r="E42" s="29"/>
      <c r="F42" s="29"/>
      <c r="G42" s="4" t="s">
        <v>203</v>
      </c>
      <c r="H42" s="74" t="s">
        <v>359</v>
      </c>
      <c r="I42" s="4" t="str">
        <f t="shared" si="1"/>
        <v>PSSA - Senne tournante côtière sous épave ancrée</v>
      </c>
      <c r="J42"/>
    </row>
    <row r="43" spans="1:10" s="4" customFormat="1" x14ac:dyDescent="0.25">
      <c r="B43" s="74"/>
      <c r="D43" s="28"/>
      <c r="E43" s="29"/>
      <c r="F43" s="29"/>
      <c r="G43" s="43" t="s">
        <v>204</v>
      </c>
      <c r="H43" s="73" t="s">
        <v>360</v>
      </c>
      <c r="I43" s="4" t="str">
        <f t="shared" si="1"/>
        <v>PSSF - Senne tournante côtière banc libres à thons</v>
      </c>
      <c r="J43"/>
    </row>
    <row r="44" spans="1:10" s="4" customFormat="1" x14ac:dyDescent="0.25">
      <c r="B44" s="74"/>
      <c r="D44" s="28"/>
      <c r="E44" s="29"/>
      <c r="F44" s="29"/>
      <c r="G44" s="43" t="s">
        <v>205</v>
      </c>
      <c r="H44" s="73" t="s">
        <v>361</v>
      </c>
      <c r="I44" s="4" t="str">
        <f t="shared" si="1"/>
        <v>PSSP - Bateau auxiliaire</v>
      </c>
      <c r="J44"/>
    </row>
    <row r="45" spans="1:10" s="4" customFormat="1" x14ac:dyDescent="0.25">
      <c r="B45" s="74"/>
      <c r="D45" s="28"/>
      <c r="E45" s="29"/>
      <c r="F45" s="29"/>
      <c r="G45" s="43" t="s">
        <v>206</v>
      </c>
      <c r="H45" s="73" t="s">
        <v>362</v>
      </c>
      <c r="I45" s="4" t="str">
        <f t="shared" si="1"/>
        <v>PSSS - Senneur côtier</v>
      </c>
      <c r="J45"/>
    </row>
    <row r="46" spans="1:10" s="4" customFormat="1" x14ac:dyDescent="0.25">
      <c r="B46" s="74"/>
      <c r="D46" s="28"/>
      <c r="E46" s="29"/>
      <c r="F46" s="29"/>
      <c r="G46" s="43" t="s">
        <v>207</v>
      </c>
      <c r="H46" s="73" t="s">
        <v>363</v>
      </c>
      <c r="I46" s="4" t="str">
        <f t="shared" si="1"/>
        <v>SN - Filet de pêche</v>
      </c>
      <c r="J46"/>
    </row>
    <row r="47" spans="1:10" s="4" customFormat="1" x14ac:dyDescent="0.25">
      <c r="B47" s="74"/>
      <c r="D47" s="28"/>
      <c r="E47" s="43"/>
      <c r="F47" s="29"/>
      <c r="G47" s="43" t="s">
        <v>208</v>
      </c>
      <c r="H47" s="73" t="s">
        <v>364</v>
      </c>
      <c r="I47" s="4" t="str">
        <f t="shared" si="1"/>
        <v>SP - Pêche sportive</v>
      </c>
      <c r="J47"/>
    </row>
    <row r="48" spans="1:10" s="4" customFormat="1" x14ac:dyDescent="0.25">
      <c r="B48" s="74"/>
      <c r="D48" s="28"/>
      <c r="E48" s="43"/>
      <c r="F48" s="29"/>
      <c r="G48" s="43" t="s">
        <v>209</v>
      </c>
      <c r="H48" s="73" t="s">
        <v>365</v>
      </c>
      <c r="I48" s="4" t="str">
        <f t="shared" si="1"/>
        <v>TL - Ligne de traîne</v>
      </c>
      <c r="J48"/>
    </row>
    <row r="49" spans="1:10" s="4" customFormat="1" x14ac:dyDescent="0.25">
      <c r="B49" s="74"/>
      <c r="D49" s="28"/>
      <c r="E49" s="29"/>
      <c r="F49" s="29"/>
      <c r="G49" s="43" t="s">
        <v>210</v>
      </c>
      <c r="H49" s="73" t="s">
        <v>366</v>
      </c>
      <c r="I49" s="4" t="str">
        <f t="shared" si="1"/>
        <v>TLME - Ligne de traîne motorisée</v>
      </c>
      <c r="J49"/>
    </row>
    <row r="50" spans="1:10" s="4" customFormat="1" x14ac:dyDescent="0.25">
      <c r="B50" s="74"/>
      <c r="D50"/>
      <c r="E50"/>
      <c r="G50" s="43" t="s">
        <v>211</v>
      </c>
      <c r="H50" s="73" t="s">
        <v>367</v>
      </c>
      <c r="I50" s="4" t="str">
        <f t="shared" si="1"/>
        <v>TLNM - Ligne de traîne non motorisée</v>
      </c>
      <c r="J50"/>
    </row>
    <row r="51" spans="1:10" s="4" customFormat="1" x14ac:dyDescent="0.25">
      <c r="B51" s="74"/>
      <c r="D51"/>
      <c r="E51"/>
      <c r="G51" s="43" t="s">
        <v>212</v>
      </c>
      <c r="H51" s="73" t="s">
        <v>368</v>
      </c>
      <c r="I51" s="4" t="str">
        <f t="shared" si="1"/>
        <v>TP - Madragues</v>
      </c>
      <c r="J51"/>
    </row>
    <row r="52" spans="1:10" s="4" customFormat="1" x14ac:dyDescent="0.25">
      <c r="B52" s="74"/>
      <c r="D52"/>
      <c r="E52"/>
      <c r="G52" s="43" t="s">
        <v>213</v>
      </c>
      <c r="H52" s="73" t="s">
        <v>369</v>
      </c>
      <c r="I52" s="4" t="str">
        <f t="shared" si="1"/>
        <v>TR - Chaluts</v>
      </c>
      <c r="J52"/>
    </row>
    <row r="53" spans="1:10" s="4" customFormat="1" x14ac:dyDescent="0.25">
      <c r="B53" s="74"/>
      <c r="D53"/>
      <c r="E53"/>
      <c r="G53" s="43" t="s">
        <v>149</v>
      </c>
      <c r="H53" s="73" t="s">
        <v>370</v>
      </c>
      <c r="I53" s="4" t="str">
        <f t="shared" si="1"/>
        <v>AG00 - Non classé</v>
      </c>
      <c r="J53"/>
    </row>
    <row r="54" spans="1:10" s="4" customFormat="1" x14ac:dyDescent="0.25">
      <c r="B54" s="74"/>
      <c r="D54"/>
      <c r="E54"/>
      <c r="G54" s="43" t="s">
        <v>150</v>
      </c>
      <c r="H54" s="73" t="s">
        <v>371</v>
      </c>
      <c r="I54" s="4" t="str">
        <f t="shared" si="1"/>
        <v>AG01 - Canne et senne tournante</v>
      </c>
      <c r="J54"/>
    </row>
    <row r="55" spans="1:10" s="4" customFormat="1" x14ac:dyDescent="0.25">
      <c r="B55" s="74"/>
      <c r="D55"/>
      <c r="E55"/>
      <c r="G55" s="43" t="s">
        <v>151</v>
      </c>
      <c r="H55" s="73" t="s">
        <v>372</v>
      </c>
      <c r="I55" s="4" t="str">
        <f t="shared" si="1"/>
        <v>AG02 - Filet maillant et Ligne à main</v>
      </c>
      <c r="J55"/>
    </row>
    <row r="56" spans="1:10" s="4" customFormat="1" x14ac:dyDescent="0.25">
      <c r="B56" s="74"/>
      <c r="D56"/>
      <c r="E56"/>
      <c r="G56" s="43" t="s">
        <v>152</v>
      </c>
      <c r="H56" s="73" t="s">
        <v>373</v>
      </c>
      <c r="I56" s="4" t="str">
        <f t="shared" si="1"/>
        <v>AG03 - Filet maillant et ligne à main et ligne de traîne</v>
      </c>
      <c r="J56"/>
    </row>
    <row r="57" spans="1:10" s="4" customFormat="1" x14ac:dyDescent="0.25">
      <c r="B57" s="74"/>
      <c r="D57"/>
      <c r="E57"/>
      <c r="G57" s="43" t="s">
        <v>153</v>
      </c>
      <c r="H57" s="73" t="s">
        <v>390</v>
      </c>
      <c r="I57" s="4" t="str">
        <f t="shared" si="1"/>
        <v>AG04 - Fillet à main, ligne à main, Ligne de traîne et senneur côtier</v>
      </c>
      <c r="J57"/>
    </row>
    <row r="58" spans="1:10" s="4" customFormat="1" x14ac:dyDescent="0.25">
      <c r="A58"/>
      <c r="B58" s="74"/>
      <c r="D58"/>
      <c r="E58"/>
      <c r="G58" s="43" t="s">
        <v>154</v>
      </c>
      <c r="H58" s="73" t="s">
        <v>374</v>
      </c>
      <c r="I58" s="4" t="str">
        <f t="shared" si="1"/>
        <v>AG05 - Filet maillant et Palangre</v>
      </c>
      <c r="J58"/>
    </row>
    <row r="59" spans="1:10" s="4" customFormat="1" x14ac:dyDescent="0.25">
      <c r="A59"/>
      <c r="B59" s="74"/>
      <c r="D59"/>
      <c r="E59"/>
      <c r="G59" s="43" t="s">
        <v>155</v>
      </c>
      <c r="H59" s="73" t="s">
        <v>391</v>
      </c>
      <c r="I59" s="4" t="str">
        <f t="shared" si="1"/>
        <v>AG06 - Ligne à main et Canne motorisée</v>
      </c>
      <c r="J59"/>
    </row>
    <row r="60" spans="1:10" s="4" customFormat="1" x14ac:dyDescent="0.25">
      <c r="A60"/>
      <c r="B60" s="74"/>
      <c r="D60"/>
      <c r="E60"/>
      <c r="G60" s="43" t="s">
        <v>156</v>
      </c>
      <c r="H60" s="73" t="s">
        <v>392</v>
      </c>
      <c r="I60" s="4" t="str">
        <f t="shared" si="1"/>
        <v>AG07 - Ligne à main et Canne non-motorisée</v>
      </c>
      <c r="J60"/>
    </row>
    <row r="61" spans="1:10" s="4" customFormat="1" x14ac:dyDescent="0.25">
      <c r="A61"/>
      <c r="B61" s="74"/>
      <c r="D61"/>
      <c r="E61"/>
      <c r="G61" s="43" t="s">
        <v>157</v>
      </c>
      <c r="H61" s="73" t="s">
        <v>375</v>
      </c>
      <c r="I61" s="4" t="str">
        <f t="shared" si="1"/>
        <v>AG08 - Ligne à main et Ligne de traîne</v>
      </c>
      <c r="J61"/>
    </row>
    <row r="62" spans="1:10" s="4" customFormat="1" x14ac:dyDescent="0.25">
      <c r="A62"/>
      <c r="B62" s="74"/>
      <c r="D62"/>
      <c r="E62"/>
      <c r="G62" s="43" t="s">
        <v>158</v>
      </c>
      <c r="H62" s="73" t="s">
        <v>393</v>
      </c>
      <c r="I62" s="4" t="str">
        <f t="shared" si="1"/>
        <v>AG09 - Ligne à main, canne et Ligne de traîne</v>
      </c>
      <c r="J62"/>
    </row>
    <row r="63" spans="1:10" s="4" customFormat="1" x14ac:dyDescent="0.25">
      <c r="A63"/>
      <c r="B63" s="74"/>
      <c r="D63"/>
      <c r="E63"/>
      <c r="G63" s="43" t="s">
        <v>159</v>
      </c>
      <c r="H63" s="73" t="s">
        <v>394</v>
      </c>
      <c r="I63" s="4" t="str">
        <f t="shared" si="1"/>
        <v>AG10 - Palangre et Ligne à main</v>
      </c>
      <c r="J63"/>
    </row>
    <row r="64" spans="1:10" s="4" customFormat="1" x14ac:dyDescent="0.25">
      <c r="A64"/>
      <c r="B64" s="74"/>
      <c r="D64"/>
      <c r="E64"/>
      <c r="G64" s="43" t="s">
        <v>160</v>
      </c>
      <c r="H64" s="73" t="s">
        <v>376</v>
      </c>
      <c r="I64" s="4" t="str">
        <f t="shared" si="1"/>
        <v>AG11 - Palangre côtière et ligne de traîne</v>
      </c>
      <c r="J64"/>
    </row>
    <row r="65" spans="1:10" s="4" customFormat="1" x14ac:dyDescent="0.25">
      <c r="A65"/>
      <c r="B65" s="74"/>
      <c r="D65"/>
      <c r="E65"/>
      <c r="G65" s="43" t="s">
        <v>161</v>
      </c>
      <c r="H65" s="73" t="s">
        <v>395</v>
      </c>
      <c r="I65" s="4" t="str">
        <f t="shared" si="1"/>
        <v>AG12 - Rod et bobine et canne</v>
      </c>
      <c r="J65"/>
    </row>
    <row r="66" spans="1:10" s="4" customFormat="1" x14ac:dyDescent="0.25">
      <c r="A66"/>
      <c r="B66" s="74"/>
      <c r="D66"/>
      <c r="E66"/>
      <c r="G66" s="43" t="s">
        <v>162</v>
      </c>
      <c r="H66" s="73" t="s">
        <v>396</v>
      </c>
      <c r="I66" s="4" t="str">
        <f t="shared" si="1"/>
        <v>AG13 - Chaluts et ligne</v>
      </c>
      <c r="J66"/>
    </row>
    <row r="67" spans="1:10" s="4" customFormat="1" x14ac:dyDescent="0.25">
      <c r="A67"/>
      <c r="B67" s="74"/>
      <c r="D67"/>
      <c r="E67"/>
      <c r="G67" s="43" t="s">
        <v>163</v>
      </c>
      <c r="H67" s="73" t="s">
        <v>397</v>
      </c>
      <c r="I67" s="4" t="str">
        <f t="shared" ref="I67" si="2">CONCATENATE(G67, " - ", H67)</f>
        <v>AG14 - Ligne à main et senne de plage</v>
      </c>
      <c r="J67"/>
    </row>
    <row r="68" spans="1:10" s="4" customFormat="1" x14ac:dyDescent="0.25">
      <c r="A68"/>
      <c r="B68" s="74"/>
      <c r="D68"/>
      <c r="E68"/>
      <c r="G68" s="43"/>
      <c r="H68" s="73"/>
      <c r="J68"/>
    </row>
    <row r="69" spans="1:10" s="4" customFormat="1" x14ac:dyDescent="0.25">
      <c r="A69"/>
      <c r="B69" s="74"/>
      <c r="D69"/>
      <c r="E69"/>
      <c r="H69" s="73"/>
      <c r="J69"/>
    </row>
    <row r="70" spans="1:10" s="4" customFormat="1" x14ac:dyDescent="0.25">
      <c r="A70"/>
      <c r="B70" s="74"/>
      <c r="D70"/>
      <c r="E70"/>
      <c r="H70" s="73"/>
      <c r="J70"/>
    </row>
    <row r="71" spans="1:10" s="4" customFormat="1" x14ac:dyDescent="0.25">
      <c r="A71"/>
      <c r="B71" s="74"/>
      <c r="D71"/>
      <c r="E71"/>
      <c r="H71" s="73"/>
      <c r="J71"/>
    </row>
    <row r="72" spans="1:10" s="4" customFormat="1" x14ac:dyDescent="0.25">
      <c r="A72"/>
      <c r="B72" s="74"/>
      <c r="D72"/>
      <c r="E72"/>
      <c r="H72" s="73"/>
      <c r="J72"/>
    </row>
    <row r="73" spans="1:10" s="4" customFormat="1" x14ac:dyDescent="0.25">
      <c r="A73"/>
      <c r="B73" s="74"/>
      <c r="D73"/>
      <c r="E73"/>
      <c r="H73" s="73"/>
      <c r="J73"/>
    </row>
    <row r="74" spans="1:10" s="4" customFormat="1" x14ac:dyDescent="0.25">
      <c r="A74"/>
      <c r="B74" s="74"/>
      <c r="D74"/>
      <c r="E74"/>
      <c r="H74" s="73"/>
      <c r="J74"/>
    </row>
    <row r="75" spans="1:10" s="4" customFormat="1" x14ac:dyDescent="0.25">
      <c r="A75"/>
      <c r="B75" s="74"/>
      <c r="D75"/>
      <c r="E75"/>
      <c r="H75" s="73"/>
      <c r="J75"/>
    </row>
    <row r="76" spans="1:10" s="4" customFormat="1" x14ac:dyDescent="0.25">
      <c r="A76"/>
      <c r="B76" s="74"/>
      <c r="D76"/>
      <c r="E76"/>
      <c r="H76" s="73"/>
      <c r="J76"/>
    </row>
    <row r="77" spans="1:10" s="4" customFormat="1" x14ac:dyDescent="0.25">
      <c r="A77"/>
      <c r="B77" s="74"/>
      <c r="D77"/>
      <c r="E77"/>
      <c r="H77" s="73"/>
      <c r="J77"/>
    </row>
    <row r="78" spans="1:10" s="4" customFormat="1" x14ac:dyDescent="0.25">
      <c r="A78"/>
      <c r="B78" s="74"/>
      <c r="D78"/>
      <c r="E78"/>
      <c r="H78" s="73"/>
      <c r="J78"/>
    </row>
    <row r="79" spans="1:10" s="4" customFormat="1" x14ac:dyDescent="0.25">
      <c r="A79"/>
      <c r="B79" s="74"/>
      <c r="D79"/>
      <c r="E79"/>
      <c r="H79" s="73"/>
      <c r="J79"/>
    </row>
    <row r="80" spans="1:10" s="4" customFormat="1" x14ac:dyDescent="0.25">
      <c r="A80"/>
      <c r="B80" s="74"/>
      <c r="D80"/>
      <c r="E80"/>
      <c r="H80" s="73"/>
      <c r="J80"/>
    </row>
    <row r="81" spans="1:10" s="4" customFormat="1" x14ac:dyDescent="0.25">
      <c r="A81"/>
      <c r="B81" s="74"/>
      <c r="D81"/>
      <c r="E81"/>
      <c r="H81" s="73"/>
      <c r="J81"/>
    </row>
    <row r="82" spans="1:10" s="4" customFormat="1" x14ac:dyDescent="0.25">
      <c r="A82"/>
      <c r="B82" s="74"/>
      <c r="D82"/>
      <c r="E82"/>
      <c r="H82" s="73"/>
      <c r="J82"/>
    </row>
    <row r="83" spans="1:10" s="4" customFormat="1" x14ac:dyDescent="0.25">
      <c r="A83"/>
      <c r="B83" s="74"/>
      <c r="D83"/>
      <c r="E83"/>
      <c r="H83" s="73"/>
      <c r="J83"/>
    </row>
    <row r="84" spans="1:10" s="4" customFormat="1" x14ac:dyDescent="0.25">
      <c r="A84"/>
      <c r="B84" s="74"/>
      <c r="D84"/>
      <c r="E84"/>
      <c r="H84" s="73"/>
      <c r="J84"/>
    </row>
    <row r="85" spans="1:10" s="4" customFormat="1" x14ac:dyDescent="0.25">
      <c r="A85"/>
      <c r="B85" s="74"/>
      <c r="D85"/>
      <c r="E85"/>
      <c r="H85" s="73"/>
      <c r="J85"/>
    </row>
    <row r="86" spans="1:10" s="4" customFormat="1" x14ac:dyDescent="0.25">
      <c r="A86"/>
      <c r="B86" s="74"/>
      <c r="D86"/>
      <c r="E86"/>
      <c r="H86" s="73"/>
      <c r="J86"/>
    </row>
    <row r="87" spans="1:10" s="4" customFormat="1" x14ac:dyDescent="0.25">
      <c r="A87"/>
      <c r="B87" s="74"/>
      <c r="D87"/>
      <c r="E87"/>
      <c r="H87" s="73"/>
      <c r="J87"/>
    </row>
    <row r="88" spans="1:10" s="4" customFormat="1" x14ac:dyDescent="0.25">
      <c r="A88"/>
      <c r="B88" s="74"/>
      <c r="D88"/>
      <c r="E88"/>
      <c r="H88" s="73"/>
      <c r="J88"/>
    </row>
    <row r="89" spans="1:10" s="4" customFormat="1" x14ac:dyDescent="0.25">
      <c r="A89"/>
      <c r="B89" s="74"/>
      <c r="D89"/>
      <c r="E89"/>
      <c r="H89" s="73"/>
      <c r="J89"/>
    </row>
    <row r="90" spans="1:10" s="4" customFormat="1" x14ac:dyDescent="0.25">
      <c r="A90"/>
      <c r="B90" s="74"/>
      <c r="D90"/>
      <c r="E90"/>
      <c r="H90" s="73"/>
      <c r="J90"/>
    </row>
    <row r="91" spans="1:10" s="4" customFormat="1" x14ac:dyDescent="0.25">
      <c r="A91"/>
      <c r="B91" s="74"/>
      <c r="D91"/>
      <c r="E91"/>
      <c r="H91" s="73"/>
      <c r="J91"/>
    </row>
    <row r="92" spans="1:10" s="4" customFormat="1" x14ac:dyDescent="0.25">
      <c r="A92"/>
      <c r="B92" s="74"/>
      <c r="D92"/>
      <c r="E92"/>
      <c r="H92" s="73"/>
      <c r="J92"/>
    </row>
    <row r="93" spans="1:10" s="4" customFormat="1" x14ac:dyDescent="0.25">
      <c r="A93"/>
      <c r="B93" s="74"/>
      <c r="D93"/>
      <c r="E93"/>
      <c r="H93" s="73"/>
      <c r="J93"/>
    </row>
    <row r="94" spans="1:10" s="4" customFormat="1" x14ac:dyDescent="0.25">
      <c r="A94"/>
      <c r="B94" s="74"/>
      <c r="D94"/>
      <c r="E94"/>
      <c r="H94" s="73"/>
      <c r="J94"/>
    </row>
    <row r="95" spans="1:10" s="4" customFormat="1" x14ac:dyDescent="0.25">
      <c r="A95"/>
      <c r="B95" s="74"/>
      <c r="D95"/>
      <c r="E95"/>
      <c r="H95" s="73"/>
      <c r="J95"/>
    </row>
    <row r="96" spans="1:10" s="4" customFormat="1" x14ac:dyDescent="0.25">
      <c r="A96"/>
      <c r="B96" s="74"/>
      <c r="D96"/>
      <c r="E96"/>
      <c r="H96" s="73"/>
      <c r="J96"/>
    </row>
    <row r="97" spans="1:10" s="4" customFormat="1" x14ac:dyDescent="0.25">
      <c r="A97"/>
      <c r="B97" s="74"/>
      <c r="D97"/>
      <c r="E97"/>
      <c r="H97" s="73"/>
      <c r="J97"/>
    </row>
    <row r="98" spans="1:10" s="4" customFormat="1" x14ac:dyDescent="0.25">
      <c r="A98"/>
      <c r="B98" s="74"/>
      <c r="D98"/>
      <c r="E98"/>
      <c r="H98" s="73"/>
      <c r="J98"/>
    </row>
    <row r="99" spans="1:10" s="4" customFormat="1" x14ac:dyDescent="0.25">
      <c r="A99"/>
      <c r="B99" s="74"/>
      <c r="D99"/>
      <c r="E99"/>
      <c r="H99" s="73"/>
      <c r="J99"/>
    </row>
    <row r="100" spans="1:10" s="4" customFormat="1" x14ac:dyDescent="0.25">
      <c r="A100"/>
      <c r="B100" s="74"/>
      <c r="D100"/>
      <c r="E100"/>
      <c r="H100" s="73"/>
      <c r="J100"/>
    </row>
    <row r="101" spans="1:10" s="4" customFormat="1" x14ac:dyDescent="0.25">
      <c r="A101"/>
      <c r="B101" s="74"/>
      <c r="D101"/>
      <c r="E101"/>
      <c r="H101" s="73"/>
      <c r="J101"/>
    </row>
    <row r="102" spans="1:10" s="4" customFormat="1" x14ac:dyDescent="0.25">
      <c r="A102"/>
      <c r="B102" s="74"/>
      <c r="D102"/>
      <c r="E102"/>
      <c r="H102" s="73"/>
      <c r="J102"/>
    </row>
    <row r="103" spans="1:10" s="4" customFormat="1" x14ac:dyDescent="0.25">
      <c r="A103"/>
      <c r="B103" s="74"/>
      <c r="D103"/>
      <c r="E103"/>
      <c r="H103" s="73"/>
      <c r="J103"/>
    </row>
    <row r="104" spans="1:10" s="4" customFormat="1" x14ac:dyDescent="0.25">
      <c r="A104"/>
      <c r="B104" s="74"/>
      <c r="D104"/>
      <c r="E104"/>
      <c r="H104" s="73"/>
      <c r="J104"/>
    </row>
    <row r="105" spans="1:10" s="4" customFormat="1" x14ac:dyDescent="0.25">
      <c r="A105"/>
      <c r="B105" s="74"/>
      <c r="D105"/>
      <c r="E105"/>
      <c r="H105" s="73"/>
      <c r="J105"/>
    </row>
    <row r="106" spans="1:10" s="4" customFormat="1" x14ac:dyDescent="0.25">
      <c r="A106"/>
      <c r="B106" s="74"/>
      <c r="D106"/>
      <c r="E106"/>
      <c r="H106" s="73"/>
      <c r="J106"/>
    </row>
    <row r="107" spans="1:10" s="4" customFormat="1" x14ac:dyDescent="0.25">
      <c r="A107"/>
      <c r="B107" s="74"/>
      <c r="D107"/>
      <c r="E107"/>
      <c r="H107" s="73"/>
      <c r="J107"/>
    </row>
    <row r="108" spans="1:10" s="4" customFormat="1" x14ac:dyDescent="0.25">
      <c r="A108"/>
      <c r="B108" s="74"/>
      <c r="D108"/>
      <c r="E108"/>
      <c r="H108" s="73"/>
      <c r="J108"/>
    </row>
    <row r="109" spans="1:10" s="4" customFormat="1" x14ac:dyDescent="0.25">
      <c r="A109"/>
      <c r="B109" s="74"/>
      <c r="D109"/>
      <c r="E109"/>
      <c r="H109" s="73"/>
      <c r="J109"/>
    </row>
    <row r="110" spans="1:10" s="4" customFormat="1" x14ac:dyDescent="0.25">
      <c r="A110"/>
      <c r="B110" s="74"/>
      <c r="D110"/>
      <c r="E110"/>
      <c r="H110" s="73"/>
      <c r="J110"/>
    </row>
    <row r="111" spans="1:10" s="4" customFormat="1" x14ac:dyDescent="0.25">
      <c r="A111"/>
      <c r="B111" s="74"/>
      <c r="D111"/>
      <c r="E111"/>
      <c r="H111" s="73"/>
      <c r="J111"/>
    </row>
    <row r="112" spans="1:10" s="4" customFormat="1" x14ac:dyDescent="0.25">
      <c r="A112"/>
      <c r="B112" s="74"/>
      <c r="D112"/>
      <c r="E112"/>
      <c r="H112" s="73"/>
      <c r="J112"/>
    </row>
    <row r="113" spans="1:10" s="4" customFormat="1" x14ac:dyDescent="0.25">
      <c r="A113"/>
      <c r="B113" s="74"/>
      <c r="D113"/>
      <c r="E113"/>
      <c r="H113" s="73"/>
      <c r="J113"/>
    </row>
    <row r="114" spans="1:10" s="4" customFormat="1" x14ac:dyDescent="0.25">
      <c r="A114"/>
      <c r="B114" s="74"/>
      <c r="D114"/>
      <c r="E114"/>
      <c r="H114" s="73"/>
      <c r="J114"/>
    </row>
    <row r="115" spans="1:10" s="4" customFormat="1" x14ac:dyDescent="0.25">
      <c r="A115"/>
      <c r="B115" s="74"/>
      <c r="D115"/>
      <c r="E115"/>
      <c r="H115" s="73"/>
      <c r="J115"/>
    </row>
    <row r="116" spans="1:10" s="4" customFormat="1" x14ac:dyDescent="0.25">
      <c r="A116"/>
      <c r="B116" s="74"/>
      <c r="D116"/>
      <c r="E116"/>
      <c r="H116" s="73"/>
      <c r="J116"/>
    </row>
    <row r="117" spans="1:10" s="4" customFormat="1" x14ac:dyDescent="0.25">
      <c r="A117"/>
      <c r="B117" s="74"/>
      <c r="D117"/>
      <c r="E117"/>
      <c r="H117" s="73"/>
      <c r="J117"/>
    </row>
    <row r="118" spans="1:10" s="4" customFormat="1" x14ac:dyDescent="0.25">
      <c r="A118"/>
      <c r="B118" s="74"/>
      <c r="D118"/>
      <c r="E118"/>
      <c r="H118" s="73"/>
      <c r="J118"/>
    </row>
    <row r="119" spans="1:10" s="4" customFormat="1" x14ac:dyDescent="0.25">
      <c r="A119"/>
      <c r="B119" s="74"/>
      <c r="D119"/>
      <c r="E119"/>
      <c r="H119" s="73"/>
      <c r="J119"/>
    </row>
    <row r="120" spans="1:10" s="4" customFormat="1" x14ac:dyDescent="0.25">
      <c r="A120"/>
      <c r="B120" s="74"/>
      <c r="D120"/>
      <c r="E120"/>
      <c r="H120" s="73"/>
      <c r="J120"/>
    </row>
    <row r="121" spans="1:10" s="4" customFormat="1" x14ac:dyDescent="0.25">
      <c r="A121"/>
      <c r="B121" s="74"/>
      <c r="D121"/>
      <c r="E121"/>
      <c r="H121" s="73"/>
      <c r="J121"/>
    </row>
    <row r="122" spans="1:10" s="4" customFormat="1" x14ac:dyDescent="0.25">
      <c r="A122"/>
      <c r="B122" s="74"/>
      <c r="D122"/>
      <c r="E122"/>
      <c r="H122" s="73"/>
      <c r="J122"/>
    </row>
    <row r="123" spans="1:10" s="4" customFormat="1" x14ac:dyDescent="0.25">
      <c r="A123"/>
      <c r="B123" s="74"/>
      <c r="D123"/>
      <c r="E123"/>
      <c r="H123" s="73"/>
      <c r="J123"/>
    </row>
    <row r="124" spans="1:10" s="4" customFormat="1" x14ac:dyDescent="0.25">
      <c r="A124"/>
      <c r="B124" s="74"/>
      <c r="D124"/>
      <c r="E124"/>
      <c r="H124" s="73"/>
      <c r="J124"/>
    </row>
    <row r="125" spans="1:10" s="4" customFormat="1" x14ac:dyDescent="0.25">
      <c r="A125"/>
      <c r="B125" s="74"/>
      <c r="D125"/>
      <c r="E125"/>
      <c r="H125" s="73"/>
      <c r="J125"/>
    </row>
    <row r="126" spans="1:10" s="4" customFormat="1" x14ac:dyDescent="0.25">
      <c r="A126"/>
      <c r="B126" s="74"/>
      <c r="D126"/>
      <c r="E126"/>
      <c r="H126" s="73"/>
      <c r="J126"/>
    </row>
    <row r="127" spans="1:10" s="4" customFormat="1" x14ac:dyDescent="0.25">
      <c r="A127"/>
      <c r="B127" s="74"/>
      <c r="D127"/>
      <c r="E127"/>
      <c r="H127" s="73"/>
      <c r="J127"/>
    </row>
    <row r="128" spans="1:10" s="4" customFormat="1" x14ac:dyDescent="0.25">
      <c r="A128"/>
      <c r="B128" s="74"/>
      <c r="D128"/>
      <c r="E128"/>
      <c r="H128" s="73"/>
      <c r="J128"/>
    </row>
    <row r="129" spans="1:10" s="4" customFormat="1" x14ac:dyDescent="0.25">
      <c r="A129"/>
      <c r="B129" s="74"/>
      <c r="D129"/>
      <c r="E129"/>
      <c r="H129" s="73"/>
      <c r="J129"/>
    </row>
    <row r="130" spans="1:10" s="4" customFormat="1" x14ac:dyDescent="0.25">
      <c r="A130"/>
      <c r="B130" s="74"/>
      <c r="D130"/>
      <c r="E130"/>
      <c r="H130" s="73"/>
      <c r="J130"/>
    </row>
    <row r="131" spans="1:10" s="4" customFormat="1" x14ac:dyDescent="0.25">
      <c r="A131"/>
      <c r="B131" s="74"/>
      <c r="D131"/>
      <c r="E131"/>
      <c r="H131" s="73"/>
      <c r="J131"/>
    </row>
    <row r="132" spans="1:10" s="4" customFormat="1" x14ac:dyDescent="0.25">
      <c r="A132"/>
      <c r="B132" s="74"/>
      <c r="D132"/>
      <c r="E132"/>
      <c r="H132" s="73"/>
      <c r="J132"/>
    </row>
    <row r="133" spans="1:10" s="4" customFormat="1" x14ac:dyDescent="0.25">
      <c r="A133"/>
      <c r="B133" s="74"/>
      <c r="D133"/>
      <c r="E133"/>
      <c r="H133" s="73"/>
      <c r="J133"/>
    </row>
    <row r="134" spans="1:10" s="4" customFormat="1" x14ac:dyDescent="0.25">
      <c r="A134"/>
      <c r="B134" s="74"/>
      <c r="D134"/>
      <c r="E134"/>
      <c r="H134" s="73"/>
      <c r="J134"/>
    </row>
    <row r="135" spans="1:10" s="4" customFormat="1" x14ac:dyDescent="0.25">
      <c r="A135"/>
      <c r="B135" s="74"/>
      <c r="D135"/>
      <c r="E135"/>
      <c r="H135" s="73"/>
      <c r="J135"/>
    </row>
    <row r="136" spans="1:10" s="4" customFormat="1" x14ac:dyDescent="0.25">
      <c r="A136"/>
      <c r="B136" s="74"/>
      <c r="D136"/>
      <c r="E136"/>
      <c r="H136" s="73"/>
      <c r="J136"/>
    </row>
    <row r="137" spans="1:10" s="4" customFormat="1" x14ac:dyDescent="0.25">
      <c r="A137"/>
      <c r="B137" s="74"/>
      <c r="D137"/>
      <c r="E137"/>
      <c r="H137" s="73"/>
      <c r="J137"/>
    </row>
    <row r="138" spans="1:10" s="4" customFormat="1" x14ac:dyDescent="0.25">
      <c r="A138"/>
      <c r="B138" s="74"/>
      <c r="D138"/>
      <c r="E138"/>
      <c r="H138" s="73"/>
      <c r="J138"/>
    </row>
    <row r="139" spans="1:10" s="4" customFormat="1" x14ac:dyDescent="0.25">
      <c r="A139"/>
      <c r="B139" s="74"/>
      <c r="D139"/>
      <c r="E139"/>
      <c r="H139" s="73"/>
      <c r="J139"/>
    </row>
    <row r="140" spans="1:10" s="4" customFormat="1" x14ac:dyDescent="0.25">
      <c r="A140"/>
      <c r="B140" s="74"/>
      <c r="D140"/>
      <c r="E140"/>
      <c r="H140" s="73"/>
      <c r="J140"/>
    </row>
    <row r="141" spans="1:10" s="4" customFormat="1" x14ac:dyDescent="0.25">
      <c r="A141"/>
      <c r="B141" s="74"/>
      <c r="D141"/>
      <c r="E141"/>
      <c r="H141" s="73"/>
      <c r="J141"/>
    </row>
    <row r="142" spans="1:10" s="4" customFormat="1" x14ac:dyDescent="0.25">
      <c r="A142"/>
      <c r="B142" s="74"/>
      <c r="D142"/>
      <c r="E142"/>
      <c r="H142" s="73"/>
      <c r="J142"/>
    </row>
    <row r="143" spans="1:10" s="4" customFormat="1" x14ac:dyDescent="0.25">
      <c r="A143"/>
      <c r="B143" s="74"/>
      <c r="D143"/>
      <c r="E143"/>
      <c r="H143" s="73"/>
      <c r="J143"/>
    </row>
    <row r="144" spans="1:10" s="4" customFormat="1" x14ac:dyDescent="0.25">
      <c r="A144"/>
      <c r="B144" s="74"/>
      <c r="D144"/>
      <c r="E144"/>
      <c r="H144" s="73"/>
      <c r="J144"/>
    </row>
    <row r="145" spans="1:10" s="4" customFormat="1" x14ac:dyDescent="0.25">
      <c r="A145"/>
      <c r="B145" s="74"/>
      <c r="D145"/>
      <c r="E145"/>
      <c r="H145" s="73"/>
      <c r="J145"/>
    </row>
    <row r="146" spans="1:10" s="4" customFormat="1" x14ac:dyDescent="0.25">
      <c r="A146"/>
      <c r="B146" s="74"/>
      <c r="D146"/>
      <c r="E146"/>
      <c r="H146" s="73"/>
      <c r="J146"/>
    </row>
    <row r="147" spans="1:10" s="4" customFormat="1" x14ac:dyDescent="0.25">
      <c r="A147"/>
      <c r="B147" s="74"/>
      <c r="D147"/>
      <c r="E147"/>
      <c r="H147" s="73"/>
      <c r="J147"/>
    </row>
    <row r="148" spans="1:10" s="4" customFormat="1" x14ac:dyDescent="0.25">
      <c r="A148"/>
      <c r="B148" s="74"/>
      <c r="D148"/>
      <c r="E148"/>
      <c r="H148" s="73"/>
      <c r="J148"/>
    </row>
    <row r="149" spans="1:10" s="4" customFormat="1" x14ac:dyDescent="0.25">
      <c r="A149"/>
      <c r="B149" s="74"/>
      <c r="D149"/>
      <c r="E149"/>
      <c r="H149" s="73"/>
      <c r="J149"/>
    </row>
    <row r="150" spans="1:10" s="4" customFormat="1" x14ac:dyDescent="0.25">
      <c r="A150"/>
      <c r="B150" s="74"/>
      <c r="D150"/>
      <c r="E150"/>
      <c r="H150" s="73"/>
      <c r="J150"/>
    </row>
    <row r="151" spans="1:10" s="4" customFormat="1" x14ac:dyDescent="0.25">
      <c r="A151"/>
      <c r="B151" s="74"/>
      <c r="D151"/>
      <c r="E151"/>
      <c r="H151" s="73"/>
      <c r="J151"/>
    </row>
    <row r="152" spans="1:10" s="4" customFormat="1" x14ac:dyDescent="0.25">
      <c r="A152"/>
      <c r="B152" s="74"/>
      <c r="D152"/>
      <c r="E152"/>
      <c r="H152" s="73"/>
      <c r="J152"/>
    </row>
    <row r="153" spans="1:10" s="4" customFormat="1" x14ac:dyDescent="0.25">
      <c r="A153"/>
      <c r="B153" s="74"/>
      <c r="D153"/>
      <c r="E153"/>
      <c r="H153" s="73"/>
      <c r="J153"/>
    </row>
    <row r="154" spans="1:10" s="4" customFormat="1" x14ac:dyDescent="0.25">
      <c r="A154"/>
      <c r="B154" s="74"/>
      <c r="D154"/>
      <c r="E154"/>
      <c r="H154" s="73"/>
      <c r="J154"/>
    </row>
    <row r="155" spans="1:10" s="4" customFormat="1" x14ac:dyDescent="0.25">
      <c r="A155"/>
      <c r="B155" s="74"/>
      <c r="D155"/>
      <c r="E155"/>
      <c r="H155" s="73"/>
      <c r="J155"/>
    </row>
    <row r="156" spans="1:10" s="4" customFormat="1" x14ac:dyDescent="0.25">
      <c r="A156"/>
      <c r="B156" s="74"/>
      <c r="D156"/>
      <c r="E156"/>
      <c r="H156" s="73"/>
      <c r="J156"/>
    </row>
    <row r="157" spans="1:10" s="4" customFormat="1" x14ac:dyDescent="0.25">
      <c r="A157"/>
      <c r="B157" s="74"/>
      <c r="D157"/>
      <c r="E157"/>
      <c r="H157" s="73"/>
      <c r="J157"/>
    </row>
    <row r="158" spans="1:10" s="4" customFormat="1" x14ac:dyDescent="0.25">
      <c r="A158"/>
      <c r="B158" s="74"/>
      <c r="D158"/>
      <c r="E158"/>
      <c r="H158" s="73"/>
      <c r="J158"/>
    </row>
    <row r="159" spans="1:10" s="4" customFormat="1" x14ac:dyDescent="0.25">
      <c r="A159"/>
      <c r="B159" s="74"/>
      <c r="D159"/>
      <c r="E159"/>
      <c r="H159" s="73"/>
      <c r="J159"/>
    </row>
    <row r="160" spans="1:10" s="4" customFormat="1" x14ac:dyDescent="0.25">
      <c r="A160"/>
      <c r="B160" s="74"/>
      <c r="D160"/>
      <c r="E160"/>
      <c r="H160" s="73"/>
      <c r="J160"/>
    </row>
    <row r="161" spans="1:10" s="4" customFormat="1" x14ac:dyDescent="0.25">
      <c r="A161"/>
      <c r="B161" s="74"/>
      <c r="D161"/>
      <c r="E161"/>
      <c r="H161" s="73"/>
      <c r="J161"/>
    </row>
    <row r="162" spans="1:10" s="4" customFormat="1" x14ac:dyDescent="0.25">
      <c r="A162"/>
      <c r="B162" s="74"/>
      <c r="D162"/>
      <c r="E162"/>
      <c r="H162" s="73"/>
      <c r="J162"/>
    </row>
    <row r="163" spans="1:10" s="4" customFormat="1" x14ac:dyDescent="0.25">
      <c r="A163"/>
      <c r="B163" s="74"/>
      <c r="D163"/>
      <c r="E163"/>
      <c r="H163" s="73"/>
      <c r="J163"/>
    </row>
    <row r="164" spans="1:10" s="4" customFormat="1" x14ac:dyDescent="0.25">
      <c r="A164"/>
      <c r="B164" s="74"/>
      <c r="D164"/>
      <c r="E164"/>
      <c r="H164" s="73"/>
      <c r="J164"/>
    </row>
    <row r="165" spans="1:10" s="4" customFormat="1" x14ac:dyDescent="0.25">
      <c r="A165"/>
      <c r="B165" s="74"/>
      <c r="D165"/>
      <c r="E165"/>
      <c r="H165" s="73"/>
      <c r="J165"/>
    </row>
    <row r="166" spans="1:10" s="4" customFormat="1" x14ac:dyDescent="0.25">
      <c r="A166"/>
      <c r="B166" s="74"/>
      <c r="D166"/>
      <c r="E166"/>
      <c r="H166" s="73"/>
      <c r="J166"/>
    </row>
    <row r="167" spans="1:10" s="4" customFormat="1" x14ac:dyDescent="0.25">
      <c r="A167"/>
      <c r="B167" s="74"/>
      <c r="D167"/>
      <c r="E167"/>
      <c r="H167" s="73"/>
      <c r="J167"/>
    </row>
    <row r="168" spans="1:10" s="4" customFormat="1" x14ac:dyDescent="0.25">
      <c r="A168"/>
      <c r="B168" s="74"/>
      <c r="D168"/>
      <c r="E168"/>
      <c r="H168" s="73"/>
      <c r="J168"/>
    </row>
    <row r="169" spans="1:10" s="4" customFormat="1" x14ac:dyDescent="0.25">
      <c r="A169"/>
      <c r="B169" s="74"/>
      <c r="D169"/>
      <c r="E169"/>
      <c r="H169" s="73"/>
      <c r="J169"/>
    </row>
    <row r="170" spans="1:10" s="4" customFormat="1" x14ac:dyDescent="0.25">
      <c r="A170"/>
      <c r="B170" s="74"/>
      <c r="D170"/>
      <c r="E170"/>
      <c r="H170" s="73"/>
      <c r="J170"/>
    </row>
    <row r="171" spans="1:10" s="4" customFormat="1" x14ac:dyDescent="0.25">
      <c r="A171"/>
      <c r="B171" s="74"/>
      <c r="D171"/>
      <c r="E171"/>
      <c r="H171" s="73"/>
      <c r="J171"/>
    </row>
    <row r="172" spans="1:10" s="4" customFormat="1" x14ac:dyDescent="0.25">
      <c r="A172"/>
      <c r="B172" s="74"/>
      <c r="D172"/>
      <c r="E172"/>
      <c r="H172" s="73"/>
      <c r="J172"/>
    </row>
    <row r="173" spans="1:10" s="4" customFormat="1" x14ac:dyDescent="0.25">
      <c r="A173"/>
      <c r="B173" s="74"/>
      <c r="D173"/>
      <c r="E173"/>
      <c r="H173" s="73"/>
      <c r="J173"/>
    </row>
    <row r="174" spans="1:10" s="4" customFormat="1" x14ac:dyDescent="0.25">
      <c r="A174"/>
      <c r="B174" s="74"/>
      <c r="D174"/>
      <c r="E174"/>
      <c r="H174" s="73"/>
      <c r="J174"/>
    </row>
    <row r="175" spans="1:10" s="4" customFormat="1" x14ac:dyDescent="0.25">
      <c r="A175"/>
      <c r="B175" s="74"/>
      <c r="D175"/>
      <c r="E175"/>
      <c r="H175" s="73"/>
      <c r="J175"/>
    </row>
    <row r="176" spans="1:10" s="4" customFormat="1" x14ac:dyDescent="0.25">
      <c r="A176"/>
      <c r="B176" s="74"/>
      <c r="D176"/>
      <c r="E176"/>
      <c r="H176" s="73"/>
      <c r="J176"/>
    </row>
    <row r="177" spans="1:10" s="4" customFormat="1" x14ac:dyDescent="0.25">
      <c r="A177"/>
      <c r="B177" s="74"/>
      <c r="D177"/>
      <c r="E177"/>
      <c r="H177" s="73"/>
      <c r="J177"/>
    </row>
    <row r="178" spans="1:10" s="4" customFormat="1" x14ac:dyDescent="0.25">
      <c r="A178"/>
      <c r="B178" s="74"/>
      <c r="D178"/>
      <c r="E178"/>
      <c r="H178" s="73"/>
      <c r="J178"/>
    </row>
    <row r="179" spans="1:10" s="4" customFormat="1" x14ac:dyDescent="0.25">
      <c r="A179"/>
      <c r="B179" s="74"/>
      <c r="D179"/>
      <c r="E179"/>
      <c r="H179" s="73"/>
      <c r="J179"/>
    </row>
    <row r="180" spans="1:10" s="4" customFormat="1" x14ac:dyDescent="0.25">
      <c r="A180"/>
      <c r="B180" s="74"/>
      <c r="D180"/>
      <c r="E180"/>
      <c r="H180" s="73"/>
      <c r="J180"/>
    </row>
    <row r="181" spans="1:10" s="4" customFormat="1" x14ac:dyDescent="0.25">
      <c r="A181"/>
      <c r="B181" s="74"/>
      <c r="D181"/>
      <c r="E181"/>
      <c r="H181" s="73"/>
      <c r="J181"/>
    </row>
    <row r="182" spans="1:10" s="4" customFormat="1" x14ac:dyDescent="0.25">
      <c r="A182"/>
      <c r="B182" s="74"/>
      <c r="D182"/>
      <c r="E182"/>
      <c r="H182" s="73"/>
      <c r="J182"/>
    </row>
    <row r="183" spans="1:10" s="4" customFormat="1" x14ac:dyDescent="0.25">
      <c r="A183"/>
      <c r="B183" s="74"/>
      <c r="D183"/>
      <c r="E183"/>
      <c r="H183" s="73"/>
      <c r="J183"/>
    </row>
    <row r="184" spans="1:10" s="4" customFormat="1" x14ac:dyDescent="0.25">
      <c r="A184"/>
      <c r="B184" s="74"/>
      <c r="D184"/>
      <c r="E184"/>
      <c r="H184" s="73"/>
      <c r="J184"/>
    </row>
    <row r="185" spans="1:10" s="4" customFormat="1" x14ac:dyDescent="0.25">
      <c r="A185"/>
      <c r="B185" s="74"/>
      <c r="D185"/>
      <c r="E185"/>
      <c r="H185" s="73"/>
      <c r="J185"/>
    </row>
    <row r="186" spans="1:10" s="4" customFormat="1" x14ac:dyDescent="0.25">
      <c r="A186"/>
      <c r="B186" s="74"/>
      <c r="D186"/>
      <c r="E186"/>
      <c r="H186" s="73"/>
      <c r="J186"/>
    </row>
    <row r="187" spans="1:10" s="4" customFormat="1" x14ac:dyDescent="0.25">
      <c r="A187"/>
      <c r="B187" s="74"/>
      <c r="D187"/>
      <c r="E187"/>
      <c r="H187" s="73"/>
      <c r="J187"/>
    </row>
    <row r="188" spans="1:10" s="4" customFormat="1" x14ac:dyDescent="0.25">
      <c r="A188"/>
      <c r="B188" s="74"/>
      <c r="D188"/>
      <c r="E188"/>
      <c r="H188" s="73"/>
      <c r="J188"/>
    </row>
    <row r="189" spans="1:10" s="4" customFormat="1" x14ac:dyDescent="0.25">
      <c r="A189"/>
      <c r="B189" s="74"/>
      <c r="D189"/>
      <c r="E189"/>
      <c r="H189" s="73"/>
      <c r="J189"/>
    </row>
    <row r="190" spans="1:10" s="4" customFormat="1" x14ac:dyDescent="0.25">
      <c r="A190"/>
      <c r="B190" s="74"/>
      <c r="D190"/>
      <c r="E190"/>
      <c r="H190" s="73"/>
      <c r="J190"/>
    </row>
    <row r="191" spans="1:10" s="4" customFormat="1" x14ac:dyDescent="0.25">
      <c r="A191"/>
      <c r="B191" s="74"/>
      <c r="D191"/>
      <c r="E191"/>
      <c r="H191" s="73"/>
      <c r="J191"/>
    </row>
    <row r="192" spans="1:10" s="4" customFormat="1" x14ac:dyDescent="0.25">
      <c r="A192"/>
      <c r="B192" s="74"/>
      <c r="D192"/>
      <c r="E192"/>
      <c r="H192" s="73"/>
      <c r="J192"/>
    </row>
    <row r="193" spans="1:10" s="4" customFormat="1" x14ac:dyDescent="0.25">
      <c r="A193"/>
      <c r="B193" s="74"/>
      <c r="D193"/>
      <c r="E193"/>
      <c r="H193" s="73"/>
      <c r="J193"/>
    </row>
    <row r="194" spans="1:10" s="4" customFormat="1" x14ac:dyDescent="0.25">
      <c r="A194"/>
      <c r="B194" s="74"/>
      <c r="D194"/>
      <c r="E194"/>
      <c r="H194" s="73"/>
      <c r="J194"/>
    </row>
    <row r="195" spans="1:10" s="4" customFormat="1" x14ac:dyDescent="0.25">
      <c r="A195"/>
      <c r="B195" s="74"/>
      <c r="D195"/>
      <c r="E195"/>
      <c r="H195" s="73"/>
      <c r="J195"/>
    </row>
    <row r="196" spans="1:10" s="4" customFormat="1" x14ac:dyDescent="0.25">
      <c r="A196"/>
      <c r="B196" s="74"/>
      <c r="D196"/>
      <c r="E196"/>
      <c r="H196" s="73"/>
      <c r="J196"/>
    </row>
    <row r="197" spans="1:10" s="4" customFormat="1" x14ac:dyDescent="0.25">
      <c r="A197"/>
      <c r="B197" s="74"/>
      <c r="D197"/>
      <c r="E197"/>
      <c r="H197" s="73"/>
      <c r="J197"/>
    </row>
    <row r="198" spans="1:10" s="4" customFormat="1" x14ac:dyDescent="0.25">
      <c r="A198"/>
      <c r="B198" s="74"/>
      <c r="D198"/>
      <c r="E198"/>
      <c r="H198" s="73"/>
      <c r="J198"/>
    </row>
    <row r="199" spans="1:10" s="4" customFormat="1" x14ac:dyDescent="0.25">
      <c r="A199"/>
      <c r="B199" s="74"/>
      <c r="D199"/>
      <c r="E199"/>
      <c r="H199" s="73"/>
      <c r="J199"/>
    </row>
    <row r="200" spans="1:10" s="4" customFormat="1" x14ac:dyDescent="0.25">
      <c r="A200"/>
      <c r="B200" s="74"/>
      <c r="D200"/>
      <c r="E200"/>
      <c r="H200" s="73"/>
      <c r="J200"/>
    </row>
    <row r="201" spans="1:10" s="4" customFormat="1" x14ac:dyDescent="0.25">
      <c r="A201"/>
      <c r="B201" s="74"/>
      <c r="D201"/>
      <c r="E201"/>
      <c r="H201" s="73"/>
      <c r="J201"/>
    </row>
    <row r="202" spans="1:10" s="4" customFormat="1" x14ac:dyDescent="0.25">
      <c r="A202"/>
      <c r="B202" s="74"/>
      <c r="D202"/>
      <c r="E202"/>
      <c r="H202" s="73"/>
      <c r="J202"/>
    </row>
    <row r="203" spans="1:10" s="4" customFormat="1" x14ac:dyDescent="0.25">
      <c r="A203"/>
      <c r="B203" s="74"/>
      <c r="D203"/>
      <c r="E203"/>
      <c r="H203" s="73"/>
      <c r="J203"/>
    </row>
    <row r="204" spans="1:10" s="4" customFormat="1" x14ac:dyDescent="0.25">
      <c r="A204"/>
      <c r="B204" s="74"/>
      <c r="D204"/>
      <c r="E204"/>
      <c r="H204" s="73"/>
      <c r="J204"/>
    </row>
    <row r="205" spans="1:10" s="4" customFormat="1" x14ac:dyDescent="0.25">
      <c r="A205"/>
      <c r="B205" s="74"/>
      <c r="D205"/>
      <c r="E205"/>
      <c r="H205" s="73"/>
      <c r="J205"/>
    </row>
    <row r="206" spans="1:10" s="4" customFormat="1" x14ac:dyDescent="0.25">
      <c r="A206"/>
      <c r="B206" s="74"/>
      <c r="D206"/>
      <c r="E206"/>
      <c r="H206" s="73"/>
      <c r="J206"/>
    </row>
    <row r="207" spans="1:10" s="4" customFormat="1" x14ac:dyDescent="0.25">
      <c r="A207"/>
      <c r="B207" s="74"/>
      <c r="D207"/>
      <c r="E207"/>
      <c r="H207" s="73"/>
      <c r="J207"/>
    </row>
    <row r="208" spans="1:10" s="4" customFormat="1" x14ac:dyDescent="0.25">
      <c r="A208"/>
      <c r="B208" s="74"/>
      <c r="D208"/>
      <c r="E208"/>
      <c r="H208" s="73"/>
      <c r="J208"/>
    </row>
    <row r="209" spans="1:10" s="4" customFormat="1" x14ac:dyDescent="0.25">
      <c r="A209"/>
      <c r="B209" s="74"/>
      <c r="D209"/>
      <c r="E209"/>
      <c r="H209" s="73"/>
      <c r="J209"/>
    </row>
    <row r="210" spans="1:10" s="4" customFormat="1" x14ac:dyDescent="0.25">
      <c r="A210"/>
      <c r="B210" s="74"/>
      <c r="D210"/>
      <c r="E210"/>
      <c r="H210" s="73"/>
      <c r="J210"/>
    </row>
    <row r="211" spans="1:10" s="4" customFormat="1" x14ac:dyDescent="0.25">
      <c r="A211"/>
      <c r="B211" s="74"/>
      <c r="D211"/>
      <c r="E211"/>
      <c r="H211" s="73"/>
      <c r="J211"/>
    </row>
    <row r="212" spans="1:10" s="4" customFormat="1" x14ac:dyDescent="0.25">
      <c r="A212"/>
      <c r="B212" s="74"/>
      <c r="D212"/>
      <c r="E212"/>
      <c r="H212" s="73"/>
      <c r="J212"/>
    </row>
    <row r="213" spans="1:10" s="4" customFormat="1" x14ac:dyDescent="0.25">
      <c r="A213"/>
      <c r="B213" s="74"/>
      <c r="D213"/>
      <c r="E213"/>
      <c r="H213" s="73"/>
      <c r="J213"/>
    </row>
    <row r="214" spans="1:10" s="4" customFormat="1" x14ac:dyDescent="0.25">
      <c r="A214"/>
      <c r="B214" s="74"/>
      <c r="D214"/>
      <c r="E214"/>
      <c r="H214" s="73"/>
      <c r="J214"/>
    </row>
    <row r="215" spans="1:10" s="4" customFormat="1" x14ac:dyDescent="0.25">
      <c r="A215"/>
      <c r="B215" s="74"/>
      <c r="D215"/>
      <c r="E215"/>
      <c r="H215" s="73"/>
      <c r="J215"/>
    </row>
    <row r="216" spans="1:10" s="4" customFormat="1" x14ac:dyDescent="0.25">
      <c r="A216"/>
      <c r="B216" s="74"/>
      <c r="D216"/>
      <c r="E216"/>
      <c r="H216" s="73"/>
      <c r="J216"/>
    </row>
    <row r="217" spans="1:10" s="4" customFormat="1" x14ac:dyDescent="0.25">
      <c r="A217"/>
      <c r="B217" s="74"/>
      <c r="D217"/>
      <c r="E217"/>
      <c r="H217" s="73"/>
      <c r="J217"/>
    </row>
    <row r="218" spans="1:10" s="4" customFormat="1" x14ac:dyDescent="0.25">
      <c r="A218"/>
      <c r="B218" s="74"/>
      <c r="D218"/>
      <c r="E218"/>
      <c r="H218" s="73"/>
      <c r="J218"/>
    </row>
    <row r="219" spans="1:10" s="4" customFormat="1" x14ac:dyDescent="0.25">
      <c r="A219"/>
      <c r="B219" s="74"/>
      <c r="D219"/>
      <c r="E219"/>
      <c r="H219" s="73"/>
      <c r="J219"/>
    </row>
    <row r="220" spans="1:10" s="4" customFormat="1" x14ac:dyDescent="0.25">
      <c r="A220"/>
      <c r="B220" s="74"/>
      <c r="D220"/>
      <c r="E220"/>
      <c r="H220" s="73"/>
      <c r="J220"/>
    </row>
    <row r="221" spans="1:10" s="4" customFormat="1" x14ac:dyDescent="0.25">
      <c r="A221"/>
      <c r="B221" s="74"/>
      <c r="D221"/>
      <c r="E221"/>
      <c r="H221" s="73"/>
      <c r="J221"/>
    </row>
    <row r="222" spans="1:10" s="4" customFormat="1" x14ac:dyDescent="0.25">
      <c r="A222"/>
      <c r="B222" s="74"/>
      <c r="D222"/>
      <c r="E222"/>
      <c r="H222" s="73"/>
      <c r="J222"/>
    </row>
    <row r="223" spans="1:10" s="4" customFormat="1" x14ac:dyDescent="0.25">
      <c r="A223"/>
      <c r="B223" s="74"/>
      <c r="D223"/>
      <c r="E223"/>
      <c r="H223" s="73"/>
      <c r="J223"/>
    </row>
    <row r="224" spans="1:10" s="4" customFormat="1" x14ac:dyDescent="0.25">
      <c r="A224"/>
      <c r="B224" s="74"/>
      <c r="D224"/>
      <c r="E224"/>
      <c r="H224" s="73"/>
      <c r="J224"/>
    </row>
    <row r="225" spans="1:10" s="4" customFormat="1" x14ac:dyDescent="0.25">
      <c r="A225"/>
      <c r="B225" s="74"/>
      <c r="D225"/>
      <c r="E225"/>
      <c r="H225" s="73"/>
      <c r="J225"/>
    </row>
    <row r="226" spans="1:10" s="4" customFormat="1" x14ac:dyDescent="0.25">
      <c r="A226"/>
      <c r="B226" s="74"/>
      <c r="D226"/>
      <c r="E226"/>
      <c r="H226" s="73"/>
      <c r="J226"/>
    </row>
    <row r="227" spans="1:10" s="4" customFormat="1" x14ac:dyDescent="0.25">
      <c r="A227"/>
      <c r="B227" s="74"/>
      <c r="D227"/>
      <c r="E227"/>
      <c r="H227" s="73"/>
      <c r="J227"/>
    </row>
    <row r="228" spans="1:10" s="4" customFormat="1" x14ac:dyDescent="0.25">
      <c r="A228"/>
      <c r="B228" s="74"/>
      <c r="D228"/>
      <c r="E228"/>
      <c r="H228" s="73"/>
      <c r="J228"/>
    </row>
    <row r="229" spans="1:10" s="4" customFormat="1" x14ac:dyDescent="0.25">
      <c r="A229"/>
      <c r="B229" s="74"/>
      <c r="D229"/>
      <c r="E229"/>
      <c r="H229" s="73"/>
      <c r="J229"/>
    </row>
    <row r="230" spans="1:10" s="4" customFormat="1" x14ac:dyDescent="0.25">
      <c r="A230"/>
      <c r="B230" s="74"/>
      <c r="D230"/>
      <c r="E230"/>
      <c r="H230" s="73"/>
      <c r="J230"/>
    </row>
    <row r="231" spans="1:10" s="4" customFormat="1" x14ac:dyDescent="0.25">
      <c r="A231"/>
      <c r="B231" s="74"/>
      <c r="D231"/>
      <c r="E231"/>
      <c r="H231" s="73"/>
      <c r="J231"/>
    </row>
    <row r="232" spans="1:10" s="4" customFormat="1" x14ac:dyDescent="0.25">
      <c r="A232"/>
      <c r="B232" s="74"/>
      <c r="D232"/>
      <c r="E232"/>
      <c r="H232" s="73"/>
      <c r="J232"/>
    </row>
    <row r="233" spans="1:10" s="4" customFormat="1" x14ac:dyDescent="0.25">
      <c r="A233"/>
      <c r="B233" s="74"/>
      <c r="D233"/>
      <c r="E233"/>
      <c r="H233" s="73"/>
      <c r="J233"/>
    </row>
    <row r="234" spans="1:10" s="4" customFormat="1" x14ac:dyDescent="0.25">
      <c r="A234"/>
      <c r="B234" s="74"/>
      <c r="D234"/>
      <c r="E234"/>
      <c r="H234" s="73"/>
      <c r="J234"/>
    </row>
    <row r="235" spans="1:10" s="4" customFormat="1" x14ac:dyDescent="0.25">
      <c r="A235"/>
      <c r="B235" s="74"/>
      <c r="D235"/>
      <c r="E235"/>
      <c r="H235" s="73"/>
      <c r="J235"/>
    </row>
    <row r="236" spans="1:10" s="4" customFormat="1" x14ac:dyDescent="0.25">
      <c r="A236"/>
      <c r="B236" s="74"/>
      <c r="D236"/>
      <c r="E236"/>
      <c r="H236" s="73"/>
      <c r="J236"/>
    </row>
    <row r="237" spans="1:10" s="4" customFormat="1" x14ac:dyDescent="0.25">
      <c r="A237"/>
      <c r="B237" s="74"/>
      <c r="D237"/>
      <c r="E237"/>
      <c r="H237" s="73"/>
      <c r="J237"/>
    </row>
    <row r="238" spans="1:10" s="4" customFormat="1" x14ac:dyDescent="0.25">
      <c r="A238"/>
      <c r="B238" s="74"/>
      <c r="D238"/>
      <c r="E238"/>
      <c r="H238" s="73"/>
      <c r="J238"/>
    </row>
    <row r="239" spans="1:10" s="4" customFormat="1" x14ac:dyDescent="0.25">
      <c r="A239"/>
      <c r="B239" s="74"/>
      <c r="D239"/>
      <c r="E239"/>
      <c r="H239" s="73"/>
      <c r="J239"/>
    </row>
    <row r="240" spans="1:10" s="4" customFormat="1" x14ac:dyDescent="0.25">
      <c r="A240"/>
      <c r="B240" s="74"/>
      <c r="D240"/>
      <c r="E240"/>
      <c r="H240" s="73"/>
      <c r="J240"/>
    </row>
    <row r="241" spans="1:10" s="4" customFormat="1" x14ac:dyDescent="0.25">
      <c r="A241"/>
      <c r="B241" s="74"/>
      <c r="D241"/>
      <c r="E241"/>
      <c r="H241" s="73"/>
      <c r="J241"/>
    </row>
    <row r="242" spans="1:10" s="4" customFormat="1" x14ac:dyDescent="0.25">
      <c r="A242"/>
      <c r="B242" s="74"/>
      <c r="D242"/>
      <c r="E242"/>
      <c r="H242" s="73"/>
      <c r="J242"/>
    </row>
    <row r="243" spans="1:10" s="4" customFormat="1" x14ac:dyDescent="0.25">
      <c r="A243"/>
      <c r="B243" s="74"/>
      <c r="D243"/>
      <c r="E243"/>
      <c r="H243" s="73"/>
      <c r="J243"/>
    </row>
    <row r="244" spans="1:10" s="4" customFormat="1" x14ac:dyDescent="0.25">
      <c r="A244"/>
      <c r="B244" s="74"/>
      <c r="D244"/>
      <c r="E244"/>
      <c r="H244" s="73"/>
      <c r="J244"/>
    </row>
    <row r="245" spans="1:10" s="4" customFormat="1" x14ac:dyDescent="0.25">
      <c r="A245"/>
      <c r="B245" s="74"/>
      <c r="D245"/>
      <c r="E245"/>
      <c r="H245" s="73"/>
      <c r="J245"/>
    </row>
    <row r="246" spans="1:10" s="4" customFormat="1" x14ac:dyDescent="0.25">
      <c r="A246"/>
      <c r="B246" s="74"/>
      <c r="D246"/>
      <c r="E246"/>
      <c r="H246" s="73"/>
      <c r="J246"/>
    </row>
    <row r="247" spans="1:10" s="4" customFormat="1" x14ac:dyDescent="0.25">
      <c r="A247"/>
      <c r="B247" s="74"/>
      <c r="D247"/>
      <c r="E247"/>
      <c r="H247" s="73"/>
      <c r="J247"/>
    </row>
    <row r="248" spans="1:10" s="4" customFormat="1" x14ac:dyDescent="0.25">
      <c r="A248"/>
      <c r="B248" s="74"/>
      <c r="D248"/>
      <c r="E248"/>
      <c r="H248" s="73"/>
      <c r="J248"/>
    </row>
    <row r="249" spans="1:10" s="4" customFormat="1" x14ac:dyDescent="0.25">
      <c r="A249"/>
      <c r="B249" s="74"/>
      <c r="D249"/>
      <c r="E249"/>
      <c r="H249" s="73"/>
      <c r="J249"/>
    </row>
    <row r="250" spans="1:10" s="4" customFormat="1" x14ac:dyDescent="0.25">
      <c r="A250"/>
      <c r="B250" s="74"/>
      <c r="D250"/>
      <c r="E250"/>
      <c r="H250" s="73"/>
      <c r="J250"/>
    </row>
    <row r="251" spans="1:10" s="4" customFormat="1" x14ac:dyDescent="0.25">
      <c r="A251"/>
      <c r="B251" s="74"/>
      <c r="D251"/>
      <c r="E251"/>
      <c r="H251" s="73"/>
      <c r="J251"/>
    </row>
    <row r="252" spans="1:10" s="4" customFormat="1" x14ac:dyDescent="0.25">
      <c r="A252"/>
      <c r="B252" s="74"/>
      <c r="D252"/>
      <c r="E252"/>
      <c r="H252" s="73"/>
      <c r="J252"/>
    </row>
    <row r="253" spans="1:10" s="4" customFormat="1" x14ac:dyDescent="0.25">
      <c r="A253"/>
      <c r="B253" s="74"/>
      <c r="D253"/>
      <c r="E253"/>
      <c r="H253" s="73"/>
      <c r="J253"/>
    </row>
    <row r="254" spans="1:10" s="4" customFormat="1" x14ac:dyDescent="0.25">
      <c r="A254"/>
      <c r="B254" s="74"/>
      <c r="D254"/>
      <c r="E254"/>
      <c r="H254" s="73"/>
      <c r="J254"/>
    </row>
    <row r="255" spans="1:10" s="4" customFormat="1" x14ac:dyDescent="0.25">
      <c r="A255"/>
      <c r="B255" s="74"/>
      <c r="D255"/>
      <c r="E255"/>
      <c r="H255" s="73"/>
      <c r="J255"/>
    </row>
    <row r="256" spans="1:10" s="4" customFormat="1" x14ac:dyDescent="0.25">
      <c r="A256"/>
      <c r="B256" s="74"/>
      <c r="D256"/>
      <c r="E256"/>
      <c r="H256" s="73"/>
      <c r="J256"/>
    </row>
    <row r="257" spans="1:10" s="4" customFormat="1" x14ac:dyDescent="0.25">
      <c r="A257"/>
      <c r="B257" s="74"/>
      <c r="D257"/>
      <c r="E257"/>
      <c r="H257" s="73"/>
      <c r="J257"/>
    </row>
    <row r="258" spans="1:10" s="4" customFormat="1" x14ac:dyDescent="0.25">
      <c r="A258"/>
      <c r="B258" s="74"/>
      <c r="D258"/>
      <c r="E258"/>
      <c r="H258" s="73"/>
      <c r="J258"/>
    </row>
    <row r="259" spans="1:10" s="4" customFormat="1" x14ac:dyDescent="0.25">
      <c r="A259"/>
      <c r="B259" s="74"/>
      <c r="D259"/>
      <c r="E259"/>
      <c r="H259" s="73"/>
      <c r="J259"/>
    </row>
    <row r="260" spans="1:10" s="4" customFormat="1" x14ac:dyDescent="0.25">
      <c r="A260"/>
      <c r="B260" s="74"/>
      <c r="D260"/>
      <c r="E260"/>
      <c r="H260" s="73"/>
      <c r="J260"/>
    </row>
    <row r="261" spans="1:10" s="4" customFormat="1" x14ac:dyDescent="0.25">
      <c r="A261"/>
      <c r="B261" s="74"/>
      <c r="D261"/>
      <c r="E261"/>
      <c r="H261" s="73"/>
      <c r="J261"/>
    </row>
    <row r="262" spans="1:10" s="4" customFormat="1" x14ac:dyDescent="0.25">
      <c r="A262"/>
      <c r="B262" s="74"/>
      <c r="D262"/>
      <c r="E262"/>
      <c r="H262" s="73"/>
      <c r="J262"/>
    </row>
    <row r="263" spans="1:10" s="4" customFormat="1" x14ac:dyDescent="0.25">
      <c r="A263"/>
      <c r="B263" s="74"/>
      <c r="D263"/>
      <c r="E263"/>
      <c r="H263" s="73"/>
      <c r="J263"/>
    </row>
    <row r="264" spans="1:10" s="4" customFormat="1" x14ac:dyDescent="0.25">
      <c r="A264"/>
      <c r="B264" s="74"/>
      <c r="D264"/>
      <c r="E264"/>
      <c r="H264" s="73"/>
      <c r="J264"/>
    </row>
    <row r="265" spans="1:10" s="4" customFormat="1" x14ac:dyDescent="0.25">
      <c r="A265"/>
      <c r="B265" s="74"/>
      <c r="D265"/>
      <c r="E265"/>
      <c r="H265" s="73"/>
      <c r="J265"/>
    </row>
    <row r="266" spans="1:10" s="4" customFormat="1" x14ac:dyDescent="0.25">
      <c r="A266"/>
      <c r="B266" s="74"/>
      <c r="D266"/>
      <c r="E266"/>
      <c r="H266" s="73"/>
      <c r="J266"/>
    </row>
    <row r="267" spans="1:10" s="4" customFormat="1" x14ac:dyDescent="0.25">
      <c r="A267"/>
      <c r="B267" s="74"/>
      <c r="D267"/>
      <c r="E267"/>
      <c r="H267" s="73"/>
      <c r="J267"/>
    </row>
    <row r="268" spans="1:10" s="4" customFormat="1" x14ac:dyDescent="0.25">
      <c r="A268"/>
      <c r="B268" s="74"/>
      <c r="D268"/>
      <c r="E268"/>
      <c r="H268" s="73"/>
      <c r="J268"/>
    </row>
    <row r="269" spans="1:10" s="4" customFormat="1" x14ac:dyDescent="0.25">
      <c r="A269"/>
      <c r="B269" s="74"/>
      <c r="D269"/>
      <c r="E269"/>
      <c r="H269" s="73"/>
      <c r="J269"/>
    </row>
    <row r="270" spans="1:10" s="4" customFormat="1" x14ac:dyDescent="0.25">
      <c r="A270"/>
      <c r="B270" s="74"/>
      <c r="D270"/>
      <c r="E270"/>
      <c r="H270" s="73"/>
      <c r="J270"/>
    </row>
    <row r="271" spans="1:10" s="4" customFormat="1" x14ac:dyDescent="0.25">
      <c r="A271"/>
      <c r="B271" s="74"/>
      <c r="D271"/>
      <c r="E271"/>
      <c r="H271" s="73"/>
      <c r="J271"/>
    </row>
    <row r="272" spans="1:10" s="4" customFormat="1" x14ac:dyDescent="0.25">
      <c r="A272"/>
      <c r="B272" s="74"/>
      <c r="D272"/>
      <c r="E272"/>
      <c r="H272" s="73"/>
      <c r="J272"/>
    </row>
    <row r="273" spans="1:10" s="4" customFormat="1" x14ac:dyDescent="0.25">
      <c r="A273"/>
      <c r="B273" s="74"/>
      <c r="D273"/>
      <c r="E273"/>
      <c r="H273" s="73"/>
      <c r="J273"/>
    </row>
    <row r="274" spans="1:10" s="4" customFormat="1" x14ac:dyDescent="0.25">
      <c r="A274"/>
      <c r="B274" s="74"/>
      <c r="D274"/>
      <c r="E274"/>
      <c r="H274" s="73"/>
      <c r="J274"/>
    </row>
    <row r="275" spans="1:10" s="4" customFormat="1" x14ac:dyDescent="0.25">
      <c r="A275"/>
      <c r="B275" s="74"/>
      <c r="D275"/>
      <c r="E275"/>
      <c r="H275" s="73"/>
      <c r="J275"/>
    </row>
    <row r="276" spans="1:10" s="4" customFormat="1" x14ac:dyDescent="0.25">
      <c r="A276"/>
      <c r="B276" s="74"/>
      <c r="D276"/>
      <c r="E276"/>
      <c r="H276" s="73"/>
      <c r="J276"/>
    </row>
    <row r="277" spans="1:10" s="4" customFormat="1" x14ac:dyDescent="0.25">
      <c r="A277"/>
      <c r="B277" s="74"/>
      <c r="D277"/>
      <c r="E277"/>
      <c r="H277" s="73"/>
      <c r="J277"/>
    </row>
    <row r="278" spans="1:10" s="4" customFormat="1" x14ac:dyDescent="0.25">
      <c r="A278"/>
      <c r="B278" s="74"/>
      <c r="D278"/>
      <c r="E278"/>
      <c r="H278" s="73"/>
      <c r="J278"/>
    </row>
    <row r="279" spans="1:10" s="4" customFormat="1" x14ac:dyDescent="0.25">
      <c r="A279"/>
      <c r="B279" s="74"/>
      <c r="D279"/>
      <c r="E279"/>
      <c r="H279" s="73"/>
      <c r="J279"/>
    </row>
    <row r="280" spans="1:10" s="4" customFormat="1" x14ac:dyDescent="0.25">
      <c r="A280"/>
      <c r="B280" s="74"/>
      <c r="D280"/>
      <c r="E280"/>
      <c r="H280" s="73"/>
      <c r="J280"/>
    </row>
    <row r="281" spans="1:10" s="4" customFormat="1" x14ac:dyDescent="0.25">
      <c r="A281"/>
      <c r="B281" s="74"/>
      <c r="D281"/>
      <c r="E281"/>
      <c r="H281" s="73"/>
      <c r="J281"/>
    </row>
    <row r="282" spans="1:10" s="4" customFormat="1" x14ac:dyDescent="0.25">
      <c r="A282"/>
      <c r="B282" s="74"/>
      <c r="D282"/>
      <c r="E282"/>
      <c r="H282" s="73"/>
      <c r="J282"/>
    </row>
    <row r="283" spans="1:10" s="4" customFormat="1" x14ac:dyDescent="0.25">
      <c r="A283"/>
      <c r="B283" s="74"/>
      <c r="D283"/>
      <c r="E283"/>
      <c r="H283" s="73"/>
      <c r="J283"/>
    </row>
    <row r="284" spans="1:10" s="4" customFormat="1" x14ac:dyDescent="0.25">
      <c r="A284"/>
      <c r="B284" s="74"/>
      <c r="D284"/>
      <c r="E284"/>
      <c r="H284" s="73"/>
      <c r="J284"/>
    </row>
    <row r="285" spans="1:10" s="4" customFormat="1" x14ac:dyDescent="0.25">
      <c r="A285"/>
      <c r="B285" s="74"/>
      <c r="D285"/>
      <c r="E285"/>
      <c r="H285" s="73"/>
      <c r="J285"/>
    </row>
    <row r="286" spans="1:10" s="4" customFormat="1" x14ac:dyDescent="0.25">
      <c r="A286"/>
      <c r="B286" s="74"/>
      <c r="D286"/>
      <c r="E286"/>
      <c r="H286" s="73"/>
      <c r="J286"/>
    </row>
    <row r="287" spans="1:10" s="4" customFormat="1" x14ac:dyDescent="0.25">
      <c r="A287"/>
      <c r="B287" s="74"/>
      <c r="D287"/>
      <c r="E287"/>
      <c r="H287" s="73"/>
      <c r="J287"/>
    </row>
    <row r="288" spans="1:10" s="4" customFormat="1" x14ac:dyDescent="0.25">
      <c r="A288"/>
      <c r="B288" s="74"/>
      <c r="D288"/>
      <c r="E288"/>
      <c r="H288" s="73"/>
      <c r="J288"/>
    </row>
    <row r="289" spans="1:10" s="4" customFormat="1" x14ac:dyDescent="0.25">
      <c r="A289"/>
      <c r="B289" s="74"/>
      <c r="D289"/>
      <c r="E289"/>
      <c r="H289" s="73"/>
      <c r="J289"/>
    </row>
    <row r="290" spans="1:10" s="4" customFormat="1" x14ac:dyDescent="0.25">
      <c r="A290"/>
      <c r="B290" s="74"/>
      <c r="D290"/>
      <c r="E290"/>
      <c r="H290" s="73"/>
      <c r="J290"/>
    </row>
    <row r="291" spans="1:10" s="4" customFormat="1" x14ac:dyDescent="0.25">
      <c r="A291"/>
      <c r="B291" s="74"/>
      <c r="D291"/>
      <c r="E291"/>
      <c r="H291" s="73"/>
      <c r="J291"/>
    </row>
    <row r="292" spans="1:10" s="4" customFormat="1" x14ac:dyDescent="0.25">
      <c r="A292"/>
      <c r="B292" s="74"/>
      <c r="D292"/>
      <c r="E292"/>
      <c r="H292" s="73"/>
      <c r="J292"/>
    </row>
    <row r="293" spans="1:10" s="4" customFormat="1" x14ac:dyDescent="0.25">
      <c r="A293"/>
      <c r="B293" s="74"/>
      <c r="D293"/>
      <c r="E293"/>
      <c r="H293" s="73"/>
      <c r="J293"/>
    </row>
    <row r="294" spans="1:10" s="4" customFormat="1" x14ac:dyDescent="0.25">
      <c r="A294"/>
      <c r="B294" s="74"/>
      <c r="D294"/>
      <c r="E294"/>
      <c r="H294" s="73"/>
      <c r="J294"/>
    </row>
    <row r="295" spans="1:10" s="4" customFormat="1" x14ac:dyDescent="0.25">
      <c r="A295"/>
      <c r="B295" s="74"/>
      <c r="D295"/>
      <c r="E295"/>
      <c r="H295" s="73"/>
      <c r="J295"/>
    </row>
    <row r="296" spans="1:10" s="4" customFormat="1" x14ac:dyDescent="0.25">
      <c r="A296"/>
      <c r="B296" s="74"/>
      <c r="D296"/>
      <c r="E296"/>
      <c r="H296" s="73"/>
      <c r="J296"/>
    </row>
    <row r="297" spans="1:10" s="4" customFormat="1" x14ac:dyDescent="0.25">
      <c r="A297"/>
      <c r="B297" s="74"/>
      <c r="D297"/>
      <c r="E297"/>
      <c r="H297" s="73"/>
      <c r="J297"/>
    </row>
    <row r="298" spans="1:10" s="4" customFormat="1" x14ac:dyDescent="0.25">
      <c r="A298"/>
      <c r="B298" s="74"/>
      <c r="D298"/>
      <c r="E298"/>
      <c r="H298" s="73"/>
      <c r="J298"/>
    </row>
    <row r="299" spans="1:10" s="4" customFormat="1" x14ac:dyDescent="0.25">
      <c r="A299"/>
      <c r="B299" s="74"/>
      <c r="D299"/>
      <c r="E299"/>
      <c r="H299" s="73"/>
      <c r="J299"/>
    </row>
    <row r="300" spans="1:10" s="4" customFormat="1" x14ac:dyDescent="0.25">
      <c r="A300"/>
      <c r="B300" s="74"/>
      <c r="D300"/>
      <c r="E300"/>
      <c r="H300" s="73"/>
      <c r="J300"/>
    </row>
    <row r="301" spans="1:10" s="4" customFormat="1" x14ac:dyDescent="0.25">
      <c r="A301"/>
      <c r="B301" s="74"/>
      <c r="D301"/>
      <c r="E301"/>
      <c r="H301" s="73"/>
      <c r="J301"/>
    </row>
    <row r="302" spans="1:10" s="4" customFormat="1" x14ac:dyDescent="0.25">
      <c r="A302"/>
      <c r="B302" s="74"/>
      <c r="D302"/>
      <c r="E302"/>
      <c r="H302" s="73"/>
      <c r="J302"/>
    </row>
    <row r="303" spans="1:10" s="4" customFormat="1" x14ac:dyDescent="0.25">
      <c r="A303"/>
      <c r="B303" s="74"/>
      <c r="D303"/>
      <c r="E303"/>
      <c r="H303" s="73"/>
      <c r="J303"/>
    </row>
    <row r="304" spans="1:10" s="4" customFormat="1" x14ac:dyDescent="0.25">
      <c r="A304"/>
      <c r="B304" s="74"/>
      <c r="D304"/>
      <c r="E304"/>
      <c r="H304" s="73"/>
      <c r="J304"/>
    </row>
    <row r="305" spans="1:10" s="4" customFormat="1" x14ac:dyDescent="0.25">
      <c r="A305"/>
      <c r="B305" s="74"/>
      <c r="D305"/>
      <c r="E305"/>
      <c r="H305" s="73"/>
      <c r="J305"/>
    </row>
    <row r="306" spans="1:10" s="4" customFormat="1" x14ac:dyDescent="0.25">
      <c r="A306"/>
      <c r="B306" s="74"/>
      <c r="D306"/>
      <c r="E306"/>
      <c r="H306" s="73"/>
      <c r="J306"/>
    </row>
    <row r="307" spans="1:10" s="4" customFormat="1" x14ac:dyDescent="0.25">
      <c r="A307"/>
      <c r="B307" s="74"/>
      <c r="D307"/>
      <c r="E307"/>
      <c r="H307" s="73"/>
      <c r="J307"/>
    </row>
    <row r="308" spans="1:10" s="4" customFormat="1" x14ac:dyDescent="0.25">
      <c r="A308"/>
      <c r="B308" s="74"/>
      <c r="D308"/>
      <c r="E308"/>
      <c r="H308" s="73"/>
      <c r="J308"/>
    </row>
    <row r="309" spans="1:10" s="4" customFormat="1" x14ac:dyDescent="0.25">
      <c r="A309"/>
      <c r="B309" s="74"/>
      <c r="D309"/>
      <c r="E309"/>
      <c r="H309" s="73"/>
      <c r="J309"/>
    </row>
    <row r="310" spans="1:10" s="4" customFormat="1" x14ac:dyDescent="0.25">
      <c r="A310"/>
      <c r="B310" s="74"/>
      <c r="D310"/>
      <c r="E310"/>
      <c r="H310" s="73"/>
      <c r="J310"/>
    </row>
    <row r="311" spans="1:10" s="4" customFormat="1" x14ac:dyDescent="0.25">
      <c r="A311"/>
      <c r="B311" s="74"/>
      <c r="D311"/>
      <c r="E311"/>
      <c r="H311" s="73"/>
      <c r="J311"/>
    </row>
    <row r="312" spans="1:10" s="4" customFormat="1" x14ac:dyDescent="0.25">
      <c r="A312"/>
      <c r="B312" s="74"/>
      <c r="D312"/>
      <c r="E312"/>
      <c r="H312" s="73"/>
      <c r="J312"/>
    </row>
    <row r="313" spans="1:10" s="4" customFormat="1" x14ac:dyDescent="0.25">
      <c r="A313"/>
      <c r="B313" s="74"/>
      <c r="D313"/>
      <c r="E313"/>
      <c r="H313" s="73"/>
      <c r="J313"/>
    </row>
    <row r="314" spans="1:10" s="4" customFormat="1" x14ac:dyDescent="0.25">
      <c r="A314"/>
      <c r="B314" s="74"/>
      <c r="D314"/>
      <c r="E314"/>
      <c r="H314" s="73"/>
      <c r="J314"/>
    </row>
    <row r="315" spans="1:10" s="4" customFormat="1" x14ac:dyDescent="0.25">
      <c r="A315"/>
      <c r="B315" s="74"/>
      <c r="D315"/>
      <c r="E315"/>
      <c r="H315" s="73"/>
      <c r="J315"/>
    </row>
    <row r="316" spans="1:10" s="4" customFormat="1" x14ac:dyDescent="0.25">
      <c r="A316"/>
      <c r="B316" s="74"/>
      <c r="D316"/>
      <c r="E316"/>
      <c r="H316" s="73"/>
      <c r="J316"/>
    </row>
    <row r="317" spans="1:10" s="4" customFormat="1" x14ac:dyDescent="0.25">
      <c r="A317"/>
      <c r="B317" s="74"/>
      <c r="D317"/>
      <c r="E317"/>
      <c r="H317" s="73"/>
      <c r="J317"/>
    </row>
    <row r="318" spans="1:10" s="4" customFormat="1" x14ac:dyDescent="0.25">
      <c r="A318"/>
      <c r="B318" s="74"/>
      <c r="D318"/>
      <c r="E318"/>
      <c r="H318" s="73"/>
      <c r="J318"/>
    </row>
    <row r="319" spans="1:10" s="4" customFormat="1" x14ac:dyDescent="0.25">
      <c r="A319"/>
      <c r="B319" s="74"/>
      <c r="D319"/>
      <c r="E319"/>
      <c r="H319" s="73"/>
      <c r="J319"/>
    </row>
    <row r="320" spans="1:10" s="4" customFormat="1" x14ac:dyDescent="0.25">
      <c r="A320"/>
      <c r="B320" s="74"/>
      <c r="D320"/>
      <c r="E320"/>
      <c r="H320" s="73"/>
      <c r="J320"/>
    </row>
    <row r="321" spans="1:10" s="4" customFormat="1" x14ac:dyDescent="0.25">
      <c r="A321"/>
      <c r="B321" s="74"/>
      <c r="D321"/>
      <c r="E321"/>
      <c r="H321" s="73"/>
      <c r="J321"/>
    </row>
    <row r="322" spans="1:10" s="4" customFormat="1" x14ac:dyDescent="0.25">
      <c r="A322"/>
      <c r="B322" s="74"/>
      <c r="D322"/>
      <c r="E322"/>
      <c r="H322" s="73"/>
      <c r="J322"/>
    </row>
    <row r="323" spans="1:10" s="4" customFormat="1" x14ac:dyDescent="0.25">
      <c r="A323"/>
      <c r="B323" s="74"/>
      <c r="D323"/>
      <c r="E323"/>
      <c r="H323" s="73"/>
      <c r="J323"/>
    </row>
    <row r="324" spans="1:10" s="4" customFormat="1" x14ac:dyDescent="0.25">
      <c r="A324"/>
      <c r="B324" s="74"/>
      <c r="D324"/>
      <c r="E324"/>
      <c r="H324" s="73"/>
      <c r="J324"/>
    </row>
    <row r="325" spans="1:10" s="4" customFormat="1" x14ac:dyDescent="0.25">
      <c r="A325"/>
      <c r="B325" s="74"/>
      <c r="D325"/>
      <c r="E325"/>
      <c r="H325" s="73"/>
      <c r="J325"/>
    </row>
    <row r="326" spans="1:10" s="4" customFormat="1" x14ac:dyDescent="0.25">
      <c r="A326"/>
      <c r="B326" s="74"/>
      <c r="D326"/>
      <c r="E326"/>
      <c r="H326" s="73"/>
      <c r="J326"/>
    </row>
    <row r="327" spans="1:10" s="4" customFormat="1" x14ac:dyDescent="0.25">
      <c r="A327"/>
      <c r="B327" s="74"/>
      <c r="D327"/>
      <c r="E327"/>
      <c r="H327" s="73"/>
      <c r="J327"/>
    </row>
    <row r="328" spans="1:10" s="4" customFormat="1" x14ac:dyDescent="0.25">
      <c r="A328"/>
      <c r="B328" s="74"/>
      <c r="D328"/>
      <c r="E328"/>
      <c r="H328" s="73"/>
      <c r="J328"/>
    </row>
    <row r="329" spans="1:10" s="4" customFormat="1" x14ac:dyDescent="0.25">
      <c r="A329"/>
      <c r="B329" s="74"/>
      <c r="D329"/>
      <c r="E329"/>
      <c r="H329" s="73"/>
      <c r="J329"/>
    </row>
    <row r="330" spans="1:10" s="4" customFormat="1" x14ac:dyDescent="0.25">
      <c r="A330"/>
      <c r="B330" s="74"/>
      <c r="D330"/>
      <c r="E330"/>
      <c r="H330" s="73"/>
      <c r="J330"/>
    </row>
    <row r="331" spans="1:10" s="4" customFormat="1" x14ac:dyDescent="0.25">
      <c r="A331"/>
      <c r="B331" s="74"/>
      <c r="D331"/>
      <c r="E331"/>
      <c r="H331" s="73"/>
      <c r="J331"/>
    </row>
    <row r="332" spans="1:10" s="4" customFormat="1" x14ac:dyDescent="0.25">
      <c r="A332"/>
      <c r="B332" s="74"/>
      <c r="D332"/>
      <c r="E332"/>
      <c r="H332" s="73"/>
      <c r="J332"/>
    </row>
    <row r="333" spans="1:10" s="4" customFormat="1" x14ac:dyDescent="0.25">
      <c r="A333"/>
      <c r="B333" s="74"/>
      <c r="D333"/>
      <c r="E333"/>
      <c r="H333" s="73"/>
      <c r="J333"/>
    </row>
    <row r="334" spans="1:10" s="4" customFormat="1" x14ac:dyDescent="0.25">
      <c r="A334"/>
      <c r="B334" s="74"/>
      <c r="D334"/>
      <c r="E334"/>
      <c r="H334" s="73"/>
      <c r="J334"/>
    </row>
    <row r="335" spans="1:10" s="4" customFormat="1" x14ac:dyDescent="0.25">
      <c r="A335"/>
      <c r="B335" s="74"/>
      <c r="D335"/>
      <c r="E335"/>
      <c r="H335" s="73"/>
      <c r="J335"/>
    </row>
    <row r="336" spans="1:10" s="4" customFormat="1" x14ac:dyDescent="0.25">
      <c r="A336"/>
      <c r="B336" s="74"/>
      <c r="D336"/>
      <c r="E336"/>
      <c r="H336" s="73"/>
      <c r="J336"/>
    </row>
    <row r="337" spans="1:10" s="4" customFormat="1" x14ac:dyDescent="0.25">
      <c r="A337"/>
      <c r="B337" s="74"/>
      <c r="D337"/>
      <c r="E337"/>
      <c r="H337" s="73"/>
      <c r="J337"/>
    </row>
    <row r="338" spans="1:10" s="4" customFormat="1" x14ac:dyDescent="0.25">
      <c r="A338"/>
      <c r="B338" s="74"/>
      <c r="D338"/>
      <c r="E338"/>
      <c r="H338" s="73"/>
      <c r="J338"/>
    </row>
    <row r="339" spans="1:10" s="4" customFormat="1" x14ac:dyDescent="0.25">
      <c r="A339"/>
      <c r="B339" s="74"/>
      <c r="D339"/>
      <c r="E339"/>
      <c r="H339" s="73"/>
      <c r="J339"/>
    </row>
    <row r="340" spans="1:10" s="4" customFormat="1" x14ac:dyDescent="0.25">
      <c r="A340"/>
      <c r="B340" s="74"/>
      <c r="D340"/>
      <c r="E340"/>
      <c r="H340" s="73"/>
      <c r="J340"/>
    </row>
    <row r="341" spans="1:10" s="4" customFormat="1" x14ac:dyDescent="0.25">
      <c r="A341"/>
      <c r="B341" s="74"/>
      <c r="D341"/>
      <c r="E341"/>
      <c r="H341" s="73"/>
      <c r="J341"/>
    </row>
    <row r="342" spans="1:10" s="4" customFormat="1" x14ac:dyDescent="0.25">
      <c r="A342"/>
      <c r="B342" s="74"/>
      <c r="D342"/>
      <c r="E342"/>
      <c r="H342" s="73"/>
      <c r="J342"/>
    </row>
    <row r="343" spans="1:10" s="4" customFormat="1" x14ac:dyDescent="0.25">
      <c r="A343"/>
      <c r="B343" s="74"/>
      <c r="D343"/>
      <c r="E343"/>
      <c r="H343" s="73"/>
      <c r="J343"/>
    </row>
    <row r="344" spans="1:10" s="4" customFormat="1" x14ac:dyDescent="0.25">
      <c r="A344"/>
      <c r="B344" s="74"/>
      <c r="D344"/>
      <c r="E344"/>
      <c r="H344" s="73"/>
      <c r="J344"/>
    </row>
    <row r="345" spans="1:10" s="4" customFormat="1" x14ac:dyDescent="0.25">
      <c r="A345"/>
      <c r="B345" s="74"/>
      <c r="D345"/>
      <c r="E345"/>
      <c r="H345" s="73"/>
      <c r="J345"/>
    </row>
    <row r="346" spans="1:10" s="4" customFormat="1" x14ac:dyDescent="0.25">
      <c r="A346"/>
      <c r="B346" s="74"/>
      <c r="D346"/>
      <c r="E346"/>
      <c r="H346" s="73"/>
      <c r="J346"/>
    </row>
    <row r="347" spans="1:10" s="4" customFormat="1" x14ac:dyDescent="0.25">
      <c r="A347"/>
      <c r="B347" s="74"/>
      <c r="D347"/>
      <c r="E347"/>
      <c r="H347" s="73"/>
      <c r="J347"/>
    </row>
    <row r="348" spans="1:10" s="4" customFormat="1" x14ac:dyDescent="0.25">
      <c r="A348"/>
      <c r="B348" s="74"/>
      <c r="D348"/>
      <c r="E348"/>
      <c r="H348" s="73"/>
      <c r="J348"/>
    </row>
    <row r="349" spans="1:10" s="4" customFormat="1" x14ac:dyDescent="0.25">
      <c r="A349"/>
      <c r="B349" s="74"/>
      <c r="D349"/>
      <c r="E349"/>
      <c r="H349" s="73"/>
      <c r="J349"/>
    </row>
    <row r="350" spans="1:10" s="4" customFormat="1" x14ac:dyDescent="0.25">
      <c r="A350"/>
      <c r="B350" s="74"/>
      <c r="D350"/>
      <c r="E350"/>
      <c r="H350" s="73"/>
      <c r="J350"/>
    </row>
    <row r="351" spans="1:10" s="4" customFormat="1" x14ac:dyDescent="0.25">
      <c r="A351"/>
      <c r="B351" s="74"/>
      <c r="D351"/>
      <c r="E351"/>
      <c r="H351" s="73"/>
      <c r="J351"/>
    </row>
    <row r="352" spans="1:10" s="4" customFormat="1" x14ac:dyDescent="0.25">
      <c r="A352"/>
      <c r="B352" s="74"/>
      <c r="D352"/>
      <c r="E352"/>
      <c r="H352" s="73"/>
      <c r="J352"/>
    </row>
    <row r="353" spans="1:10" s="4" customFormat="1" x14ac:dyDescent="0.25">
      <c r="A353"/>
      <c r="B353" s="74"/>
      <c r="D353"/>
      <c r="E353"/>
      <c r="H353" s="73"/>
      <c r="J353"/>
    </row>
    <row r="354" spans="1:10" s="4" customFormat="1" x14ac:dyDescent="0.25">
      <c r="A354"/>
      <c r="B354" s="74"/>
      <c r="D354"/>
      <c r="E354"/>
      <c r="H354" s="73"/>
      <c r="J354"/>
    </row>
    <row r="355" spans="1:10" s="4" customFormat="1" x14ac:dyDescent="0.25">
      <c r="A355"/>
      <c r="B355" s="74"/>
      <c r="D355"/>
      <c r="E355"/>
      <c r="H355" s="73"/>
      <c r="J355"/>
    </row>
    <row r="356" spans="1:10" s="4" customFormat="1" x14ac:dyDescent="0.25">
      <c r="A356"/>
      <c r="B356" s="74"/>
      <c r="D356"/>
      <c r="E356"/>
      <c r="H356" s="73"/>
      <c r="J356"/>
    </row>
    <row r="357" spans="1:10" s="4" customFormat="1" x14ac:dyDescent="0.25">
      <c r="A357"/>
      <c r="B357" s="74"/>
      <c r="D357"/>
      <c r="E357"/>
      <c r="H357" s="73"/>
      <c r="J357"/>
    </row>
    <row r="358" spans="1:10" s="4" customFormat="1" x14ac:dyDescent="0.25">
      <c r="A358"/>
      <c r="B358" s="74"/>
      <c r="D358"/>
      <c r="E358"/>
      <c r="H358" s="73"/>
      <c r="J358"/>
    </row>
    <row r="359" spans="1:10" s="4" customFormat="1" x14ac:dyDescent="0.25">
      <c r="A359"/>
      <c r="B359" s="74"/>
      <c r="D359"/>
      <c r="E359"/>
      <c r="H359" s="73"/>
      <c r="J359"/>
    </row>
    <row r="360" spans="1:10" s="4" customFormat="1" x14ac:dyDescent="0.25">
      <c r="A360"/>
      <c r="B360" s="74"/>
      <c r="D360"/>
      <c r="E360"/>
      <c r="H360" s="73"/>
      <c r="J360"/>
    </row>
    <row r="361" spans="1:10" s="4" customFormat="1" x14ac:dyDescent="0.25">
      <c r="A361"/>
      <c r="B361" s="74"/>
      <c r="D361"/>
      <c r="E361"/>
      <c r="H361" s="73"/>
      <c r="J361"/>
    </row>
    <row r="362" spans="1:10" s="4" customFormat="1" x14ac:dyDescent="0.25">
      <c r="A362"/>
      <c r="B362" s="74"/>
      <c r="D362"/>
      <c r="E362"/>
      <c r="H362" s="73"/>
      <c r="J362"/>
    </row>
    <row r="363" spans="1:10" s="4" customFormat="1" x14ac:dyDescent="0.25">
      <c r="A363"/>
      <c r="B363" s="74"/>
      <c r="D363"/>
      <c r="E363"/>
      <c r="H363" s="73"/>
      <c r="J363"/>
    </row>
    <row r="364" spans="1:10" s="4" customFormat="1" x14ac:dyDescent="0.25">
      <c r="A364"/>
      <c r="B364" s="74"/>
      <c r="D364"/>
      <c r="E364"/>
      <c r="H364" s="73"/>
      <c r="J364"/>
    </row>
    <row r="365" spans="1:10" s="4" customFormat="1" x14ac:dyDescent="0.25">
      <c r="A365"/>
      <c r="B365" s="74"/>
      <c r="D365"/>
      <c r="E365"/>
      <c r="H365" s="73"/>
      <c r="J365"/>
    </row>
    <row r="366" spans="1:10" s="4" customFormat="1" x14ac:dyDescent="0.25">
      <c r="A366"/>
      <c r="B366" s="74"/>
      <c r="D366"/>
      <c r="E366"/>
      <c r="H366" s="73"/>
      <c r="J366"/>
    </row>
    <row r="367" spans="1:10" s="4" customFormat="1" x14ac:dyDescent="0.25">
      <c r="A367"/>
      <c r="B367" s="74"/>
      <c r="D367"/>
      <c r="E367"/>
      <c r="H367" s="73"/>
      <c r="J367"/>
    </row>
    <row r="368" spans="1:10" s="4" customFormat="1" x14ac:dyDescent="0.25">
      <c r="A368"/>
      <c r="B368" s="74"/>
      <c r="D368"/>
      <c r="E368"/>
      <c r="H368" s="73"/>
      <c r="J368"/>
    </row>
    <row r="369" spans="1:10" s="4" customFormat="1" x14ac:dyDescent="0.25">
      <c r="A369"/>
      <c r="B369" s="74"/>
      <c r="D369"/>
      <c r="E369"/>
      <c r="H369" s="73"/>
      <c r="J369"/>
    </row>
    <row r="370" spans="1:10" s="4" customFormat="1" x14ac:dyDescent="0.25">
      <c r="A370"/>
      <c r="B370" s="74"/>
      <c r="D370"/>
      <c r="E370"/>
      <c r="H370" s="73"/>
      <c r="J370"/>
    </row>
    <row r="371" spans="1:10" s="4" customFormat="1" x14ac:dyDescent="0.25">
      <c r="A371"/>
      <c r="B371" s="74"/>
      <c r="D371"/>
      <c r="E371"/>
      <c r="H371" s="73"/>
      <c r="J371"/>
    </row>
    <row r="372" spans="1:10" s="4" customFormat="1" x14ac:dyDescent="0.25">
      <c r="A372"/>
      <c r="B372" s="74"/>
      <c r="D372"/>
      <c r="E372"/>
      <c r="H372" s="73"/>
      <c r="J372"/>
    </row>
    <row r="373" spans="1:10" s="4" customFormat="1" x14ac:dyDescent="0.25">
      <c r="A373"/>
      <c r="B373" s="74"/>
      <c r="D373"/>
      <c r="E373"/>
      <c r="H373" s="73"/>
      <c r="J373"/>
    </row>
    <row r="374" spans="1:10" s="4" customFormat="1" x14ac:dyDescent="0.25">
      <c r="A374"/>
      <c r="B374" s="74"/>
      <c r="D374"/>
      <c r="E374"/>
      <c r="H374" s="73"/>
      <c r="J374"/>
    </row>
    <row r="375" spans="1:10" s="4" customFormat="1" x14ac:dyDescent="0.25">
      <c r="A375"/>
      <c r="B375" s="74"/>
      <c r="D375"/>
      <c r="E375"/>
      <c r="H375" s="73"/>
      <c r="J375"/>
    </row>
    <row r="376" spans="1:10" s="4" customFormat="1" x14ac:dyDescent="0.25">
      <c r="A376"/>
      <c r="B376" s="74"/>
      <c r="D376"/>
      <c r="E376"/>
      <c r="H376" s="73"/>
      <c r="J376"/>
    </row>
    <row r="377" spans="1:10" s="4" customFormat="1" x14ac:dyDescent="0.25">
      <c r="A377"/>
      <c r="B377" s="74"/>
      <c r="D377"/>
      <c r="E377"/>
      <c r="H377" s="73"/>
      <c r="J377"/>
    </row>
    <row r="378" spans="1:10" s="4" customFormat="1" x14ac:dyDescent="0.25">
      <c r="A378"/>
      <c r="B378" s="74"/>
      <c r="D378"/>
      <c r="E378"/>
      <c r="H378" s="73"/>
      <c r="J378"/>
    </row>
    <row r="379" spans="1:10" s="4" customFormat="1" x14ac:dyDescent="0.25">
      <c r="A379"/>
      <c r="B379" s="74"/>
      <c r="D379"/>
      <c r="E379"/>
      <c r="H379" s="73"/>
      <c r="J379"/>
    </row>
    <row r="380" spans="1:10" s="4" customFormat="1" x14ac:dyDescent="0.25">
      <c r="A380"/>
      <c r="B380" s="74"/>
      <c r="D380"/>
      <c r="E380"/>
      <c r="H380" s="73"/>
      <c r="J380"/>
    </row>
    <row r="381" spans="1:10" s="4" customFormat="1" x14ac:dyDescent="0.25">
      <c r="A381"/>
      <c r="B381" s="74"/>
      <c r="D381"/>
      <c r="E381"/>
      <c r="H381" s="73"/>
      <c r="J381"/>
    </row>
    <row r="382" spans="1:10" s="4" customFormat="1" x14ac:dyDescent="0.25">
      <c r="A382"/>
      <c r="B382" s="74"/>
      <c r="D382"/>
      <c r="E382"/>
      <c r="H382" s="73"/>
      <c r="J382"/>
    </row>
    <row r="383" spans="1:10" s="4" customFormat="1" x14ac:dyDescent="0.25">
      <c r="A383"/>
      <c r="B383" s="74"/>
      <c r="D383"/>
      <c r="E383"/>
      <c r="H383" s="73"/>
      <c r="J383"/>
    </row>
    <row r="384" spans="1:10" s="4" customFormat="1" x14ac:dyDescent="0.25">
      <c r="A384"/>
      <c r="B384" s="74"/>
      <c r="D384"/>
      <c r="E384"/>
      <c r="H384" s="73"/>
      <c r="J384"/>
    </row>
    <row r="385" spans="1:10" s="4" customFormat="1" x14ac:dyDescent="0.25">
      <c r="A385"/>
      <c r="B385" s="74"/>
      <c r="D385"/>
      <c r="E385"/>
      <c r="H385" s="73"/>
      <c r="J385"/>
    </row>
    <row r="386" spans="1:10" s="4" customFormat="1" x14ac:dyDescent="0.25">
      <c r="A386"/>
      <c r="B386" s="74"/>
      <c r="D386"/>
      <c r="E386"/>
      <c r="H386" s="73"/>
      <c r="J386"/>
    </row>
    <row r="387" spans="1:10" s="4" customFormat="1" x14ac:dyDescent="0.25">
      <c r="A387"/>
      <c r="B387" s="74"/>
      <c r="D387"/>
      <c r="E387"/>
      <c r="H387" s="73"/>
      <c r="J387"/>
    </row>
    <row r="388" spans="1:10" s="4" customFormat="1" x14ac:dyDescent="0.25">
      <c r="A388"/>
      <c r="B388" s="74"/>
      <c r="D388"/>
      <c r="E388"/>
      <c r="H388" s="73"/>
      <c r="J388"/>
    </row>
    <row r="389" spans="1:10" s="4" customFormat="1" x14ac:dyDescent="0.25">
      <c r="A389"/>
      <c r="B389" s="74"/>
      <c r="D389"/>
      <c r="E389"/>
      <c r="H389" s="73"/>
      <c r="J389"/>
    </row>
    <row r="390" spans="1:10" s="4" customFormat="1" x14ac:dyDescent="0.25">
      <c r="A390"/>
      <c r="B390" s="74"/>
      <c r="D390"/>
      <c r="E390"/>
      <c r="H390" s="73"/>
      <c r="J390"/>
    </row>
    <row r="391" spans="1:10" s="4" customFormat="1" x14ac:dyDescent="0.25">
      <c r="A391"/>
      <c r="B391" s="74"/>
      <c r="D391"/>
      <c r="E391"/>
      <c r="H391" s="73"/>
      <c r="J391"/>
    </row>
    <row r="392" spans="1:10" s="4" customFormat="1" x14ac:dyDescent="0.25">
      <c r="A392"/>
      <c r="B392" s="74"/>
      <c r="D392"/>
      <c r="E392"/>
      <c r="H392" s="73"/>
      <c r="J392"/>
    </row>
    <row r="393" spans="1:10" s="4" customFormat="1" x14ac:dyDescent="0.25">
      <c r="A393"/>
      <c r="B393" s="74"/>
      <c r="D393"/>
      <c r="E393"/>
      <c r="H393" s="73"/>
      <c r="J393"/>
    </row>
    <row r="394" spans="1:10" s="4" customFormat="1" x14ac:dyDescent="0.25">
      <c r="A394"/>
      <c r="B394" s="74"/>
      <c r="D394"/>
      <c r="E394"/>
      <c r="H394" s="73"/>
      <c r="J394"/>
    </row>
    <row r="395" spans="1:10" s="4" customFormat="1" x14ac:dyDescent="0.25">
      <c r="A395"/>
      <c r="B395" s="74"/>
      <c r="D395"/>
      <c r="E395"/>
      <c r="H395" s="73"/>
      <c r="J395"/>
    </row>
    <row r="396" spans="1:10" s="4" customFormat="1" x14ac:dyDescent="0.25">
      <c r="A396"/>
      <c r="B396" s="74"/>
      <c r="D396"/>
      <c r="E396"/>
      <c r="H396" s="73"/>
      <c r="J396"/>
    </row>
    <row r="397" spans="1:10" s="4" customFormat="1" x14ac:dyDescent="0.25">
      <c r="A397"/>
      <c r="B397" s="74"/>
      <c r="D397"/>
      <c r="E397"/>
      <c r="H397" s="73"/>
      <c r="J397"/>
    </row>
    <row r="398" spans="1:10" s="4" customFormat="1" x14ac:dyDescent="0.25">
      <c r="A398"/>
      <c r="B398" s="74"/>
      <c r="D398"/>
      <c r="E398"/>
      <c r="H398" s="73"/>
      <c r="J398"/>
    </row>
    <row r="399" spans="1:10" s="4" customFormat="1" x14ac:dyDescent="0.25">
      <c r="A399"/>
      <c r="B399" s="74"/>
      <c r="D399"/>
      <c r="E399"/>
      <c r="H399" s="73"/>
      <c r="J399"/>
    </row>
    <row r="400" spans="1:10" s="4" customFormat="1" x14ac:dyDescent="0.25">
      <c r="A400"/>
      <c r="B400" s="74"/>
      <c r="D400"/>
      <c r="E400"/>
      <c r="H400" s="73"/>
      <c r="J400"/>
    </row>
    <row r="401" spans="1:10" s="4" customFormat="1" x14ac:dyDescent="0.25">
      <c r="A401"/>
      <c r="B401" s="74"/>
      <c r="D401"/>
      <c r="E401"/>
      <c r="H401" s="73"/>
      <c r="J401"/>
    </row>
    <row r="402" spans="1:10" s="4" customFormat="1" x14ac:dyDescent="0.25">
      <c r="A402"/>
      <c r="B402" s="74"/>
      <c r="D402"/>
      <c r="E402"/>
      <c r="H402" s="73"/>
      <c r="J402"/>
    </row>
    <row r="403" spans="1:10" s="4" customFormat="1" x14ac:dyDescent="0.25">
      <c r="A403"/>
      <c r="B403" s="74"/>
      <c r="D403"/>
      <c r="E403"/>
      <c r="H403" s="73"/>
      <c r="J403"/>
    </row>
    <row r="404" spans="1:10" s="4" customFormat="1" x14ac:dyDescent="0.25">
      <c r="A404"/>
      <c r="B404" s="74"/>
      <c r="D404"/>
      <c r="E404"/>
      <c r="H404" s="73"/>
      <c r="J404"/>
    </row>
    <row r="405" spans="1:10" s="4" customFormat="1" x14ac:dyDescent="0.25">
      <c r="A405"/>
      <c r="B405" s="74"/>
      <c r="D405"/>
      <c r="E405"/>
      <c r="H405" s="73"/>
      <c r="J405"/>
    </row>
    <row r="406" spans="1:10" s="4" customFormat="1" x14ac:dyDescent="0.25">
      <c r="A406"/>
      <c r="B406" s="74"/>
      <c r="D406"/>
      <c r="E406"/>
      <c r="H406" s="73"/>
      <c r="J406"/>
    </row>
    <row r="407" spans="1:10" s="4" customFormat="1" x14ac:dyDescent="0.25">
      <c r="A407"/>
      <c r="B407" s="74"/>
      <c r="D407"/>
      <c r="E407"/>
      <c r="H407" s="73"/>
      <c r="J407"/>
    </row>
    <row r="408" spans="1:10" s="4" customFormat="1" x14ac:dyDescent="0.25">
      <c r="A408"/>
      <c r="B408" s="74"/>
      <c r="D408"/>
      <c r="E408"/>
      <c r="H408" s="73"/>
      <c r="J408"/>
    </row>
    <row r="409" spans="1:10" s="4" customFormat="1" x14ac:dyDescent="0.25">
      <c r="A409"/>
      <c r="B409" s="74"/>
      <c r="D409"/>
      <c r="E409"/>
      <c r="H409" s="73"/>
      <c r="J409"/>
    </row>
    <row r="410" spans="1:10" s="4" customFormat="1" x14ac:dyDescent="0.25">
      <c r="A410"/>
      <c r="B410" s="74"/>
      <c r="D410"/>
      <c r="E410"/>
      <c r="H410" s="73"/>
      <c r="J410"/>
    </row>
    <row r="411" spans="1:10" s="4" customFormat="1" x14ac:dyDescent="0.25">
      <c r="A411"/>
      <c r="B411" s="74"/>
      <c r="D411"/>
      <c r="E411"/>
      <c r="H411" s="73"/>
      <c r="J411"/>
    </row>
    <row r="412" spans="1:10" s="4" customFormat="1" x14ac:dyDescent="0.25">
      <c r="A412"/>
      <c r="B412" s="74"/>
      <c r="D412"/>
      <c r="E412"/>
      <c r="H412" s="73"/>
      <c r="J412"/>
    </row>
    <row r="413" spans="1:10" s="4" customFormat="1" x14ac:dyDescent="0.25">
      <c r="A413"/>
      <c r="B413" s="74"/>
      <c r="D413"/>
      <c r="E413"/>
      <c r="H413" s="73"/>
      <c r="J413"/>
    </row>
    <row r="414" spans="1:10" s="4" customFormat="1" x14ac:dyDescent="0.25">
      <c r="A414"/>
      <c r="B414" s="74"/>
      <c r="D414"/>
      <c r="E414"/>
      <c r="H414" s="73"/>
      <c r="J414"/>
    </row>
    <row r="415" spans="1:10" s="4" customFormat="1" x14ac:dyDescent="0.25">
      <c r="A415"/>
      <c r="B415" s="74"/>
      <c r="D415"/>
      <c r="E415"/>
      <c r="H415" s="73"/>
      <c r="J415"/>
    </row>
    <row r="416" spans="1:10" s="4" customFormat="1" x14ac:dyDescent="0.25">
      <c r="A416"/>
      <c r="B416" s="74"/>
      <c r="D416"/>
      <c r="E416"/>
      <c r="H416" s="73"/>
      <c r="J416"/>
    </row>
    <row r="417" spans="1:10" s="4" customFormat="1" x14ac:dyDescent="0.25">
      <c r="A417"/>
      <c r="B417" s="74"/>
      <c r="D417"/>
      <c r="E417"/>
      <c r="H417" s="73"/>
      <c r="J417"/>
    </row>
    <row r="418" spans="1:10" s="4" customFormat="1" x14ac:dyDescent="0.25">
      <c r="A418"/>
      <c r="B418" s="74"/>
      <c r="D418"/>
      <c r="E418"/>
      <c r="H418" s="73"/>
      <c r="J418"/>
    </row>
    <row r="419" spans="1:10" s="4" customFormat="1" x14ac:dyDescent="0.25">
      <c r="A419"/>
      <c r="B419" s="74"/>
      <c r="D419"/>
      <c r="E419"/>
      <c r="H419" s="73"/>
      <c r="J419"/>
    </row>
    <row r="420" spans="1:10" s="4" customFormat="1" x14ac:dyDescent="0.25">
      <c r="A420"/>
      <c r="B420" s="74"/>
      <c r="D420"/>
      <c r="E420"/>
      <c r="H420" s="73"/>
      <c r="J420"/>
    </row>
    <row r="421" spans="1:10" s="4" customFormat="1" x14ac:dyDescent="0.25">
      <c r="A421"/>
      <c r="B421" s="74"/>
      <c r="D421"/>
      <c r="E421"/>
      <c r="H421" s="73"/>
      <c r="J421"/>
    </row>
    <row r="422" spans="1:10" s="4" customFormat="1" x14ac:dyDescent="0.25">
      <c r="A422"/>
      <c r="B422" s="74"/>
      <c r="D422"/>
      <c r="E422"/>
      <c r="H422" s="73"/>
      <c r="J422"/>
    </row>
    <row r="423" spans="1:10" s="4" customFormat="1" x14ac:dyDescent="0.25">
      <c r="A423"/>
      <c r="B423" s="74"/>
      <c r="D423"/>
      <c r="E423"/>
      <c r="H423" s="73"/>
      <c r="J423"/>
    </row>
    <row r="424" spans="1:10" s="4" customFormat="1" x14ac:dyDescent="0.25">
      <c r="A424"/>
      <c r="B424" s="74"/>
      <c r="D424"/>
      <c r="E424"/>
      <c r="H424" s="73"/>
      <c r="J424"/>
    </row>
    <row r="425" spans="1:10" s="4" customFormat="1" x14ac:dyDescent="0.25">
      <c r="A425"/>
      <c r="B425" s="74"/>
      <c r="D425"/>
      <c r="E425"/>
      <c r="H425" s="73"/>
      <c r="J425"/>
    </row>
    <row r="426" spans="1:10" s="4" customFormat="1" x14ac:dyDescent="0.25">
      <c r="A426"/>
      <c r="B426" s="74"/>
      <c r="D426"/>
      <c r="E426"/>
      <c r="H426" s="73"/>
      <c r="J426"/>
    </row>
    <row r="427" spans="1:10" s="4" customFormat="1" x14ac:dyDescent="0.25">
      <c r="A427"/>
      <c r="B427" s="74"/>
      <c r="D427"/>
      <c r="E427"/>
      <c r="H427" s="73"/>
      <c r="J427"/>
    </row>
    <row r="428" spans="1:10" s="4" customFormat="1" x14ac:dyDescent="0.25">
      <c r="A428"/>
      <c r="B428" s="74"/>
      <c r="D428"/>
      <c r="E428"/>
      <c r="H428" s="73"/>
      <c r="J428"/>
    </row>
    <row r="429" spans="1:10" s="4" customFormat="1" x14ac:dyDescent="0.25">
      <c r="A429"/>
      <c r="B429" s="74"/>
      <c r="D429"/>
      <c r="E429"/>
      <c r="H429" s="73"/>
      <c r="J429"/>
    </row>
    <row r="430" spans="1:10" s="4" customFormat="1" x14ac:dyDescent="0.25">
      <c r="A430"/>
      <c r="B430" s="74"/>
      <c r="D430"/>
      <c r="E430"/>
      <c r="H430" s="73"/>
      <c r="J430"/>
    </row>
    <row r="431" spans="1:10" s="4" customFormat="1" x14ac:dyDescent="0.25">
      <c r="A431"/>
      <c r="B431" s="74"/>
      <c r="D431"/>
      <c r="E431"/>
      <c r="H431" s="73"/>
      <c r="J431"/>
    </row>
    <row r="432" spans="1:10" s="4" customFormat="1" x14ac:dyDescent="0.25">
      <c r="A432"/>
      <c r="B432" s="74"/>
      <c r="D432"/>
      <c r="E432"/>
      <c r="H432" s="73"/>
      <c r="J432"/>
    </row>
    <row r="433" spans="1:10" s="4" customFormat="1" x14ac:dyDescent="0.25">
      <c r="A433"/>
      <c r="B433" s="74"/>
      <c r="D433"/>
      <c r="E433"/>
      <c r="H433" s="73"/>
      <c r="J433"/>
    </row>
    <row r="434" spans="1:10" s="4" customFormat="1" x14ac:dyDescent="0.25">
      <c r="A434"/>
      <c r="B434" s="74"/>
      <c r="D434"/>
      <c r="E434"/>
      <c r="H434" s="73"/>
      <c r="J434"/>
    </row>
    <row r="435" spans="1:10" s="4" customFormat="1" x14ac:dyDescent="0.25">
      <c r="A435"/>
      <c r="B435" s="74"/>
      <c r="D435"/>
      <c r="E435"/>
      <c r="H435" s="73"/>
      <c r="J435"/>
    </row>
    <row r="436" spans="1:10" s="4" customFormat="1" x14ac:dyDescent="0.25">
      <c r="A436"/>
      <c r="B436" s="74"/>
      <c r="D436"/>
      <c r="E436"/>
      <c r="H436" s="73"/>
      <c r="J436"/>
    </row>
    <row r="437" spans="1:10" s="4" customFormat="1" x14ac:dyDescent="0.25">
      <c r="A437"/>
      <c r="B437" s="74"/>
      <c r="D437"/>
      <c r="E437"/>
      <c r="H437" s="73"/>
      <c r="J437"/>
    </row>
    <row r="438" spans="1:10" s="4" customFormat="1" x14ac:dyDescent="0.25">
      <c r="A438"/>
      <c r="B438" s="74"/>
      <c r="D438"/>
      <c r="E438"/>
      <c r="H438" s="73"/>
      <c r="J438"/>
    </row>
    <row r="439" spans="1:10" s="4" customFormat="1" x14ac:dyDescent="0.25">
      <c r="A439"/>
      <c r="B439" s="74"/>
      <c r="D439"/>
      <c r="E439"/>
      <c r="H439" s="73"/>
      <c r="J439"/>
    </row>
    <row r="440" spans="1:10" s="4" customFormat="1" x14ac:dyDescent="0.25">
      <c r="A440"/>
      <c r="B440" s="74"/>
      <c r="D440"/>
      <c r="E440"/>
      <c r="H440" s="73"/>
      <c r="J440"/>
    </row>
    <row r="441" spans="1:10" s="4" customFormat="1" x14ac:dyDescent="0.25">
      <c r="A441"/>
      <c r="B441" s="74"/>
      <c r="D441"/>
      <c r="E441"/>
      <c r="H441" s="73"/>
      <c r="J441"/>
    </row>
    <row r="442" spans="1:10" s="4" customFormat="1" x14ac:dyDescent="0.25">
      <c r="A442"/>
      <c r="B442" s="74"/>
      <c r="D442"/>
      <c r="E442"/>
      <c r="H442" s="73"/>
      <c r="J442"/>
    </row>
    <row r="443" spans="1:10" s="4" customFormat="1" x14ac:dyDescent="0.25">
      <c r="A443"/>
      <c r="B443" s="74"/>
      <c r="D443"/>
      <c r="E443"/>
      <c r="H443" s="73"/>
      <c r="J443"/>
    </row>
    <row r="444" spans="1:10" s="4" customFormat="1" x14ac:dyDescent="0.25">
      <c r="A444"/>
      <c r="B444" s="74"/>
      <c r="D444"/>
      <c r="E444"/>
      <c r="H444" s="73"/>
      <c r="J444"/>
    </row>
    <row r="445" spans="1:10" s="4" customFormat="1" x14ac:dyDescent="0.25">
      <c r="A445"/>
      <c r="B445" s="74"/>
      <c r="D445"/>
      <c r="E445"/>
      <c r="H445" s="73"/>
      <c r="J445"/>
    </row>
    <row r="446" spans="1:10" s="4" customFormat="1" x14ac:dyDescent="0.25">
      <c r="A446"/>
      <c r="B446" s="74"/>
      <c r="D446"/>
      <c r="E446"/>
      <c r="H446" s="73"/>
      <c r="J446"/>
    </row>
    <row r="447" spans="1:10" s="4" customFormat="1" x14ac:dyDescent="0.25">
      <c r="A447"/>
      <c r="B447" s="74"/>
      <c r="D447"/>
      <c r="E447"/>
      <c r="H447" s="73"/>
      <c r="J447"/>
    </row>
    <row r="448" spans="1:10" s="4" customFormat="1" x14ac:dyDescent="0.25">
      <c r="A448"/>
      <c r="B448" s="74"/>
      <c r="D448"/>
      <c r="E448"/>
      <c r="H448" s="73"/>
      <c r="J448"/>
    </row>
    <row r="449" spans="1:10" s="4" customFormat="1" x14ac:dyDescent="0.25">
      <c r="A449"/>
      <c r="B449" s="74"/>
      <c r="D449"/>
      <c r="E449"/>
      <c r="H449" s="73"/>
      <c r="J449"/>
    </row>
    <row r="450" spans="1:10" s="4" customFormat="1" x14ac:dyDescent="0.25">
      <c r="A450"/>
      <c r="B450" s="74"/>
      <c r="D450"/>
      <c r="E450"/>
      <c r="H450" s="73"/>
      <c r="J450"/>
    </row>
    <row r="451" spans="1:10" s="4" customFormat="1" x14ac:dyDescent="0.25">
      <c r="A451"/>
      <c r="B451" s="74"/>
      <c r="D451"/>
      <c r="E451"/>
      <c r="H451" s="73"/>
      <c r="J451"/>
    </row>
    <row r="452" spans="1:10" s="4" customFormat="1" x14ac:dyDescent="0.25">
      <c r="A452"/>
      <c r="B452" s="74"/>
      <c r="D452"/>
      <c r="E452"/>
      <c r="H452" s="73"/>
      <c r="J452"/>
    </row>
    <row r="453" spans="1:10" s="4" customFormat="1" x14ac:dyDescent="0.25">
      <c r="A453"/>
      <c r="B453" s="74"/>
      <c r="D453"/>
      <c r="E453"/>
      <c r="H453" s="73"/>
      <c r="J453"/>
    </row>
    <row r="454" spans="1:10" s="4" customFormat="1" x14ac:dyDescent="0.25">
      <c r="A454"/>
      <c r="B454" s="74"/>
      <c r="D454"/>
      <c r="E454"/>
      <c r="H454" s="73"/>
      <c r="J454"/>
    </row>
    <row r="455" spans="1:10" s="4" customFormat="1" x14ac:dyDescent="0.25">
      <c r="A455"/>
      <c r="B455" s="74"/>
      <c r="D455"/>
      <c r="E455"/>
      <c r="H455" s="73"/>
      <c r="J455"/>
    </row>
    <row r="456" spans="1:10" s="4" customFormat="1" x14ac:dyDescent="0.25">
      <c r="A456"/>
      <c r="B456" s="74"/>
      <c r="D456"/>
      <c r="E456"/>
      <c r="H456" s="73"/>
      <c r="J456"/>
    </row>
    <row r="457" spans="1:10" s="4" customFormat="1" x14ac:dyDescent="0.25">
      <c r="A457"/>
      <c r="B457" s="74"/>
      <c r="D457"/>
      <c r="E457"/>
      <c r="H457" s="73"/>
      <c r="J457"/>
    </row>
    <row r="458" spans="1:10" s="4" customFormat="1" x14ac:dyDescent="0.25">
      <c r="A458"/>
      <c r="B458" s="74"/>
      <c r="D458"/>
      <c r="E458"/>
      <c r="H458" s="73"/>
      <c r="J458"/>
    </row>
    <row r="459" spans="1:10" s="4" customFormat="1" x14ac:dyDescent="0.25">
      <c r="A459"/>
      <c r="B459" s="74"/>
      <c r="D459"/>
      <c r="E459"/>
      <c r="H459" s="73"/>
      <c r="J459"/>
    </row>
    <row r="460" spans="1:10" s="4" customFormat="1" x14ac:dyDescent="0.25">
      <c r="A460"/>
      <c r="B460" s="74"/>
      <c r="D460"/>
      <c r="E460"/>
      <c r="H460" s="73"/>
      <c r="J460"/>
    </row>
    <row r="461" spans="1:10" s="4" customFormat="1" x14ac:dyDescent="0.25">
      <c r="A461"/>
      <c r="B461" s="74"/>
      <c r="D461"/>
      <c r="E461"/>
      <c r="H461" s="73"/>
      <c r="J461"/>
    </row>
    <row r="462" spans="1:10" s="4" customFormat="1" x14ac:dyDescent="0.25">
      <c r="A462"/>
      <c r="B462" s="74"/>
      <c r="D462"/>
      <c r="E462"/>
      <c r="H462" s="73"/>
      <c r="J462"/>
    </row>
    <row r="463" spans="1:10" s="4" customFormat="1" x14ac:dyDescent="0.25">
      <c r="A463"/>
      <c r="B463" s="74"/>
      <c r="D463"/>
      <c r="E463"/>
      <c r="H463" s="73"/>
      <c r="J463"/>
    </row>
    <row r="464" spans="1:10" s="4" customFormat="1" x14ac:dyDescent="0.25">
      <c r="A464"/>
      <c r="B464" s="74"/>
      <c r="D464"/>
      <c r="E464"/>
      <c r="H464" s="73"/>
      <c r="J464"/>
    </row>
    <row r="465" spans="1:10" s="4" customFormat="1" x14ac:dyDescent="0.25">
      <c r="A465"/>
      <c r="B465" s="74"/>
      <c r="D465"/>
      <c r="E465"/>
      <c r="H465" s="73"/>
      <c r="J465"/>
    </row>
    <row r="466" spans="1:10" s="4" customFormat="1" x14ac:dyDescent="0.25">
      <c r="A466"/>
      <c r="B466" s="74"/>
      <c r="D466"/>
      <c r="E466"/>
      <c r="H466" s="73"/>
      <c r="J466"/>
    </row>
    <row r="467" spans="1:10" s="4" customFormat="1" x14ac:dyDescent="0.25">
      <c r="A467"/>
      <c r="B467" s="74"/>
      <c r="D467"/>
      <c r="E467"/>
      <c r="H467" s="73"/>
      <c r="J467"/>
    </row>
    <row r="468" spans="1:10" s="4" customFormat="1" x14ac:dyDescent="0.25">
      <c r="A468"/>
      <c r="B468" s="74"/>
      <c r="D468"/>
      <c r="E468"/>
      <c r="H468" s="73"/>
      <c r="J468"/>
    </row>
    <row r="469" spans="1:10" s="4" customFormat="1" x14ac:dyDescent="0.25">
      <c r="A469"/>
      <c r="B469" s="74"/>
      <c r="D469"/>
      <c r="E469"/>
      <c r="H469" s="73"/>
      <c r="J469"/>
    </row>
    <row r="470" spans="1:10" s="4" customFormat="1" x14ac:dyDescent="0.25">
      <c r="A470"/>
      <c r="B470" s="74"/>
      <c r="D470"/>
      <c r="E470"/>
      <c r="H470" s="73"/>
      <c r="J470"/>
    </row>
    <row r="471" spans="1:10" s="4" customFormat="1" x14ac:dyDescent="0.25">
      <c r="A471"/>
      <c r="B471" s="74"/>
      <c r="D471"/>
      <c r="E471"/>
      <c r="H471" s="73"/>
      <c r="J471"/>
    </row>
    <row r="472" spans="1:10" s="4" customFormat="1" x14ac:dyDescent="0.25">
      <c r="A472"/>
      <c r="B472" s="74"/>
      <c r="D472"/>
      <c r="E472"/>
      <c r="H472" s="73"/>
      <c r="J472"/>
    </row>
    <row r="473" spans="1:10" s="4" customFormat="1" x14ac:dyDescent="0.25">
      <c r="A473"/>
      <c r="B473" s="74"/>
      <c r="D473"/>
      <c r="E473"/>
      <c r="H473" s="73"/>
      <c r="J473"/>
    </row>
    <row r="474" spans="1:10" s="4" customFormat="1" x14ac:dyDescent="0.25">
      <c r="A474"/>
      <c r="B474" s="74"/>
      <c r="D474"/>
      <c r="E474"/>
      <c r="H474" s="73"/>
      <c r="J474"/>
    </row>
    <row r="475" spans="1:10" s="4" customFormat="1" x14ac:dyDescent="0.25">
      <c r="A475"/>
      <c r="B475" s="74"/>
      <c r="D475"/>
      <c r="E475"/>
      <c r="H475" s="73"/>
      <c r="J475"/>
    </row>
    <row r="476" spans="1:10" s="4" customFormat="1" x14ac:dyDescent="0.25">
      <c r="A476"/>
      <c r="B476" s="74"/>
      <c r="D476"/>
      <c r="E476"/>
      <c r="H476" s="73"/>
      <c r="J476"/>
    </row>
    <row r="477" spans="1:10" s="4" customFormat="1" x14ac:dyDescent="0.25">
      <c r="A477"/>
      <c r="B477" s="74"/>
      <c r="D477"/>
      <c r="E477"/>
      <c r="H477" s="73"/>
      <c r="J477"/>
    </row>
    <row r="478" spans="1:10" s="4" customFormat="1" x14ac:dyDescent="0.25">
      <c r="A478"/>
      <c r="B478" s="74"/>
      <c r="D478"/>
      <c r="E478"/>
      <c r="H478" s="73"/>
      <c r="J478"/>
    </row>
    <row r="479" spans="1:10" s="4" customFormat="1" x14ac:dyDescent="0.25">
      <c r="A479"/>
      <c r="B479" s="74"/>
      <c r="D479"/>
      <c r="E479"/>
      <c r="H479" s="73"/>
      <c r="J479"/>
    </row>
    <row r="480" spans="1:10" s="4" customFormat="1" x14ac:dyDescent="0.25">
      <c r="A480"/>
      <c r="B480" s="74"/>
      <c r="D480"/>
      <c r="E480"/>
      <c r="H480" s="73"/>
      <c r="J480"/>
    </row>
    <row r="481" spans="1:10" s="4" customFormat="1" x14ac:dyDescent="0.25">
      <c r="A481"/>
      <c r="B481" s="74"/>
      <c r="D481"/>
      <c r="E481"/>
      <c r="H481" s="73"/>
      <c r="J481"/>
    </row>
    <row r="482" spans="1:10" s="4" customFormat="1" x14ac:dyDescent="0.25">
      <c r="A482"/>
      <c r="B482" s="74"/>
      <c r="D482"/>
      <c r="E482"/>
      <c r="H482" s="73"/>
      <c r="J482"/>
    </row>
    <row r="483" spans="1:10" s="4" customFormat="1" x14ac:dyDescent="0.25">
      <c r="A483"/>
      <c r="B483" s="74"/>
      <c r="D483"/>
      <c r="E483"/>
      <c r="H483" s="73"/>
      <c r="J483"/>
    </row>
    <row r="484" spans="1:10" s="4" customFormat="1" x14ac:dyDescent="0.25">
      <c r="A484"/>
      <c r="B484" s="74"/>
      <c r="D484"/>
      <c r="E484"/>
      <c r="H484" s="73"/>
      <c r="J484"/>
    </row>
    <row r="485" spans="1:10" s="4" customFormat="1" x14ac:dyDescent="0.25">
      <c r="A485"/>
      <c r="B485" s="74"/>
      <c r="D485"/>
      <c r="E485"/>
      <c r="H485" s="73"/>
      <c r="J485"/>
    </row>
    <row r="486" spans="1:10" s="4" customFormat="1" x14ac:dyDescent="0.25">
      <c r="A486"/>
      <c r="B486" s="74"/>
      <c r="D486"/>
      <c r="E486"/>
      <c r="H486" s="73"/>
      <c r="J486"/>
    </row>
    <row r="487" spans="1:10" s="4" customFormat="1" x14ac:dyDescent="0.25">
      <c r="A487"/>
      <c r="B487" s="74"/>
      <c r="D487"/>
      <c r="E487"/>
      <c r="H487" s="73"/>
      <c r="J487"/>
    </row>
    <row r="488" spans="1:10" s="4" customFormat="1" x14ac:dyDescent="0.25">
      <c r="A488"/>
      <c r="B488" s="74"/>
      <c r="D488"/>
      <c r="E488"/>
      <c r="H488" s="73"/>
      <c r="J488"/>
    </row>
    <row r="489" spans="1:10" s="4" customFormat="1" x14ac:dyDescent="0.25">
      <c r="A489"/>
      <c r="B489" s="74"/>
      <c r="D489"/>
      <c r="E489"/>
      <c r="H489" s="73"/>
      <c r="J489"/>
    </row>
    <row r="490" spans="1:10" s="4" customFormat="1" x14ac:dyDescent="0.25">
      <c r="A490"/>
      <c r="B490" s="74"/>
      <c r="D490"/>
      <c r="E490"/>
      <c r="H490" s="73"/>
      <c r="J490"/>
    </row>
    <row r="491" spans="1:10" s="4" customFormat="1" x14ac:dyDescent="0.25">
      <c r="A491"/>
      <c r="B491" s="74"/>
      <c r="D491"/>
      <c r="E491"/>
      <c r="H491" s="73"/>
      <c r="J491"/>
    </row>
    <row r="492" spans="1:10" s="4" customFormat="1" x14ac:dyDescent="0.25">
      <c r="A492"/>
      <c r="B492" s="74"/>
      <c r="D492"/>
      <c r="E492"/>
      <c r="H492" s="73"/>
      <c r="J492"/>
    </row>
    <row r="493" spans="1:10" s="4" customFormat="1" x14ac:dyDescent="0.25">
      <c r="A493"/>
      <c r="B493" s="74"/>
      <c r="D493"/>
      <c r="E493"/>
      <c r="H493" s="73"/>
      <c r="J493"/>
    </row>
    <row r="494" spans="1:10" s="4" customFormat="1" x14ac:dyDescent="0.25">
      <c r="A494"/>
      <c r="B494" s="74"/>
      <c r="D494"/>
      <c r="E494"/>
      <c r="H494" s="73"/>
      <c r="J494"/>
    </row>
    <row r="495" spans="1:10" s="4" customFormat="1" x14ac:dyDescent="0.25">
      <c r="A495"/>
      <c r="B495" s="74"/>
      <c r="D495"/>
      <c r="E495"/>
      <c r="H495" s="73"/>
      <c r="J495"/>
    </row>
    <row r="496" spans="1:10" s="4" customFormat="1" x14ac:dyDescent="0.25">
      <c r="A496"/>
      <c r="B496" s="74"/>
      <c r="D496"/>
      <c r="E496"/>
      <c r="H496" s="73"/>
      <c r="J496"/>
    </row>
    <row r="497" spans="1:10" s="4" customFormat="1" x14ac:dyDescent="0.25">
      <c r="A497"/>
      <c r="B497" s="74"/>
      <c r="D497"/>
      <c r="E497"/>
      <c r="H497" s="73"/>
      <c r="J497"/>
    </row>
    <row r="498" spans="1:10" s="4" customFormat="1" x14ac:dyDescent="0.25">
      <c r="A498"/>
      <c r="B498" s="74"/>
      <c r="D498"/>
      <c r="E498"/>
      <c r="H498" s="73"/>
      <c r="J498"/>
    </row>
    <row r="499" spans="1:10" s="4" customFormat="1" x14ac:dyDescent="0.25">
      <c r="A499"/>
      <c r="B499" s="74"/>
      <c r="D499"/>
      <c r="E499"/>
      <c r="H499" s="73"/>
      <c r="J499"/>
    </row>
    <row r="500" spans="1:10" s="4" customFormat="1" x14ac:dyDescent="0.25">
      <c r="A500"/>
      <c r="B500" s="74"/>
      <c r="D500"/>
      <c r="E500"/>
      <c r="H500" s="73"/>
      <c r="J500"/>
    </row>
    <row r="501" spans="1:10" s="4" customFormat="1" x14ac:dyDescent="0.25">
      <c r="A501"/>
      <c r="B501" s="74"/>
      <c r="D501"/>
      <c r="E501"/>
      <c r="H501" s="73"/>
      <c r="J501"/>
    </row>
    <row r="502" spans="1:10" s="4" customFormat="1" x14ac:dyDescent="0.25">
      <c r="A502"/>
      <c r="B502" s="74"/>
      <c r="D502"/>
      <c r="E502"/>
      <c r="H502" s="73"/>
      <c r="J502"/>
    </row>
    <row r="503" spans="1:10" s="4" customFormat="1" x14ac:dyDescent="0.25">
      <c r="A503"/>
      <c r="B503" s="74"/>
      <c r="D503"/>
      <c r="E503"/>
      <c r="H503" s="73"/>
      <c r="J503"/>
    </row>
    <row r="504" spans="1:10" s="4" customFormat="1" x14ac:dyDescent="0.25">
      <c r="A504"/>
      <c r="B504" s="74"/>
      <c r="D504"/>
      <c r="E504"/>
      <c r="H504" s="73"/>
      <c r="J504"/>
    </row>
    <row r="505" spans="1:10" s="4" customFormat="1" x14ac:dyDescent="0.25">
      <c r="A505"/>
      <c r="B505" s="74"/>
      <c r="D505"/>
      <c r="E505"/>
      <c r="H505" s="73"/>
      <c r="J505"/>
    </row>
    <row r="506" spans="1:10" s="4" customFormat="1" x14ac:dyDescent="0.25">
      <c r="A506"/>
      <c r="B506" s="74"/>
      <c r="D506"/>
      <c r="E506"/>
      <c r="H506" s="73"/>
      <c r="J506"/>
    </row>
    <row r="507" spans="1:10" s="4" customFormat="1" x14ac:dyDescent="0.25">
      <c r="A507"/>
      <c r="B507" s="74"/>
      <c r="D507"/>
      <c r="E507"/>
      <c r="H507" s="73"/>
      <c r="J507"/>
    </row>
    <row r="508" spans="1:10" s="4" customFormat="1" x14ac:dyDescent="0.25">
      <c r="A508"/>
      <c r="B508" s="74"/>
      <c r="D508"/>
      <c r="E508"/>
      <c r="H508" s="73"/>
      <c r="J508"/>
    </row>
    <row r="509" spans="1:10" s="4" customFormat="1" x14ac:dyDescent="0.25">
      <c r="A509"/>
      <c r="B509" s="74"/>
      <c r="D509"/>
      <c r="E509"/>
      <c r="H509" s="73"/>
      <c r="J509"/>
    </row>
    <row r="510" spans="1:10" s="4" customFormat="1" x14ac:dyDescent="0.25">
      <c r="A510"/>
      <c r="B510" s="74"/>
      <c r="D510"/>
      <c r="E510"/>
      <c r="H510" s="73"/>
      <c r="J510"/>
    </row>
    <row r="511" spans="1:10" s="4" customFormat="1" x14ac:dyDescent="0.25">
      <c r="A511"/>
      <c r="B511" s="74"/>
      <c r="D511"/>
      <c r="E511"/>
      <c r="H511" s="73"/>
      <c r="J511"/>
    </row>
    <row r="512" spans="1:10" s="4" customFormat="1" x14ac:dyDescent="0.25">
      <c r="A512"/>
      <c r="B512" s="74"/>
      <c r="D512"/>
      <c r="E512"/>
      <c r="H512" s="73"/>
      <c r="J512"/>
    </row>
    <row r="513" spans="1:10" s="4" customFormat="1" x14ac:dyDescent="0.25">
      <c r="A513"/>
      <c r="B513" s="74"/>
      <c r="D513"/>
      <c r="E513"/>
      <c r="H513" s="73"/>
      <c r="J513"/>
    </row>
    <row r="514" spans="1:10" s="4" customFormat="1" x14ac:dyDescent="0.25">
      <c r="A514"/>
      <c r="B514" s="74"/>
      <c r="D514"/>
      <c r="E514"/>
      <c r="H514" s="73"/>
      <c r="J514"/>
    </row>
    <row r="515" spans="1:10" s="4" customFormat="1" x14ac:dyDescent="0.25">
      <c r="A515"/>
      <c r="B515" s="74"/>
      <c r="D515"/>
      <c r="E515"/>
      <c r="H515" s="73"/>
      <c r="J515"/>
    </row>
    <row r="516" spans="1:10" s="4" customFormat="1" x14ac:dyDescent="0.25">
      <c r="A516"/>
      <c r="B516" s="74"/>
      <c r="D516"/>
      <c r="E516"/>
      <c r="H516" s="73"/>
      <c r="J516"/>
    </row>
    <row r="517" spans="1:10" s="4" customFormat="1" x14ac:dyDescent="0.25">
      <c r="A517"/>
      <c r="B517" s="74"/>
      <c r="D517"/>
      <c r="E517"/>
      <c r="H517" s="73"/>
      <c r="J517"/>
    </row>
    <row r="518" spans="1:10" s="4" customFormat="1" x14ac:dyDescent="0.25">
      <c r="A518"/>
      <c r="B518" s="74"/>
      <c r="D518"/>
      <c r="E518"/>
      <c r="H518" s="73"/>
      <c r="J518"/>
    </row>
    <row r="519" spans="1:10" s="4" customFormat="1" x14ac:dyDescent="0.25">
      <c r="A519"/>
      <c r="B519" s="74"/>
      <c r="D519"/>
      <c r="E519"/>
      <c r="H519" s="73"/>
      <c r="J519"/>
    </row>
    <row r="520" spans="1:10" s="4" customFormat="1" x14ac:dyDescent="0.25">
      <c r="A520"/>
      <c r="B520" s="74"/>
      <c r="D520"/>
      <c r="E520"/>
      <c r="H520" s="73"/>
      <c r="J520"/>
    </row>
    <row r="521" spans="1:10" s="4" customFormat="1" x14ac:dyDescent="0.25">
      <c r="A521"/>
      <c r="B521" s="74"/>
      <c r="D521"/>
      <c r="E521"/>
      <c r="H521" s="73"/>
      <c r="J521"/>
    </row>
    <row r="522" spans="1:10" s="4" customFormat="1" x14ac:dyDescent="0.25">
      <c r="A522"/>
      <c r="B522" s="74"/>
      <c r="D522"/>
      <c r="E522"/>
      <c r="H522" s="73"/>
      <c r="J522"/>
    </row>
    <row r="523" spans="1:10" s="4" customFormat="1" x14ac:dyDescent="0.25">
      <c r="A523"/>
      <c r="B523" s="74"/>
      <c r="D523"/>
      <c r="E523"/>
      <c r="H523" s="73"/>
      <c r="J523"/>
    </row>
    <row r="524" spans="1:10" s="4" customFormat="1" x14ac:dyDescent="0.25">
      <c r="A524"/>
      <c r="B524" s="74"/>
      <c r="D524"/>
      <c r="E524"/>
      <c r="H524" s="73"/>
      <c r="J524"/>
    </row>
    <row r="525" spans="1:10" s="4" customFormat="1" x14ac:dyDescent="0.25">
      <c r="A525"/>
      <c r="B525" s="74"/>
      <c r="D525"/>
      <c r="E525"/>
      <c r="H525" s="73"/>
      <c r="J525"/>
    </row>
    <row r="526" spans="1:10" s="4" customFormat="1" x14ac:dyDescent="0.25">
      <c r="A526"/>
      <c r="B526" s="74"/>
      <c r="D526"/>
      <c r="E526"/>
      <c r="H526" s="73"/>
      <c r="J526"/>
    </row>
    <row r="527" spans="1:10" s="4" customFormat="1" x14ac:dyDescent="0.25">
      <c r="A527"/>
      <c r="B527" s="74"/>
      <c r="D527"/>
      <c r="E527"/>
      <c r="H527" s="73"/>
      <c r="J527"/>
    </row>
    <row r="528" spans="1:10" s="4" customFormat="1" x14ac:dyDescent="0.25">
      <c r="A528"/>
      <c r="B528" s="74"/>
      <c r="D528"/>
      <c r="E528"/>
      <c r="H528" s="73"/>
      <c r="J528"/>
    </row>
    <row r="529" spans="1:10" s="4" customFormat="1" x14ac:dyDescent="0.25">
      <c r="A529"/>
      <c r="B529" s="74"/>
      <c r="D529"/>
      <c r="E529"/>
      <c r="H529" s="73"/>
      <c r="J529"/>
    </row>
    <row r="530" spans="1:10" s="4" customFormat="1" x14ac:dyDescent="0.25">
      <c r="A530"/>
      <c r="B530" s="74"/>
      <c r="D530"/>
      <c r="E530"/>
      <c r="H530" s="73"/>
      <c r="J530"/>
    </row>
    <row r="531" spans="1:10" s="4" customFormat="1" x14ac:dyDescent="0.25">
      <c r="A531"/>
      <c r="B531" s="74"/>
      <c r="D531"/>
      <c r="E531"/>
      <c r="H531" s="73"/>
      <c r="J531"/>
    </row>
    <row r="532" spans="1:10" s="4" customFormat="1" x14ac:dyDescent="0.25">
      <c r="A532"/>
      <c r="B532" s="74"/>
      <c r="D532"/>
      <c r="E532"/>
      <c r="H532" s="73"/>
      <c r="J532"/>
    </row>
    <row r="533" spans="1:10" s="4" customFormat="1" x14ac:dyDescent="0.25">
      <c r="A533"/>
      <c r="B533" s="74"/>
      <c r="D533"/>
      <c r="E533"/>
      <c r="H533" s="73"/>
      <c r="J533"/>
    </row>
    <row r="534" spans="1:10" s="4" customFormat="1" x14ac:dyDescent="0.25">
      <c r="A534"/>
      <c r="B534" s="74"/>
      <c r="D534"/>
      <c r="E534"/>
      <c r="H534" s="73"/>
      <c r="J534"/>
    </row>
    <row r="535" spans="1:10" s="4" customFormat="1" x14ac:dyDescent="0.25">
      <c r="A535"/>
      <c r="B535" s="74"/>
      <c r="D535"/>
      <c r="E535"/>
      <c r="H535" s="73"/>
      <c r="J535"/>
    </row>
    <row r="536" spans="1:10" s="4" customFormat="1" x14ac:dyDescent="0.25">
      <c r="A536"/>
      <c r="B536" s="74"/>
      <c r="D536"/>
      <c r="E536"/>
      <c r="H536" s="73"/>
      <c r="J536"/>
    </row>
    <row r="537" spans="1:10" s="4" customFormat="1" x14ac:dyDescent="0.25">
      <c r="A537"/>
      <c r="B537" s="74"/>
      <c r="D537"/>
      <c r="E537"/>
      <c r="H537" s="73"/>
      <c r="J537"/>
    </row>
    <row r="538" spans="1:10" s="4" customFormat="1" x14ac:dyDescent="0.25">
      <c r="A538"/>
      <c r="B538" s="74"/>
      <c r="D538"/>
      <c r="E538"/>
      <c r="H538" s="73"/>
      <c r="J538"/>
    </row>
    <row r="539" spans="1:10" s="4" customFormat="1" x14ac:dyDescent="0.25">
      <c r="A539"/>
      <c r="B539" s="74"/>
      <c r="D539"/>
      <c r="E539"/>
      <c r="H539" s="73"/>
      <c r="J539"/>
    </row>
    <row r="540" spans="1:10" s="4" customFormat="1" x14ac:dyDescent="0.25">
      <c r="A540"/>
      <c r="B540" s="74"/>
      <c r="D540"/>
      <c r="E540"/>
      <c r="H540" s="73"/>
      <c r="J540"/>
    </row>
    <row r="541" spans="1:10" s="4" customFormat="1" x14ac:dyDescent="0.25">
      <c r="A541"/>
      <c r="B541" s="74"/>
      <c r="D541"/>
      <c r="E541"/>
      <c r="H541" s="73"/>
      <c r="J541"/>
    </row>
    <row r="542" spans="1:10" s="4" customFormat="1" x14ac:dyDescent="0.25">
      <c r="A542"/>
      <c r="B542" s="74"/>
      <c r="D542"/>
      <c r="E542"/>
      <c r="H542" s="73"/>
      <c r="J542"/>
    </row>
    <row r="543" spans="1:10" s="4" customFormat="1" x14ac:dyDescent="0.25">
      <c r="A543"/>
      <c r="B543" s="74"/>
      <c r="D543"/>
      <c r="E543"/>
      <c r="H543" s="73"/>
      <c r="J543"/>
    </row>
    <row r="544" spans="1:10" s="4" customFormat="1" x14ac:dyDescent="0.25">
      <c r="A544"/>
      <c r="B544" s="74"/>
      <c r="D544"/>
      <c r="E544"/>
      <c r="H544" s="73"/>
      <c r="J544"/>
    </row>
    <row r="545" spans="1:10" s="4" customFormat="1" x14ac:dyDescent="0.25">
      <c r="A545"/>
      <c r="B545" s="74"/>
      <c r="D545"/>
      <c r="E545"/>
      <c r="H545" s="73"/>
      <c r="J545"/>
    </row>
    <row r="546" spans="1:10" s="4" customFormat="1" x14ac:dyDescent="0.25">
      <c r="A546"/>
      <c r="B546" s="74"/>
      <c r="D546"/>
      <c r="E546"/>
      <c r="H546" s="73"/>
      <c r="J546"/>
    </row>
    <row r="547" spans="1:10" s="4" customFormat="1" x14ac:dyDescent="0.25">
      <c r="A547"/>
      <c r="B547" s="74"/>
      <c r="D547"/>
      <c r="E547"/>
      <c r="H547" s="73"/>
      <c r="J547"/>
    </row>
    <row r="548" spans="1:10" s="4" customFormat="1" x14ac:dyDescent="0.25">
      <c r="A548"/>
      <c r="B548" s="74"/>
      <c r="D548"/>
      <c r="E548"/>
      <c r="H548" s="73"/>
      <c r="J548"/>
    </row>
    <row r="549" spans="1:10" s="4" customFormat="1" x14ac:dyDescent="0.25">
      <c r="A549"/>
      <c r="B549" s="74"/>
      <c r="D549"/>
      <c r="E549"/>
      <c r="H549" s="73"/>
      <c r="J549"/>
    </row>
    <row r="550" spans="1:10" s="4" customFormat="1" x14ac:dyDescent="0.25">
      <c r="A550"/>
      <c r="B550" s="74"/>
      <c r="D550"/>
      <c r="E550"/>
      <c r="H550" s="73"/>
      <c r="J550"/>
    </row>
    <row r="551" spans="1:10" s="4" customFormat="1" x14ac:dyDescent="0.25">
      <c r="A551"/>
      <c r="B551" s="74"/>
      <c r="D551"/>
      <c r="E551"/>
      <c r="H551" s="73"/>
      <c r="J551"/>
    </row>
    <row r="552" spans="1:10" s="4" customFormat="1" x14ac:dyDescent="0.25">
      <c r="A552"/>
      <c r="B552" s="74"/>
      <c r="D552"/>
      <c r="E552"/>
      <c r="H552" s="73"/>
      <c r="J552"/>
    </row>
    <row r="553" spans="1:10" s="4" customFormat="1" x14ac:dyDescent="0.25">
      <c r="A553"/>
      <c r="B553" s="74"/>
      <c r="D553"/>
      <c r="E553"/>
      <c r="H553" s="73"/>
      <c r="J553"/>
    </row>
    <row r="554" spans="1:10" s="4" customFormat="1" x14ac:dyDescent="0.25">
      <c r="A554"/>
      <c r="B554" s="74"/>
      <c r="D554"/>
      <c r="E554"/>
      <c r="H554" s="73"/>
      <c r="J554"/>
    </row>
    <row r="555" spans="1:10" s="4" customFormat="1" x14ac:dyDescent="0.25">
      <c r="A555"/>
      <c r="B555" s="74"/>
      <c r="D555"/>
      <c r="E555"/>
      <c r="H555" s="73"/>
      <c r="J555"/>
    </row>
    <row r="556" spans="1:10" s="4" customFormat="1" x14ac:dyDescent="0.25">
      <c r="A556"/>
      <c r="B556" s="74"/>
      <c r="D556"/>
      <c r="E556"/>
      <c r="H556" s="73"/>
      <c r="J556"/>
    </row>
    <row r="557" spans="1:10" s="4" customFormat="1" x14ac:dyDescent="0.25">
      <c r="A557"/>
      <c r="B557" s="74"/>
      <c r="D557"/>
      <c r="E557"/>
      <c r="H557" s="73"/>
      <c r="J557"/>
    </row>
    <row r="558" spans="1:10" s="4" customFormat="1" x14ac:dyDescent="0.25">
      <c r="A558"/>
      <c r="B558" s="74"/>
      <c r="D558"/>
      <c r="E558"/>
      <c r="H558" s="73"/>
      <c r="J558"/>
    </row>
    <row r="559" spans="1:10" s="4" customFormat="1" x14ac:dyDescent="0.25">
      <c r="A559"/>
      <c r="B559" s="74"/>
      <c r="D559"/>
      <c r="E559"/>
      <c r="H559" s="73"/>
      <c r="J559"/>
    </row>
    <row r="560" spans="1:10" s="4" customFormat="1" x14ac:dyDescent="0.25">
      <c r="A560"/>
      <c r="B560" s="74"/>
      <c r="D560"/>
      <c r="E560"/>
      <c r="H560" s="73"/>
      <c r="J560"/>
    </row>
    <row r="561" spans="1:10" s="4" customFormat="1" x14ac:dyDescent="0.25">
      <c r="A561"/>
      <c r="B561" s="74"/>
      <c r="D561"/>
      <c r="E561"/>
      <c r="H561" s="73"/>
      <c r="J561"/>
    </row>
    <row r="562" spans="1:10" s="4" customFormat="1" x14ac:dyDescent="0.25">
      <c r="A562"/>
      <c r="B562" s="74"/>
      <c r="D562"/>
      <c r="E562"/>
      <c r="H562" s="73"/>
      <c r="J562"/>
    </row>
    <row r="563" spans="1:10" s="4" customFormat="1" x14ac:dyDescent="0.25">
      <c r="A563"/>
      <c r="B563" s="74"/>
      <c r="D563"/>
      <c r="E563"/>
      <c r="H563" s="73"/>
      <c r="J563"/>
    </row>
    <row r="564" spans="1:10" s="4" customFormat="1" x14ac:dyDescent="0.25">
      <c r="A564"/>
      <c r="B564" s="74"/>
      <c r="D564"/>
      <c r="E564"/>
      <c r="H564" s="73"/>
      <c r="J564"/>
    </row>
    <row r="565" spans="1:10" s="4" customFormat="1" x14ac:dyDescent="0.25">
      <c r="A565"/>
      <c r="B565" s="74"/>
      <c r="D565"/>
      <c r="E565"/>
      <c r="H565" s="73"/>
      <c r="J565"/>
    </row>
    <row r="566" spans="1:10" s="4" customFormat="1" x14ac:dyDescent="0.25">
      <c r="A566"/>
      <c r="B566" s="74"/>
      <c r="D566"/>
      <c r="E566"/>
      <c r="H566" s="73"/>
      <c r="J566"/>
    </row>
    <row r="567" spans="1:10" s="4" customFormat="1" x14ac:dyDescent="0.25">
      <c r="A567"/>
      <c r="B567" s="74"/>
      <c r="D567"/>
      <c r="E567"/>
      <c r="H567" s="73"/>
      <c r="J567"/>
    </row>
    <row r="568" spans="1:10" s="4" customFormat="1" x14ac:dyDescent="0.25">
      <c r="A568"/>
      <c r="B568" s="74"/>
      <c r="D568"/>
      <c r="E568"/>
      <c r="H568" s="73"/>
      <c r="J568"/>
    </row>
    <row r="569" spans="1:10" s="4" customFormat="1" x14ac:dyDescent="0.25">
      <c r="A569"/>
      <c r="B569" s="74"/>
      <c r="D569"/>
      <c r="E569"/>
      <c r="H569" s="73"/>
      <c r="J569"/>
    </row>
    <row r="570" spans="1:10" s="4" customFormat="1" x14ac:dyDescent="0.25">
      <c r="A570"/>
      <c r="B570" s="74"/>
      <c r="D570"/>
      <c r="E570"/>
      <c r="H570" s="73"/>
      <c r="J570"/>
    </row>
    <row r="571" spans="1:10" s="4" customFormat="1" x14ac:dyDescent="0.25">
      <c r="A571"/>
      <c r="B571" s="74"/>
      <c r="D571"/>
      <c r="E571"/>
      <c r="H571" s="73"/>
      <c r="J571"/>
    </row>
    <row r="572" spans="1:10" s="4" customFormat="1" x14ac:dyDescent="0.25">
      <c r="A572"/>
      <c r="B572" s="74"/>
      <c r="D572"/>
      <c r="E572"/>
      <c r="H572" s="73"/>
      <c r="J572"/>
    </row>
    <row r="573" spans="1:10" s="4" customFormat="1" x14ac:dyDescent="0.25">
      <c r="A573"/>
      <c r="B573" s="74"/>
      <c r="D573"/>
      <c r="E573"/>
      <c r="H573" s="73"/>
      <c r="J573"/>
    </row>
    <row r="574" spans="1:10" s="4" customFormat="1" x14ac:dyDescent="0.25">
      <c r="A574"/>
      <c r="B574" s="74"/>
      <c r="D574"/>
      <c r="E574"/>
      <c r="H574" s="73"/>
      <c r="J574"/>
    </row>
    <row r="575" spans="1:10" s="4" customFormat="1" x14ac:dyDescent="0.25">
      <c r="A575"/>
      <c r="B575" s="74"/>
      <c r="D575"/>
      <c r="E575"/>
      <c r="H575" s="73"/>
      <c r="J575"/>
    </row>
    <row r="576" spans="1:10" s="4" customFormat="1" x14ac:dyDescent="0.25">
      <c r="A576"/>
      <c r="B576" s="74"/>
      <c r="D576"/>
      <c r="E576"/>
      <c r="H576" s="73"/>
      <c r="J576"/>
    </row>
    <row r="577" spans="1:10" s="4" customFormat="1" x14ac:dyDescent="0.25">
      <c r="A577"/>
      <c r="B577" s="74"/>
      <c r="D577"/>
      <c r="E577"/>
      <c r="H577" s="73"/>
      <c r="J577"/>
    </row>
    <row r="578" spans="1:10" s="4" customFormat="1" x14ac:dyDescent="0.25">
      <c r="A578"/>
      <c r="B578" s="74"/>
      <c r="D578"/>
      <c r="E578"/>
      <c r="H578" s="73"/>
      <c r="J578"/>
    </row>
    <row r="579" spans="1:10" s="4" customFormat="1" x14ac:dyDescent="0.25">
      <c r="A579"/>
      <c r="B579" s="74"/>
      <c r="D579"/>
      <c r="E579"/>
      <c r="H579" s="73"/>
      <c r="J579"/>
    </row>
    <row r="580" spans="1:10" s="4" customFormat="1" x14ac:dyDescent="0.25">
      <c r="A580"/>
      <c r="B580" s="74"/>
      <c r="D580"/>
      <c r="E580"/>
      <c r="H580" s="73"/>
      <c r="J580"/>
    </row>
    <row r="581" spans="1:10" s="4" customFormat="1" x14ac:dyDescent="0.25">
      <c r="A581"/>
      <c r="B581" s="74"/>
      <c r="D581"/>
      <c r="E581"/>
      <c r="H581" s="73"/>
      <c r="J581"/>
    </row>
    <row r="582" spans="1:10" s="4" customFormat="1" x14ac:dyDescent="0.25">
      <c r="A582"/>
      <c r="B582" s="74"/>
      <c r="D582"/>
      <c r="E582"/>
      <c r="H582" s="73"/>
      <c r="J582"/>
    </row>
    <row r="583" spans="1:10" s="4" customFormat="1" x14ac:dyDescent="0.25">
      <c r="A583"/>
      <c r="B583" s="74"/>
      <c r="D583"/>
      <c r="E583"/>
      <c r="H583" s="73"/>
      <c r="J583"/>
    </row>
    <row r="584" spans="1:10" s="4" customFormat="1" x14ac:dyDescent="0.25">
      <c r="A584"/>
      <c r="B584" s="74"/>
      <c r="D584"/>
      <c r="E584"/>
      <c r="H584" s="73"/>
      <c r="J584"/>
    </row>
    <row r="585" spans="1:10" s="4" customFormat="1" x14ac:dyDescent="0.25">
      <c r="A585"/>
      <c r="B585" s="74"/>
      <c r="D585"/>
      <c r="E585"/>
      <c r="H585" s="73"/>
      <c r="J585"/>
    </row>
    <row r="586" spans="1:10" s="4" customFormat="1" x14ac:dyDescent="0.25">
      <c r="A586"/>
      <c r="B586" s="74"/>
      <c r="D586"/>
      <c r="E586"/>
      <c r="H586" s="73"/>
      <c r="J586"/>
    </row>
    <row r="587" spans="1:10" s="4" customFormat="1" x14ac:dyDescent="0.25">
      <c r="A587"/>
      <c r="B587" s="74"/>
      <c r="D587"/>
      <c r="E587"/>
      <c r="H587" s="73"/>
      <c r="J587"/>
    </row>
    <row r="588" spans="1:10" s="4" customFormat="1" x14ac:dyDescent="0.25">
      <c r="A588"/>
      <c r="B588" s="74"/>
      <c r="D588"/>
      <c r="E588"/>
      <c r="H588" s="73"/>
      <c r="J588"/>
    </row>
    <row r="589" spans="1:10" s="4" customFormat="1" x14ac:dyDescent="0.25">
      <c r="A589"/>
      <c r="B589" s="74"/>
      <c r="D589"/>
      <c r="E589"/>
      <c r="H589" s="73"/>
      <c r="J589"/>
    </row>
    <row r="590" spans="1:10" s="4" customFormat="1" x14ac:dyDescent="0.25">
      <c r="A590"/>
      <c r="B590" s="74"/>
      <c r="D590"/>
      <c r="E590"/>
      <c r="H590" s="73"/>
      <c r="J590"/>
    </row>
    <row r="591" spans="1:10" s="4" customFormat="1" x14ac:dyDescent="0.25">
      <c r="A591"/>
      <c r="B591" s="74"/>
      <c r="D591"/>
      <c r="E591"/>
      <c r="H591" s="73"/>
      <c r="J591"/>
    </row>
    <row r="592" spans="1:10" s="4" customFormat="1" x14ac:dyDescent="0.25">
      <c r="A592"/>
      <c r="B592" s="74"/>
      <c r="D592"/>
      <c r="E592"/>
      <c r="H592" s="73"/>
      <c r="J592"/>
    </row>
    <row r="593" spans="1:10" s="4" customFormat="1" x14ac:dyDescent="0.25">
      <c r="A593"/>
      <c r="B593" s="74"/>
      <c r="D593"/>
      <c r="E593"/>
      <c r="H593" s="73"/>
      <c r="J593"/>
    </row>
    <row r="594" spans="1:10" s="4" customFormat="1" x14ac:dyDescent="0.25">
      <c r="A594"/>
      <c r="B594" s="74"/>
      <c r="D594"/>
      <c r="E594"/>
      <c r="H594" s="73"/>
      <c r="J594"/>
    </row>
    <row r="595" spans="1:10" s="4" customFormat="1" x14ac:dyDescent="0.25">
      <c r="A595"/>
      <c r="B595" s="74"/>
      <c r="D595"/>
      <c r="E595"/>
      <c r="H595" s="73"/>
      <c r="J595"/>
    </row>
    <row r="596" spans="1:10" s="4" customFormat="1" x14ac:dyDescent="0.25">
      <c r="A596"/>
      <c r="B596" s="74"/>
      <c r="D596"/>
      <c r="E596"/>
      <c r="H596" s="73"/>
      <c r="J596"/>
    </row>
    <row r="597" spans="1:10" s="4" customFormat="1" x14ac:dyDescent="0.25">
      <c r="A597"/>
      <c r="B597" s="74"/>
      <c r="D597"/>
      <c r="E597"/>
      <c r="H597" s="73"/>
      <c r="J597"/>
    </row>
    <row r="598" spans="1:10" s="4" customFormat="1" x14ac:dyDescent="0.25">
      <c r="A598"/>
      <c r="B598" s="74"/>
      <c r="D598"/>
      <c r="E598"/>
      <c r="H598" s="73"/>
      <c r="J598"/>
    </row>
    <row r="599" spans="1:10" s="4" customFormat="1" x14ac:dyDescent="0.25">
      <c r="A599"/>
      <c r="B599" s="74"/>
      <c r="D599"/>
      <c r="E599"/>
      <c r="H599" s="73"/>
      <c r="J599"/>
    </row>
    <row r="600" spans="1:10" s="4" customFormat="1" x14ac:dyDescent="0.25">
      <c r="A600"/>
      <c r="B600" s="74"/>
      <c r="D600"/>
      <c r="E600"/>
      <c r="H600" s="73"/>
      <c r="J600"/>
    </row>
    <row r="601" spans="1:10" s="4" customFormat="1" x14ac:dyDescent="0.25">
      <c r="A601"/>
      <c r="B601" s="74"/>
      <c r="D601"/>
      <c r="E601"/>
      <c r="H601" s="73"/>
      <c r="J601"/>
    </row>
    <row r="602" spans="1:10" s="4" customFormat="1" x14ac:dyDescent="0.25">
      <c r="A602"/>
      <c r="B602" s="74"/>
      <c r="D602"/>
      <c r="E602"/>
      <c r="H602" s="73"/>
      <c r="J602"/>
    </row>
    <row r="603" spans="1:10" s="4" customFormat="1" x14ac:dyDescent="0.25">
      <c r="A603"/>
      <c r="B603" s="74"/>
      <c r="D603"/>
      <c r="E603"/>
      <c r="H603" s="73"/>
      <c r="J603"/>
    </row>
    <row r="604" spans="1:10" s="4" customFormat="1" x14ac:dyDescent="0.25">
      <c r="A604"/>
      <c r="B604" s="74"/>
      <c r="D604"/>
      <c r="E604"/>
      <c r="H604" s="73"/>
      <c r="J604"/>
    </row>
    <row r="605" spans="1:10" s="4" customFormat="1" x14ac:dyDescent="0.25">
      <c r="A605"/>
      <c r="B605" s="74"/>
      <c r="D605"/>
      <c r="E605"/>
      <c r="H605" s="73"/>
      <c r="J605"/>
    </row>
    <row r="606" spans="1:10" s="4" customFormat="1" x14ac:dyDescent="0.25">
      <c r="A606"/>
      <c r="B606" s="74"/>
      <c r="D606"/>
      <c r="E606"/>
      <c r="H606" s="73"/>
      <c r="J606"/>
    </row>
    <row r="607" spans="1:10" s="4" customFormat="1" x14ac:dyDescent="0.25">
      <c r="A607"/>
      <c r="B607" s="74"/>
      <c r="D607"/>
      <c r="E607"/>
      <c r="H607" s="73"/>
      <c r="J607"/>
    </row>
    <row r="608" spans="1:10" s="4" customFormat="1" x14ac:dyDescent="0.25">
      <c r="A608"/>
      <c r="B608" s="74"/>
      <c r="D608"/>
      <c r="E608"/>
      <c r="H608" s="73"/>
      <c r="J608"/>
    </row>
    <row r="609" spans="1:10" s="4" customFormat="1" x14ac:dyDescent="0.25">
      <c r="A609"/>
      <c r="B609" s="74"/>
      <c r="D609"/>
      <c r="E609"/>
      <c r="H609" s="73"/>
      <c r="J609"/>
    </row>
    <row r="610" spans="1:10" s="4" customFormat="1" x14ac:dyDescent="0.25">
      <c r="A610"/>
      <c r="B610" s="74"/>
      <c r="D610"/>
      <c r="E610"/>
      <c r="H610" s="73"/>
      <c r="J610"/>
    </row>
    <row r="611" spans="1:10" s="4" customFormat="1" x14ac:dyDescent="0.25">
      <c r="A611"/>
      <c r="B611" s="74"/>
      <c r="D611"/>
      <c r="E611"/>
      <c r="H611" s="73"/>
      <c r="J611"/>
    </row>
    <row r="612" spans="1:10" s="4" customFormat="1" x14ac:dyDescent="0.25">
      <c r="A612"/>
      <c r="B612" s="74"/>
      <c r="D612"/>
      <c r="E612"/>
      <c r="H612" s="73"/>
      <c r="J612"/>
    </row>
    <row r="613" spans="1:10" s="4" customFormat="1" x14ac:dyDescent="0.25">
      <c r="A613"/>
      <c r="B613" s="74"/>
      <c r="D613"/>
      <c r="E613"/>
      <c r="H613" s="73"/>
      <c r="J613"/>
    </row>
    <row r="614" spans="1:10" s="4" customFormat="1" x14ac:dyDescent="0.25">
      <c r="A614"/>
      <c r="B614" s="74"/>
      <c r="D614"/>
      <c r="E614"/>
      <c r="H614" s="73"/>
      <c r="J614"/>
    </row>
    <row r="615" spans="1:10" s="4" customFormat="1" x14ac:dyDescent="0.25">
      <c r="A615"/>
      <c r="B615" s="74"/>
      <c r="D615"/>
      <c r="E615"/>
      <c r="H615" s="73"/>
      <c r="J615"/>
    </row>
    <row r="616" spans="1:10" s="4" customFormat="1" x14ac:dyDescent="0.25">
      <c r="A616"/>
      <c r="B616" s="74"/>
      <c r="D616"/>
      <c r="E616"/>
      <c r="H616" s="73"/>
      <c r="J616"/>
    </row>
    <row r="617" spans="1:10" s="4" customFormat="1" x14ac:dyDescent="0.25">
      <c r="A617"/>
      <c r="B617" s="74"/>
      <c r="D617"/>
      <c r="E617"/>
      <c r="H617" s="73"/>
      <c r="J617"/>
    </row>
    <row r="618" spans="1:10" s="4" customFormat="1" x14ac:dyDescent="0.25">
      <c r="A618"/>
      <c r="B618" s="74"/>
      <c r="D618"/>
      <c r="E618"/>
      <c r="H618" s="73"/>
      <c r="J618"/>
    </row>
    <row r="619" spans="1:10" s="4" customFormat="1" x14ac:dyDescent="0.25">
      <c r="A619"/>
      <c r="B619" s="74"/>
      <c r="D619"/>
      <c r="E619"/>
      <c r="H619" s="73"/>
      <c r="J619"/>
    </row>
    <row r="620" spans="1:10" s="4" customFormat="1" x14ac:dyDescent="0.25">
      <c r="A620"/>
      <c r="B620" s="74"/>
      <c r="D620"/>
      <c r="E620"/>
      <c r="H620" s="73"/>
      <c r="J620"/>
    </row>
    <row r="621" spans="1:10" s="4" customFormat="1" x14ac:dyDescent="0.25">
      <c r="A621"/>
      <c r="B621" s="74"/>
      <c r="D621"/>
      <c r="E621"/>
      <c r="H621" s="73"/>
      <c r="J621"/>
    </row>
    <row r="622" spans="1:10" s="4" customFormat="1" x14ac:dyDescent="0.25">
      <c r="A622"/>
      <c r="B622" s="74"/>
      <c r="D622"/>
      <c r="E622"/>
      <c r="H622" s="73"/>
      <c r="J622"/>
    </row>
    <row r="623" spans="1:10" s="4" customFormat="1" x14ac:dyDescent="0.25">
      <c r="A623"/>
      <c r="B623" s="74"/>
      <c r="D623"/>
      <c r="E623"/>
      <c r="H623" s="73"/>
      <c r="J623"/>
    </row>
    <row r="624" spans="1:10" s="4" customFormat="1" x14ac:dyDescent="0.25">
      <c r="A624"/>
      <c r="B624" s="74"/>
      <c r="D624"/>
      <c r="E624"/>
      <c r="H624" s="73"/>
      <c r="J624"/>
    </row>
    <row r="625" spans="1:10" s="4" customFormat="1" x14ac:dyDescent="0.25">
      <c r="A625"/>
      <c r="B625" s="74"/>
      <c r="D625"/>
      <c r="E625"/>
      <c r="H625" s="73"/>
      <c r="J625"/>
    </row>
    <row r="626" spans="1:10" s="4" customFormat="1" x14ac:dyDescent="0.25">
      <c r="A626"/>
      <c r="B626" s="74"/>
      <c r="D626"/>
      <c r="E626"/>
      <c r="H626" s="73"/>
      <c r="J626"/>
    </row>
    <row r="627" spans="1:10" s="4" customFormat="1" x14ac:dyDescent="0.25">
      <c r="A627"/>
      <c r="B627" s="74"/>
      <c r="D627"/>
      <c r="E627"/>
      <c r="H627" s="73"/>
      <c r="J627"/>
    </row>
    <row r="628" spans="1:10" s="4" customFormat="1" x14ac:dyDescent="0.25">
      <c r="A628"/>
      <c r="B628" s="74"/>
      <c r="D628"/>
      <c r="E628"/>
      <c r="H628" s="73"/>
      <c r="J628"/>
    </row>
    <row r="629" spans="1:10" s="4" customFormat="1" x14ac:dyDescent="0.25">
      <c r="A629"/>
      <c r="B629" s="74"/>
      <c r="D629"/>
      <c r="E629"/>
      <c r="H629" s="73"/>
      <c r="J629"/>
    </row>
    <row r="630" spans="1:10" s="4" customFormat="1" x14ac:dyDescent="0.25">
      <c r="A630"/>
      <c r="B630" s="74"/>
      <c r="D630"/>
      <c r="E630"/>
      <c r="H630" s="73"/>
      <c r="J630"/>
    </row>
    <row r="631" spans="1:10" s="4" customFormat="1" x14ac:dyDescent="0.25">
      <c r="A631"/>
      <c r="B631" s="74"/>
      <c r="D631"/>
      <c r="E631"/>
      <c r="H631" s="73"/>
      <c r="J631"/>
    </row>
    <row r="632" spans="1:10" s="4" customFormat="1" x14ac:dyDescent="0.25">
      <c r="A632"/>
      <c r="B632" s="74"/>
      <c r="D632"/>
      <c r="E632"/>
      <c r="H632" s="73"/>
      <c r="J632"/>
    </row>
    <row r="633" spans="1:10" s="4" customFormat="1" x14ac:dyDescent="0.25">
      <c r="A633"/>
      <c r="B633" s="74"/>
      <c r="D633"/>
      <c r="E633"/>
      <c r="H633" s="73"/>
      <c r="J633"/>
    </row>
    <row r="634" spans="1:10" s="4" customFormat="1" x14ac:dyDescent="0.25">
      <c r="A634"/>
      <c r="B634" s="74"/>
      <c r="D634"/>
      <c r="E634"/>
      <c r="H634" s="73"/>
      <c r="J634"/>
    </row>
    <row r="635" spans="1:10" s="4" customFormat="1" x14ac:dyDescent="0.25">
      <c r="A635"/>
      <c r="B635" s="74"/>
      <c r="D635"/>
      <c r="E635"/>
      <c r="H635" s="73"/>
      <c r="J635"/>
    </row>
    <row r="636" spans="1:10" s="4" customFormat="1" x14ac:dyDescent="0.25">
      <c r="A636"/>
      <c r="B636" s="74"/>
      <c r="D636"/>
      <c r="E636"/>
      <c r="H636" s="73"/>
      <c r="J636"/>
    </row>
    <row r="637" spans="1:10" s="4" customFormat="1" x14ac:dyDescent="0.25">
      <c r="A637"/>
      <c r="B637" s="74"/>
      <c r="D637"/>
      <c r="E637"/>
      <c r="H637" s="73"/>
      <c r="J637"/>
    </row>
    <row r="638" spans="1:10" s="4" customFormat="1" x14ac:dyDescent="0.25">
      <c r="A638"/>
      <c r="B638" s="74"/>
      <c r="D638"/>
      <c r="E638"/>
      <c r="H638" s="73"/>
      <c r="J638"/>
    </row>
    <row r="639" spans="1:10" s="4" customFormat="1" x14ac:dyDescent="0.25">
      <c r="A639"/>
      <c r="B639" s="74"/>
      <c r="D639"/>
      <c r="E639"/>
      <c r="H639" s="73"/>
      <c r="J639"/>
    </row>
    <row r="640" spans="1:10" s="4" customFormat="1" x14ac:dyDescent="0.25">
      <c r="A640"/>
      <c r="B640" s="74"/>
      <c r="D640"/>
      <c r="E640"/>
      <c r="H640" s="73"/>
      <c r="J640"/>
    </row>
    <row r="641" spans="1:10" s="4" customFormat="1" x14ac:dyDescent="0.25">
      <c r="A641"/>
      <c r="B641" s="74"/>
      <c r="D641"/>
      <c r="E641"/>
      <c r="H641" s="73"/>
      <c r="J641"/>
    </row>
    <row r="642" spans="1:10" s="4" customFormat="1" x14ac:dyDescent="0.25">
      <c r="A642"/>
      <c r="B642" s="74"/>
      <c r="D642"/>
      <c r="E642"/>
      <c r="H642" s="73"/>
      <c r="J642"/>
    </row>
    <row r="643" spans="1:10" s="4" customFormat="1" x14ac:dyDescent="0.25">
      <c r="A643"/>
      <c r="B643" s="74"/>
      <c r="D643"/>
      <c r="E643"/>
      <c r="H643" s="73"/>
      <c r="J643"/>
    </row>
    <row r="644" spans="1:10" s="4" customFormat="1" x14ac:dyDescent="0.25">
      <c r="A644"/>
      <c r="B644" s="74"/>
      <c r="D644"/>
      <c r="E644"/>
      <c r="H644" s="73"/>
      <c r="J644"/>
    </row>
    <row r="645" spans="1:10" s="4" customFormat="1" x14ac:dyDescent="0.25">
      <c r="A645"/>
      <c r="B645" s="74"/>
      <c r="D645"/>
      <c r="E645"/>
      <c r="H645" s="73"/>
      <c r="J645"/>
    </row>
    <row r="646" spans="1:10" s="4" customFormat="1" x14ac:dyDescent="0.25">
      <c r="A646"/>
      <c r="B646" s="74"/>
      <c r="D646"/>
      <c r="E646"/>
      <c r="H646" s="73"/>
      <c r="J646"/>
    </row>
    <row r="647" spans="1:10" s="4" customFormat="1" x14ac:dyDescent="0.25">
      <c r="A647"/>
      <c r="B647" s="74"/>
      <c r="D647"/>
      <c r="E647"/>
      <c r="H647" s="73"/>
      <c r="J647"/>
    </row>
    <row r="648" spans="1:10" s="4" customFormat="1" x14ac:dyDescent="0.25">
      <c r="A648"/>
      <c r="B648" s="74"/>
      <c r="D648"/>
      <c r="E648"/>
      <c r="H648" s="73"/>
      <c r="J648"/>
    </row>
    <row r="649" spans="1:10" s="4" customFormat="1" x14ac:dyDescent="0.25">
      <c r="A649"/>
      <c r="B649" s="74"/>
      <c r="D649"/>
      <c r="E649"/>
      <c r="H649" s="73"/>
      <c r="J649"/>
    </row>
    <row r="650" spans="1:10" s="4" customFormat="1" x14ac:dyDescent="0.25">
      <c r="A650"/>
      <c r="B650" s="74"/>
      <c r="D650"/>
      <c r="E650"/>
      <c r="H650" s="73"/>
      <c r="J650"/>
    </row>
    <row r="651" spans="1:10" s="4" customFormat="1" x14ac:dyDescent="0.25">
      <c r="A651"/>
      <c r="B651" s="74"/>
      <c r="D651"/>
      <c r="E651"/>
      <c r="H651" s="73"/>
      <c r="J651"/>
    </row>
    <row r="652" spans="1:10" s="4" customFormat="1" x14ac:dyDescent="0.25">
      <c r="A652"/>
      <c r="B652" s="74"/>
      <c r="D652"/>
      <c r="E652"/>
      <c r="H652" s="73"/>
      <c r="J652"/>
    </row>
    <row r="653" spans="1:10" s="4" customFormat="1" x14ac:dyDescent="0.25">
      <c r="A653"/>
      <c r="B653" s="74"/>
      <c r="D653"/>
      <c r="E653"/>
      <c r="H653" s="73"/>
      <c r="J653"/>
    </row>
    <row r="654" spans="1:10" s="4" customFormat="1" x14ac:dyDescent="0.25">
      <c r="A654"/>
      <c r="B654" s="74"/>
      <c r="D654"/>
      <c r="E654"/>
      <c r="H654" s="73"/>
      <c r="J654"/>
    </row>
    <row r="655" spans="1:10" s="4" customFormat="1" x14ac:dyDescent="0.25">
      <c r="A655"/>
      <c r="B655" s="74"/>
      <c r="D655"/>
      <c r="E655"/>
      <c r="H655" s="73"/>
      <c r="J655"/>
    </row>
    <row r="656" spans="1:10" s="4" customFormat="1" x14ac:dyDescent="0.25">
      <c r="A656"/>
      <c r="B656" s="74"/>
      <c r="D656"/>
      <c r="E656"/>
      <c r="H656" s="73"/>
      <c r="J656"/>
    </row>
    <row r="657" spans="1:10" s="4" customFormat="1" x14ac:dyDescent="0.25">
      <c r="A657"/>
      <c r="B657" s="74"/>
      <c r="D657"/>
      <c r="E657"/>
      <c r="H657" s="73"/>
      <c r="J657"/>
    </row>
    <row r="658" spans="1:10" s="4" customFormat="1" x14ac:dyDescent="0.25">
      <c r="A658"/>
      <c r="B658" s="74"/>
      <c r="D658"/>
      <c r="E658"/>
      <c r="H658" s="73"/>
      <c r="J658"/>
    </row>
    <row r="659" spans="1:10" s="4" customFormat="1" x14ac:dyDescent="0.25">
      <c r="A659"/>
      <c r="B659" s="74"/>
      <c r="D659"/>
      <c r="E659"/>
      <c r="H659" s="73"/>
      <c r="J659"/>
    </row>
    <row r="660" spans="1:10" s="4" customFormat="1" x14ac:dyDescent="0.25">
      <c r="A660"/>
      <c r="B660" s="74"/>
      <c r="D660"/>
      <c r="E660"/>
      <c r="H660" s="73"/>
      <c r="J660"/>
    </row>
    <row r="661" spans="1:10" s="4" customFormat="1" x14ac:dyDescent="0.25">
      <c r="A661"/>
      <c r="B661" s="74"/>
      <c r="D661"/>
      <c r="E661"/>
      <c r="H661" s="73"/>
      <c r="J661"/>
    </row>
    <row r="662" spans="1:10" s="4" customFormat="1" x14ac:dyDescent="0.25">
      <c r="A662"/>
      <c r="B662" s="74"/>
      <c r="D662"/>
      <c r="E662"/>
      <c r="H662" s="73"/>
      <c r="J662"/>
    </row>
    <row r="663" spans="1:10" s="4" customFormat="1" x14ac:dyDescent="0.25">
      <c r="A663"/>
      <c r="B663" s="74"/>
      <c r="D663"/>
      <c r="E663"/>
      <c r="H663" s="73"/>
      <c r="J663"/>
    </row>
    <row r="664" spans="1:10" s="4" customFormat="1" x14ac:dyDescent="0.25">
      <c r="A664"/>
      <c r="B664" s="74"/>
      <c r="D664"/>
      <c r="E664"/>
      <c r="H664" s="73"/>
      <c r="J664"/>
    </row>
    <row r="665" spans="1:10" s="4" customFormat="1" x14ac:dyDescent="0.25">
      <c r="A665"/>
      <c r="B665" s="74"/>
      <c r="D665"/>
      <c r="E665"/>
      <c r="H665" s="73"/>
      <c r="J665"/>
    </row>
    <row r="666" spans="1:10" s="4" customFormat="1" x14ac:dyDescent="0.25">
      <c r="A666"/>
      <c r="B666" s="74"/>
      <c r="D666"/>
      <c r="E666"/>
      <c r="H666" s="73"/>
      <c r="J666"/>
    </row>
    <row r="667" spans="1:10" s="4" customFormat="1" x14ac:dyDescent="0.25">
      <c r="A667"/>
      <c r="B667" s="74"/>
      <c r="D667"/>
      <c r="E667"/>
      <c r="H667" s="73"/>
      <c r="J667"/>
    </row>
    <row r="668" spans="1:10" s="4" customFormat="1" x14ac:dyDescent="0.25">
      <c r="A668"/>
      <c r="B668" s="74"/>
      <c r="D668"/>
      <c r="E668"/>
      <c r="H668" s="73"/>
      <c r="J668"/>
    </row>
    <row r="669" spans="1:10" s="4" customFormat="1" x14ac:dyDescent="0.25">
      <c r="A669"/>
      <c r="B669" s="74"/>
      <c r="D669"/>
      <c r="E669"/>
      <c r="H669" s="73"/>
      <c r="J669"/>
    </row>
    <row r="670" spans="1:10" s="4" customFormat="1" x14ac:dyDescent="0.25">
      <c r="A670"/>
      <c r="B670" s="74"/>
      <c r="D670"/>
      <c r="E670"/>
      <c r="H670" s="73"/>
      <c r="J670"/>
    </row>
    <row r="671" spans="1:10" s="4" customFormat="1" x14ac:dyDescent="0.25">
      <c r="A671"/>
      <c r="B671" s="74"/>
      <c r="D671"/>
      <c r="E671"/>
      <c r="H671" s="73"/>
      <c r="J671"/>
    </row>
    <row r="672" spans="1:10" s="4" customFormat="1" x14ac:dyDescent="0.25">
      <c r="A672"/>
      <c r="B672" s="74"/>
      <c r="D672"/>
      <c r="E672"/>
      <c r="H672" s="73"/>
      <c r="J672"/>
    </row>
    <row r="673" spans="1:10" s="4" customFormat="1" x14ac:dyDescent="0.25">
      <c r="A673"/>
      <c r="B673" s="74"/>
      <c r="D673"/>
      <c r="E673"/>
      <c r="H673" s="73"/>
      <c r="J673"/>
    </row>
    <row r="674" spans="1:10" s="4" customFormat="1" x14ac:dyDescent="0.25">
      <c r="A674"/>
      <c r="B674" s="74"/>
      <c r="D674"/>
      <c r="E674"/>
      <c r="H674" s="73"/>
      <c r="J674"/>
    </row>
    <row r="675" spans="1:10" s="4" customFormat="1" x14ac:dyDescent="0.25">
      <c r="A675"/>
      <c r="B675" s="74"/>
      <c r="D675"/>
      <c r="E675"/>
      <c r="H675" s="73"/>
      <c r="J675"/>
    </row>
    <row r="676" spans="1:10" s="4" customFormat="1" x14ac:dyDescent="0.25">
      <c r="A676"/>
      <c r="B676" s="74"/>
      <c r="D676"/>
      <c r="E676"/>
      <c r="H676" s="73"/>
      <c r="J676"/>
    </row>
    <row r="677" spans="1:10" s="4" customFormat="1" x14ac:dyDescent="0.25">
      <c r="A677"/>
      <c r="B677" s="74"/>
      <c r="D677"/>
      <c r="E677"/>
      <c r="H677" s="73"/>
      <c r="J677"/>
    </row>
    <row r="678" spans="1:10" s="4" customFormat="1" x14ac:dyDescent="0.25">
      <c r="A678"/>
      <c r="B678" s="74"/>
      <c r="D678"/>
      <c r="E678"/>
      <c r="H678" s="73"/>
      <c r="J678"/>
    </row>
    <row r="679" spans="1:10" s="4" customFormat="1" x14ac:dyDescent="0.25">
      <c r="A679"/>
      <c r="B679" s="74"/>
      <c r="D679"/>
      <c r="E679"/>
      <c r="H679" s="73"/>
      <c r="J679"/>
    </row>
    <row r="680" spans="1:10" s="4" customFormat="1" x14ac:dyDescent="0.25">
      <c r="A680"/>
      <c r="B680" s="74"/>
      <c r="D680"/>
      <c r="E680"/>
      <c r="H680" s="73"/>
      <c r="J680"/>
    </row>
    <row r="681" spans="1:10" s="4" customFormat="1" x14ac:dyDescent="0.25">
      <c r="A681"/>
      <c r="B681" s="74"/>
      <c r="D681"/>
      <c r="E681"/>
      <c r="H681" s="73"/>
      <c r="J681"/>
    </row>
    <row r="682" spans="1:10" s="4" customFormat="1" x14ac:dyDescent="0.25">
      <c r="A682"/>
      <c r="B682" s="74"/>
      <c r="D682"/>
      <c r="E682"/>
      <c r="H682" s="73"/>
      <c r="J682"/>
    </row>
    <row r="683" spans="1:10" s="4" customFormat="1" x14ac:dyDescent="0.25">
      <c r="A683"/>
      <c r="B683" s="74"/>
      <c r="D683"/>
      <c r="E683"/>
      <c r="H683" s="73"/>
      <c r="J683"/>
    </row>
    <row r="684" spans="1:10" s="4" customFormat="1" x14ac:dyDescent="0.25">
      <c r="A684"/>
      <c r="B684" s="74"/>
      <c r="D684"/>
      <c r="E684"/>
      <c r="H684" s="73"/>
      <c r="J684"/>
    </row>
    <row r="685" spans="1:10" s="4" customFormat="1" x14ac:dyDescent="0.25">
      <c r="A685"/>
      <c r="B685" s="74"/>
      <c r="D685"/>
      <c r="E685"/>
      <c r="H685" s="73"/>
      <c r="J685"/>
    </row>
    <row r="686" spans="1:10" s="4" customFormat="1" x14ac:dyDescent="0.25">
      <c r="A686"/>
      <c r="B686" s="74"/>
      <c r="D686"/>
      <c r="E686"/>
      <c r="H686" s="73"/>
      <c r="J686"/>
    </row>
    <row r="687" spans="1:10" s="4" customFormat="1" x14ac:dyDescent="0.25">
      <c r="A687"/>
      <c r="B687" s="74"/>
      <c r="D687"/>
      <c r="E687"/>
      <c r="H687" s="73"/>
      <c r="J687"/>
    </row>
    <row r="688" spans="1:10" s="4" customFormat="1" x14ac:dyDescent="0.25">
      <c r="A688"/>
      <c r="B688" s="74"/>
      <c r="D688"/>
      <c r="E688"/>
      <c r="H688" s="73"/>
      <c r="J688"/>
    </row>
    <row r="689" spans="1:10" s="4" customFormat="1" x14ac:dyDescent="0.25">
      <c r="A689"/>
      <c r="B689" s="74"/>
      <c r="D689"/>
      <c r="E689"/>
      <c r="H689" s="73"/>
      <c r="J689"/>
    </row>
    <row r="690" spans="1:10" s="4" customFormat="1" x14ac:dyDescent="0.25">
      <c r="A690"/>
      <c r="B690" s="74"/>
      <c r="D690"/>
      <c r="E690"/>
      <c r="H690" s="73"/>
      <c r="J690"/>
    </row>
    <row r="691" spans="1:10" s="4" customFormat="1" x14ac:dyDescent="0.25">
      <c r="A691"/>
      <c r="B691" s="74"/>
      <c r="D691"/>
      <c r="E691"/>
      <c r="H691" s="73"/>
      <c r="J691"/>
    </row>
    <row r="692" spans="1:10" s="4" customFormat="1" x14ac:dyDescent="0.25">
      <c r="A692"/>
      <c r="B692" s="74"/>
      <c r="D692"/>
      <c r="E692"/>
      <c r="H692" s="73"/>
      <c r="J692"/>
    </row>
    <row r="693" spans="1:10" s="4" customFormat="1" x14ac:dyDescent="0.25">
      <c r="A693"/>
      <c r="B693" s="74"/>
      <c r="D693"/>
      <c r="E693"/>
      <c r="H693" s="73"/>
      <c r="J693"/>
    </row>
    <row r="694" spans="1:10" s="4" customFormat="1" x14ac:dyDescent="0.25">
      <c r="A694"/>
      <c r="B694" s="74"/>
      <c r="D694"/>
      <c r="E694"/>
      <c r="H694" s="73"/>
      <c r="J694"/>
    </row>
    <row r="695" spans="1:10" s="4" customFormat="1" x14ac:dyDescent="0.25">
      <c r="A695"/>
      <c r="B695" s="74"/>
      <c r="D695"/>
      <c r="E695"/>
      <c r="H695" s="73"/>
      <c r="J695"/>
    </row>
    <row r="696" spans="1:10" s="4" customFormat="1" x14ac:dyDescent="0.25">
      <c r="A696"/>
      <c r="B696" s="74"/>
      <c r="D696"/>
      <c r="E696"/>
      <c r="H696" s="73"/>
      <c r="J696"/>
    </row>
    <row r="697" spans="1:10" s="4" customFormat="1" x14ac:dyDescent="0.25">
      <c r="A697"/>
      <c r="B697" s="74"/>
      <c r="D697"/>
      <c r="E697"/>
      <c r="H697" s="73"/>
      <c r="J697"/>
    </row>
    <row r="698" spans="1:10" s="4" customFormat="1" x14ac:dyDescent="0.25">
      <c r="A698"/>
      <c r="B698" s="74"/>
      <c r="D698"/>
      <c r="E698"/>
      <c r="H698" s="73"/>
      <c r="J698"/>
    </row>
    <row r="699" spans="1:10" s="4" customFormat="1" x14ac:dyDescent="0.25">
      <c r="A699"/>
      <c r="B699" s="74"/>
      <c r="D699"/>
      <c r="E699"/>
      <c r="H699" s="73"/>
      <c r="J699"/>
    </row>
    <row r="700" spans="1:10" s="4" customFormat="1" x14ac:dyDescent="0.25">
      <c r="A700"/>
      <c r="B700" s="74"/>
      <c r="D700"/>
      <c r="E700"/>
      <c r="H700" s="73"/>
      <c r="J700"/>
    </row>
    <row r="701" spans="1:10" s="4" customFormat="1" x14ac:dyDescent="0.25">
      <c r="A701"/>
      <c r="B701" s="74"/>
      <c r="D701"/>
      <c r="E701"/>
      <c r="H701" s="73"/>
      <c r="J701"/>
    </row>
    <row r="702" spans="1:10" s="4" customFormat="1" x14ac:dyDescent="0.25">
      <c r="A702"/>
      <c r="B702" s="74"/>
      <c r="D702"/>
      <c r="E702"/>
      <c r="H702" s="73"/>
      <c r="J702"/>
    </row>
    <row r="703" spans="1:10" s="4" customFormat="1" x14ac:dyDescent="0.25">
      <c r="A703"/>
      <c r="B703" s="74"/>
      <c r="D703"/>
      <c r="E703"/>
      <c r="H703" s="73"/>
      <c r="J703"/>
    </row>
    <row r="704" spans="1:10" s="4" customFormat="1" x14ac:dyDescent="0.25">
      <c r="A704"/>
      <c r="B704" s="74"/>
      <c r="D704"/>
      <c r="E704"/>
      <c r="H704" s="73"/>
      <c r="J704"/>
    </row>
    <row r="705" spans="1:10" s="4" customFormat="1" x14ac:dyDescent="0.25">
      <c r="A705"/>
      <c r="B705" s="74"/>
      <c r="D705"/>
      <c r="E705"/>
      <c r="H705" s="73"/>
      <c r="J705"/>
    </row>
    <row r="706" spans="1:10" s="4" customFormat="1" x14ac:dyDescent="0.25">
      <c r="A706"/>
      <c r="B706" s="74"/>
      <c r="D706"/>
      <c r="E706"/>
      <c r="H706" s="73"/>
      <c r="J706"/>
    </row>
    <row r="707" spans="1:10" s="4" customFormat="1" x14ac:dyDescent="0.25">
      <c r="A707"/>
      <c r="B707" s="74"/>
      <c r="D707"/>
      <c r="E707"/>
      <c r="H707" s="73"/>
      <c r="J707"/>
    </row>
    <row r="708" spans="1:10" s="4" customFormat="1" x14ac:dyDescent="0.25">
      <c r="A708"/>
      <c r="B708" s="74"/>
      <c r="D708"/>
      <c r="E708"/>
      <c r="H708" s="73"/>
      <c r="J708"/>
    </row>
    <row r="709" spans="1:10" s="4" customFormat="1" x14ac:dyDescent="0.25">
      <c r="A709"/>
      <c r="B709" s="74"/>
      <c r="D709"/>
      <c r="E709"/>
      <c r="H709" s="73"/>
      <c r="J709"/>
    </row>
    <row r="710" spans="1:10" s="4" customFormat="1" x14ac:dyDescent="0.25">
      <c r="A710"/>
      <c r="B710" s="74"/>
      <c r="D710"/>
      <c r="E710"/>
      <c r="H710" s="73"/>
      <c r="J710"/>
    </row>
    <row r="711" spans="1:10" s="4" customFormat="1" x14ac:dyDescent="0.25">
      <c r="A711"/>
      <c r="B711" s="74"/>
      <c r="D711"/>
      <c r="E711"/>
      <c r="H711" s="73"/>
      <c r="J711"/>
    </row>
    <row r="712" spans="1:10" s="4" customFormat="1" x14ac:dyDescent="0.25">
      <c r="A712"/>
      <c r="B712" s="74"/>
      <c r="D712"/>
      <c r="E712"/>
      <c r="H712" s="73"/>
      <c r="J712"/>
    </row>
    <row r="713" spans="1:10" s="4" customFormat="1" x14ac:dyDescent="0.25">
      <c r="A713"/>
      <c r="B713" s="74"/>
      <c r="D713"/>
      <c r="E713"/>
      <c r="H713" s="73"/>
      <c r="J713"/>
    </row>
    <row r="714" spans="1:10" s="4" customFormat="1" x14ac:dyDescent="0.25">
      <c r="A714"/>
      <c r="B714" s="74"/>
      <c r="D714"/>
      <c r="E714"/>
      <c r="H714" s="73"/>
      <c r="J714"/>
    </row>
    <row r="715" spans="1:10" s="4" customFormat="1" x14ac:dyDescent="0.25">
      <c r="A715"/>
      <c r="B715" s="74"/>
      <c r="D715"/>
      <c r="E715"/>
      <c r="H715" s="73"/>
      <c r="J715"/>
    </row>
    <row r="716" spans="1:10" s="4" customFormat="1" x14ac:dyDescent="0.25">
      <c r="A716"/>
      <c r="B716" s="74"/>
      <c r="D716"/>
      <c r="E716"/>
      <c r="H716" s="73"/>
      <c r="J716"/>
    </row>
    <row r="717" spans="1:10" s="4" customFormat="1" x14ac:dyDescent="0.25">
      <c r="A717"/>
      <c r="B717" s="74"/>
      <c r="D717"/>
      <c r="E717"/>
      <c r="H717" s="73"/>
      <c r="J717"/>
    </row>
    <row r="718" spans="1:10" s="4" customFormat="1" x14ac:dyDescent="0.25">
      <c r="A718"/>
      <c r="B718" s="74"/>
      <c r="D718"/>
      <c r="E718"/>
      <c r="H718" s="73"/>
      <c r="J718"/>
    </row>
    <row r="719" spans="1:10" s="4" customFormat="1" x14ac:dyDescent="0.25">
      <c r="A719"/>
      <c r="B719" s="74"/>
      <c r="D719"/>
      <c r="E719"/>
      <c r="H719" s="73"/>
      <c r="J719"/>
    </row>
    <row r="720" spans="1:10" s="4" customFormat="1" x14ac:dyDescent="0.25">
      <c r="A720"/>
      <c r="B720" s="74"/>
      <c r="D720"/>
      <c r="E720"/>
      <c r="H720" s="73"/>
      <c r="J720"/>
    </row>
    <row r="721" spans="1:10" s="4" customFormat="1" x14ac:dyDescent="0.25">
      <c r="A721"/>
      <c r="B721" s="74"/>
      <c r="D721"/>
      <c r="E721"/>
      <c r="H721" s="73"/>
      <c r="J721"/>
    </row>
    <row r="722" spans="1:10" s="4" customFormat="1" x14ac:dyDescent="0.25">
      <c r="A722"/>
      <c r="B722" s="74"/>
      <c r="D722"/>
      <c r="E722"/>
      <c r="H722" s="73"/>
      <c r="J722"/>
    </row>
    <row r="723" spans="1:10" s="4" customFormat="1" x14ac:dyDescent="0.25">
      <c r="A723"/>
      <c r="B723" s="74"/>
      <c r="D723"/>
      <c r="E723"/>
      <c r="H723" s="73"/>
      <c r="J723"/>
    </row>
    <row r="724" spans="1:10" s="4" customFormat="1" x14ac:dyDescent="0.25">
      <c r="A724"/>
      <c r="B724" s="74"/>
      <c r="D724"/>
      <c r="E724"/>
      <c r="H724" s="73"/>
      <c r="J724"/>
    </row>
    <row r="725" spans="1:10" s="4" customFormat="1" x14ac:dyDescent="0.25">
      <c r="A725"/>
      <c r="B725" s="74"/>
      <c r="D725"/>
      <c r="E725"/>
      <c r="H725" s="73"/>
      <c r="J725"/>
    </row>
    <row r="726" spans="1:10" s="4" customFormat="1" x14ac:dyDescent="0.25">
      <c r="A726"/>
      <c r="B726" s="74"/>
      <c r="D726"/>
      <c r="E726"/>
      <c r="H726" s="73"/>
      <c r="J726"/>
    </row>
    <row r="727" spans="1:10" s="4" customFormat="1" x14ac:dyDescent="0.25">
      <c r="A727"/>
      <c r="B727" s="74"/>
      <c r="D727"/>
      <c r="E727"/>
      <c r="H727" s="73"/>
      <c r="J727"/>
    </row>
    <row r="728" spans="1:10" s="4" customFormat="1" x14ac:dyDescent="0.25">
      <c r="A728"/>
      <c r="B728" s="74"/>
      <c r="D728"/>
      <c r="E728"/>
      <c r="H728" s="73"/>
      <c r="J728"/>
    </row>
    <row r="729" spans="1:10" s="4" customFormat="1" x14ac:dyDescent="0.25">
      <c r="A729"/>
      <c r="B729" s="74"/>
      <c r="D729"/>
      <c r="E729"/>
      <c r="H729" s="73"/>
      <c r="J729"/>
    </row>
    <row r="730" spans="1:10" s="4" customFormat="1" x14ac:dyDescent="0.25">
      <c r="A730"/>
      <c r="B730" s="74"/>
      <c r="D730"/>
      <c r="E730"/>
      <c r="H730" s="73"/>
      <c r="J730"/>
    </row>
    <row r="731" spans="1:10" s="4" customFormat="1" x14ac:dyDescent="0.25">
      <c r="A731"/>
      <c r="B731" s="74"/>
      <c r="D731"/>
      <c r="E731"/>
      <c r="H731" s="73"/>
      <c r="J731"/>
    </row>
    <row r="732" spans="1:10" s="4" customFormat="1" x14ac:dyDescent="0.25">
      <c r="A732"/>
      <c r="B732" s="74"/>
      <c r="D732"/>
      <c r="E732"/>
      <c r="H732" s="73"/>
      <c r="J732"/>
    </row>
    <row r="733" spans="1:10" s="4" customFormat="1" x14ac:dyDescent="0.25">
      <c r="A733"/>
      <c r="B733" s="74"/>
      <c r="D733"/>
      <c r="E733"/>
      <c r="H733" s="73"/>
      <c r="J733"/>
    </row>
    <row r="734" spans="1:10" s="4" customFormat="1" x14ac:dyDescent="0.25">
      <c r="A734"/>
      <c r="B734" s="74"/>
      <c r="D734"/>
      <c r="E734"/>
      <c r="H734" s="73"/>
      <c r="J734"/>
    </row>
    <row r="735" spans="1:10" s="4" customFormat="1" x14ac:dyDescent="0.25">
      <c r="A735"/>
      <c r="B735" s="74"/>
      <c r="D735"/>
      <c r="E735"/>
      <c r="H735" s="73"/>
      <c r="J735"/>
    </row>
    <row r="736" spans="1:10" s="4" customFormat="1" x14ac:dyDescent="0.25">
      <c r="A736"/>
      <c r="B736" s="74"/>
      <c r="D736"/>
      <c r="E736"/>
      <c r="H736" s="73"/>
      <c r="J736"/>
    </row>
    <row r="737" spans="1:10" s="4" customFormat="1" x14ac:dyDescent="0.25">
      <c r="A737"/>
      <c r="B737" s="74"/>
      <c r="D737"/>
      <c r="E737"/>
      <c r="H737" s="73"/>
      <c r="J737"/>
    </row>
    <row r="738" spans="1:10" s="4" customFormat="1" x14ac:dyDescent="0.25">
      <c r="A738"/>
      <c r="B738" s="74"/>
      <c r="D738"/>
      <c r="E738"/>
      <c r="H738" s="73"/>
      <c r="J738"/>
    </row>
    <row r="739" spans="1:10" s="4" customFormat="1" x14ac:dyDescent="0.25">
      <c r="A739"/>
      <c r="B739" s="74"/>
      <c r="D739"/>
      <c r="E739"/>
      <c r="H739" s="73"/>
      <c r="J739"/>
    </row>
    <row r="740" spans="1:10" s="4" customFormat="1" x14ac:dyDescent="0.25">
      <c r="A740"/>
      <c r="B740" s="74"/>
      <c r="D740"/>
      <c r="E740"/>
      <c r="H740" s="73"/>
      <c r="J740"/>
    </row>
    <row r="741" spans="1:10" s="4" customFormat="1" x14ac:dyDescent="0.25">
      <c r="A741"/>
      <c r="B741" s="74"/>
      <c r="D741"/>
      <c r="E741"/>
      <c r="H741" s="73"/>
      <c r="J741"/>
    </row>
    <row r="742" spans="1:10" s="4" customFormat="1" x14ac:dyDescent="0.25">
      <c r="A742"/>
      <c r="B742" s="74"/>
      <c r="D742"/>
      <c r="E742"/>
      <c r="H742" s="73"/>
      <c r="J742"/>
    </row>
    <row r="743" spans="1:10" s="4" customFormat="1" x14ac:dyDescent="0.25">
      <c r="A743"/>
      <c r="B743" s="74"/>
      <c r="D743"/>
      <c r="E743"/>
      <c r="H743" s="73"/>
      <c r="J743"/>
    </row>
    <row r="744" spans="1:10" s="4" customFormat="1" x14ac:dyDescent="0.25">
      <c r="A744"/>
      <c r="B744" s="74"/>
      <c r="D744"/>
      <c r="E744"/>
      <c r="H744" s="73"/>
      <c r="J744"/>
    </row>
    <row r="745" spans="1:10" s="4" customFormat="1" x14ac:dyDescent="0.25">
      <c r="A745"/>
      <c r="B745" s="74"/>
      <c r="D745"/>
      <c r="E745"/>
      <c r="H745" s="73"/>
      <c r="J745"/>
    </row>
    <row r="746" spans="1:10" s="4" customFormat="1" x14ac:dyDescent="0.25">
      <c r="A746"/>
      <c r="B746" s="74"/>
      <c r="D746"/>
      <c r="E746"/>
      <c r="H746" s="73"/>
      <c r="J746"/>
    </row>
    <row r="747" spans="1:10" s="4" customFormat="1" x14ac:dyDescent="0.25">
      <c r="A747"/>
      <c r="B747" s="74"/>
      <c r="D747"/>
      <c r="E747"/>
      <c r="H747" s="73"/>
      <c r="J747"/>
    </row>
    <row r="748" spans="1:10" s="4" customFormat="1" x14ac:dyDescent="0.25">
      <c r="A748"/>
      <c r="B748" s="74"/>
      <c r="D748"/>
      <c r="E748"/>
      <c r="H748" s="73"/>
      <c r="J748"/>
    </row>
    <row r="749" spans="1:10" s="4" customFormat="1" x14ac:dyDescent="0.25">
      <c r="A749"/>
      <c r="B749" s="74"/>
      <c r="D749"/>
      <c r="E749"/>
      <c r="H749" s="73"/>
      <c r="J749"/>
    </row>
    <row r="750" spans="1:10" s="4" customFormat="1" x14ac:dyDescent="0.25">
      <c r="A750"/>
      <c r="B750" s="74"/>
      <c r="D750"/>
      <c r="E750"/>
      <c r="H750" s="73"/>
      <c r="J750"/>
    </row>
    <row r="751" spans="1:10" s="4" customFormat="1" x14ac:dyDescent="0.25">
      <c r="A751"/>
      <c r="B751" s="74"/>
      <c r="D751"/>
      <c r="E751"/>
      <c r="H751" s="73"/>
      <c r="J751"/>
    </row>
    <row r="752" spans="1:10" s="4" customFormat="1" x14ac:dyDescent="0.25">
      <c r="A752"/>
      <c r="B752" s="74"/>
      <c r="D752"/>
      <c r="E752"/>
      <c r="H752" s="73"/>
      <c r="J752"/>
    </row>
    <row r="753" spans="1:10" s="4" customFormat="1" x14ac:dyDescent="0.25">
      <c r="A753"/>
      <c r="B753" s="74"/>
      <c r="D753"/>
      <c r="E753"/>
      <c r="H753" s="73"/>
      <c r="J753"/>
    </row>
    <row r="754" spans="1:10" s="4" customFormat="1" x14ac:dyDescent="0.25">
      <c r="A754"/>
      <c r="B754" s="74"/>
      <c r="D754"/>
      <c r="E754"/>
      <c r="H754" s="73"/>
      <c r="J754"/>
    </row>
    <row r="755" spans="1:10" s="4" customFormat="1" x14ac:dyDescent="0.25">
      <c r="A755"/>
      <c r="B755" s="74"/>
      <c r="D755"/>
      <c r="E755"/>
      <c r="H755" s="73"/>
      <c r="J755"/>
    </row>
    <row r="756" spans="1:10" s="4" customFormat="1" x14ac:dyDescent="0.25">
      <c r="A756"/>
      <c r="B756" s="74"/>
      <c r="D756"/>
      <c r="E756"/>
      <c r="H756" s="73"/>
      <c r="J756"/>
    </row>
    <row r="757" spans="1:10" s="4" customFormat="1" x14ac:dyDescent="0.25">
      <c r="A757"/>
      <c r="B757" s="74"/>
      <c r="D757"/>
      <c r="E757"/>
      <c r="H757" s="73"/>
      <c r="J757"/>
    </row>
    <row r="758" spans="1:10" s="4" customFormat="1" x14ac:dyDescent="0.25">
      <c r="A758"/>
      <c r="B758" s="74"/>
      <c r="D758"/>
      <c r="E758"/>
      <c r="H758" s="73"/>
      <c r="J758"/>
    </row>
    <row r="759" spans="1:10" s="4" customFormat="1" x14ac:dyDescent="0.25">
      <c r="A759"/>
      <c r="B759" s="74"/>
      <c r="D759"/>
      <c r="E759"/>
      <c r="H759" s="73"/>
      <c r="J759"/>
    </row>
    <row r="760" spans="1:10" s="4" customFormat="1" x14ac:dyDescent="0.25">
      <c r="A760"/>
      <c r="B760" s="74"/>
      <c r="D760"/>
      <c r="E760"/>
      <c r="H760" s="73"/>
      <c r="J760"/>
    </row>
    <row r="761" spans="1:10" s="4" customFormat="1" x14ac:dyDescent="0.25">
      <c r="A761"/>
      <c r="B761" s="74"/>
      <c r="D761"/>
      <c r="E761"/>
      <c r="H761" s="73"/>
      <c r="J761"/>
    </row>
    <row r="762" spans="1:10" s="4" customFormat="1" x14ac:dyDescent="0.25">
      <c r="A762"/>
      <c r="B762" s="74"/>
      <c r="D762"/>
      <c r="E762"/>
      <c r="H762" s="73"/>
      <c r="J762"/>
    </row>
    <row r="763" spans="1:10" s="4" customFormat="1" x14ac:dyDescent="0.25">
      <c r="A763"/>
      <c r="B763" s="74"/>
      <c r="D763"/>
      <c r="E763"/>
      <c r="H763" s="73"/>
      <c r="J763"/>
    </row>
    <row r="764" spans="1:10" s="4" customFormat="1" x14ac:dyDescent="0.25">
      <c r="A764"/>
      <c r="B764" s="74"/>
      <c r="D764"/>
      <c r="E764"/>
      <c r="H764" s="73"/>
      <c r="J764"/>
    </row>
    <row r="765" spans="1:10" s="4" customFormat="1" x14ac:dyDescent="0.25">
      <c r="A765"/>
      <c r="B765" s="74"/>
      <c r="D765"/>
      <c r="E765"/>
      <c r="H765" s="73"/>
      <c r="J765"/>
    </row>
    <row r="766" spans="1:10" s="4" customFormat="1" x14ac:dyDescent="0.25">
      <c r="A766"/>
      <c r="B766" s="74"/>
      <c r="D766"/>
      <c r="E766"/>
      <c r="H766" s="73"/>
      <c r="J766"/>
    </row>
    <row r="767" spans="1:10" s="4" customFormat="1" x14ac:dyDescent="0.25">
      <c r="A767"/>
      <c r="B767" s="74"/>
      <c r="D767"/>
      <c r="E767"/>
      <c r="H767" s="73"/>
      <c r="J767"/>
    </row>
    <row r="768" spans="1:10" s="4" customFormat="1" x14ac:dyDescent="0.25">
      <c r="A768"/>
      <c r="B768" s="74"/>
      <c r="D768"/>
      <c r="E768"/>
      <c r="H768" s="73"/>
      <c r="J768"/>
    </row>
    <row r="769" spans="1:10" s="4" customFormat="1" x14ac:dyDescent="0.25">
      <c r="A769"/>
      <c r="B769" s="74"/>
      <c r="D769"/>
      <c r="E769"/>
      <c r="H769" s="73"/>
      <c r="J769"/>
    </row>
    <row r="770" spans="1:10" s="4" customFormat="1" x14ac:dyDescent="0.25">
      <c r="A770"/>
      <c r="B770" s="74"/>
      <c r="D770"/>
      <c r="E770"/>
      <c r="H770" s="73"/>
      <c r="J770"/>
    </row>
    <row r="771" spans="1:10" s="4" customFormat="1" x14ac:dyDescent="0.25">
      <c r="A771"/>
      <c r="B771" s="74"/>
      <c r="D771"/>
      <c r="E771"/>
      <c r="H771" s="73"/>
      <c r="J771"/>
    </row>
    <row r="772" spans="1:10" s="4" customFormat="1" x14ac:dyDescent="0.25">
      <c r="A772"/>
      <c r="B772" s="74"/>
      <c r="D772"/>
      <c r="E772"/>
      <c r="H772" s="73"/>
      <c r="J772"/>
    </row>
    <row r="773" spans="1:10" s="4" customFormat="1" x14ac:dyDescent="0.25">
      <c r="A773"/>
      <c r="B773" s="74"/>
      <c r="D773"/>
      <c r="E773"/>
      <c r="H773" s="73"/>
      <c r="J773"/>
    </row>
    <row r="774" spans="1:10" s="4" customFormat="1" x14ac:dyDescent="0.25">
      <c r="A774"/>
      <c r="B774" s="74"/>
      <c r="D774"/>
      <c r="E774"/>
      <c r="H774" s="73"/>
      <c r="J774"/>
    </row>
    <row r="775" spans="1:10" s="4" customFormat="1" x14ac:dyDescent="0.25">
      <c r="A775"/>
      <c r="B775" s="74"/>
      <c r="D775"/>
      <c r="E775"/>
      <c r="H775" s="73"/>
      <c r="J775"/>
    </row>
    <row r="776" spans="1:10" s="4" customFormat="1" x14ac:dyDescent="0.25">
      <c r="A776"/>
      <c r="B776" s="74"/>
      <c r="D776"/>
      <c r="E776"/>
      <c r="H776" s="73"/>
      <c r="J776"/>
    </row>
    <row r="777" spans="1:10" s="4" customFormat="1" x14ac:dyDescent="0.25">
      <c r="A777"/>
      <c r="B777" s="74"/>
      <c r="D777"/>
      <c r="E777"/>
      <c r="H777" s="73"/>
      <c r="J777"/>
    </row>
    <row r="778" spans="1:10" s="4" customFormat="1" x14ac:dyDescent="0.25">
      <c r="A778"/>
      <c r="B778" s="74"/>
      <c r="D778"/>
      <c r="E778"/>
      <c r="H778" s="73"/>
      <c r="J778"/>
    </row>
    <row r="779" spans="1:10" s="4" customFormat="1" x14ac:dyDescent="0.25">
      <c r="A779"/>
      <c r="B779" s="74"/>
      <c r="D779"/>
      <c r="E779"/>
      <c r="H779" s="73"/>
      <c r="J779"/>
    </row>
    <row r="780" spans="1:10" s="4" customFormat="1" x14ac:dyDescent="0.25">
      <c r="A780"/>
      <c r="B780" s="74"/>
      <c r="D780"/>
      <c r="E780"/>
      <c r="H780" s="73"/>
      <c r="J780"/>
    </row>
    <row r="781" spans="1:10" s="4" customFormat="1" x14ac:dyDescent="0.25">
      <c r="A781"/>
      <c r="B781" s="74"/>
      <c r="D781"/>
      <c r="E781"/>
      <c r="H781" s="73"/>
      <c r="J781"/>
    </row>
    <row r="782" spans="1:10" s="4" customFormat="1" x14ac:dyDescent="0.25">
      <c r="A782"/>
      <c r="B782" s="74"/>
      <c r="D782"/>
      <c r="E782"/>
      <c r="H782" s="73"/>
      <c r="J782"/>
    </row>
    <row r="783" spans="1:10" s="4" customFormat="1" x14ac:dyDescent="0.25">
      <c r="A783"/>
      <c r="B783" s="74"/>
      <c r="D783"/>
      <c r="E783"/>
      <c r="H783" s="73"/>
      <c r="J783"/>
    </row>
    <row r="784" spans="1:10" s="4" customFormat="1" x14ac:dyDescent="0.25">
      <c r="A784"/>
      <c r="B784" s="74"/>
      <c r="D784"/>
      <c r="E784"/>
      <c r="H784" s="73"/>
      <c r="J784"/>
    </row>
    <row r="785" spans="1:10" s="4" customFormat="1" x14ac:dyDescent="0.25">
      <c r="A785"/>
      <c r="B785" s="74"/>
      <c r="D785"/>
      <c r="E785"/>
      <c r="H785" s="73"/>
      <c r="J785"/>
    </row>
    <row r="786" spans="1:10" s="4" customFormat="1" x14ac:dyDescent="0.25">
      <c r="A786"/>
      <c r="B786" s="74"/>
      <c r="D786"/>
      <c r="E786"/>
      <c r="H786" s="73"/>
      <c r="J786"/>
    </row>
    <row r="787" spans="1:10" s="4" customFormat="1" x14ac:dyDescent="0.25">
      <c r="A787"/>
      <c r="B787" s="74"/>
      <c r="D787"/>
      <c r="E787"/>
      <c r="H787" s="73"/>
      <c r="J787"/>
    </row>
    <row r="788" spans="1:10" s="4" customFormat="1" x14ac:dyDescent="0.25">
      <c r="A788"/>
      <c r="B788" s="74"/>
      <c r="D788"/>
      <c r="E788"/>
      <c r="H788" s="73"/>
      <c r="J788"/>
    </row>
    <row r="789" spans="1:10" s="4" customFormat="1" x14ac:dyDescent="0.25">
      <c r="A789"/>
      <c r="B789" s="74"/>
      <c r="D789"/>
      <c r="E789"/>
      <c r="H789" s="73"/>
      <c r="J789"/>
    </row>
    <row r="790" spans="1:10" s="4" customFormat="1" x14ac:dyDescent="0.25">
      <c r="A790"/>
      <c r="B790" s="74"/>
      <c r="D790"/>
      <c r="E790"/>
      <c r="H790" s="73"/>
      <c r="J790"/>
    </row>
    <row r="791" spans="1:10" s="4" customFormat="1" x14ac:dyDescent="0.25">
      <c r="A791"/>
      <c r="B791" s="74"/>
      <c r="D791"/>
      <c r="E791"/>
      <c r="H791" s="73"/>
      <c r="J791"/>
    </row>
    <row r="792" spans="1:10" s="4" customFormat="1" x14ac:dyDescent="0.25">
      <c r="A792"/>
      <c r="B792" s="74"/>
      <c r="D792"/>
      <c r="E792"/>
      <c r="H792" s="73"/>
      <c r="J792"/>
    </row>
    <row r="793" spans="1:10" s="4" customFormat="1" x14ac:dyDescent="0.25">
      <c r="A793"/>
      <c r="B793" s="74"/>
      <c r="D793"/>
      <c r="E793"/>
      <c r="H793" s="73"/>
      <c r="J793"/>
    </row>
    <row r="794" spans="1:10" s="4" customFormat="1" x14ac:dyDescent="0.25">
      <c r="A794"/>
      <c r="B794" s="74"/>
      <c r="D794"/>
      <c r="E794"/>
      <c r="H794" s="73"/>
      <c r="J794"/>
    </row>
    <row r="795" spans="1:10" s="4" customFormat="1" x14ac:dyDescent="0.25">
      <c r="A795"/>
      <c r="B795" s="74"/>
      <c r="D795"/>
      <c r="E795"/>
      <c r="H795" s="73"/>
      <c r="J795"/>
    </row>
    <row r="796" spans="1:10" s="4" customFormat="1" x14ac:dyDescent="0.25">
      <c r="A796"/>
      <c r="B796" s="74"/>
      <c r="D796"/>
      <c r="E796"/>
      <c r="H796" s="73"/>
      <c r="J796"/>
    </row>
    <row r="797" spans="1:10" s="4" customFormat="1" x14ac:dyDescent="0.25">
      <c r="A797"/>
      <c r="B797" s="74"/>
      <c r="D797"/>
      <c r="E797"/>
      <c r="H797" s="73"/>
      <c r="J797"/>
    </row>
    <row r="798" spans="1:10" s="4" customFormat="1" x14ac:dyDescent="0.25">
      <c r="A798"/>
      <c r="B798" s="74"/>
      <c r="D798"/>
      <c r="E798"/>
      <c r="H798" s="73"/>
      <c r="J798"/>
    </row>
    <row r="799" spans="1:10" s="4" customFormat="1" x14ac:dyDescent="0.25">
      <c r="A799"/>
      <c r="B799" s="74"/>
      <c r="D799"/>
      <c r="E799"/>
      <c r="H799" s="73"/>
      <c r="J799"/>
    </row>
    <row r="800" spans="1:10" s="4" customFormat="1" x14ac:dyDescent="0.25">
      <c r="A800"/>
      <c r="B800" s="74"/>
      <c r="D800"/>
      <c r="E800"/>
      <c r="H800" s="73"/>
      <c r="J800"/>
    </row>
    <row r="801" spans="1:10" s="4" customFormat="1" x14ac:dyDescent="0.25">
      <c r="A801"/>
      <c r="B801" s="74"/>
      <c r="D801"/>
      <c r="E801"/>
      <c r="H801" s="73"/>
      <c r="J801"/>
    </row>
    <row r="802" spans="1:10" s="4" customFormat="1" x14ac:dyDescent="0.25">
      <c r="A802"/>
      <c r="B802" s="74"/>
      <c r="D802"/>
      <c r="E802"/>
      <c r="H802" s="73"/>
      <c r="J802"/>
    </row>
    <row r="803" spans="1:10" s="4" customFormat="1" x14ac:dyDescent="0.25">
      <c r="A803"/>
      <c r="B803" s="74"/>
      <c r="D803"/>
      <c r="E803"/>
      <c r="H803" s="73"/>
      <c r="J803"/>
    </row>
    <row r="804" spans="1:10" s="4" customFormat="1" x14ac:dyDescent="0.25">
      <c r="A804"/>
      <c r="B804" s="74"/>
      <c r="D804"/>
      <c r="E804"/>
      <c r="H804" s="73"/>
      <c r="J804"/>
    </row>
    <row r="805" spans="1:10" s="4" customFormat="1" x14ac:dyDescent="0.25">
      <c r="A805"/>
      <c r="B805" s="74"/>
      <c r="D805"/>
      <c r="E805"/>
      <c r="H805" s="73"/>
      <c r="J805"/>
    </row>
    <row r="806" spans="1:10" s="4" customFormat="1" x14ac:dyDescent="0.25">
      <c r="A806"/>
      <c r="B806" s="74"/>
      <c r="D806"/>
      <c r="E806"/>
      <c r="H806" s="73"/>
      <c r="J806"/>
    </row>
    <row r="807" spans="1:10" s="4" customFormat="1" x14ac:dyDescent="0.25">
      <c r="A807"/>
      <c r="B807" s="74"/>
      <c r="D807"/>
      <c r="E807"/>
      <c r="H807" s="73"/>
      <c r="J807"/>
    </row>
    <row r="808" spans="1:10" s="4" customFormat="1" x14ac:dyDescent="0.25">
      <c r="A808"/>
      <c r="B808" s="74"/>
      <c r="D808"/>
      <c r="E808"/>
      <c r="H808" s="73"/>
      <c r="J808"/>
    </row>
    <row r="809" spans="1:10" s="4" customFormat="1" x14ac:dyDescent="0.25">
      <c r="A809"/>
      <c r="B809" s="74"/>
      <c r="D809"/>
      <c r="E809"/>
      <c r="H809" s="73"/>
      <c r="J809"/>
    </row>
    <row r="810" spans="1:10" s="4" customFormat="1" x14ac:dyDescent="0.25">
      <c r="A810"/>
      <c r="B810" s="74"/>
      <c r="D810"/>
      <c r="E810"/>
      <c r="H810" s="73"/>
      <c r="J810"/>
    </row>
    <row r="811" spans="1:10" s="4" customFormat="1" x14ac:dyDescent="0.25">
      <c r="A811"/>
      <c r="B811" s="74"/>
      <c r="D811"/>
      <c r="E811"/>
      <c r="H811" s="73"/>
      <c r="J811"/>
    </row>
    <row r="812" spans="1:10" s="4" customFormat="1" x14ac:dyDescent="0.25">
      <c r="A812"/>
      <c r="B812" s="74"/>
      <c r="D812"/>
      <c r="E812"/>
      <c r="H812" s="73"/>
      <c r="J812"/>
    </row>
    <row r="813" spans="1:10" s="4" customFormat="1" x14ac:dyDescent="0.25">
      <c r="A813"/>
      <c r="B813" s="74"/>
      <c r="D813"/>
      <c r="E813"/>
      <c r="H813" s="73"/>
      <c r="J813"/>
    </row>
    <row r="814" spans="1:10" s="4" customFormat="1" x14ac:dyDescent="0.25">
      <c r="A814"/>
      <c r="B814" s="74"/>
      <c r="D814"/>
      <c r="E814"/>
      <c r="H814" s="73"/>
      <c r="J814"/>
    </row>
    <row r="815" spans="1:10" s="4" customFormat="1" x14ac:dyDescent="0.25">
      <c r="A815"/>
      <c r="B815" s="74"/>
      <c r="D815"/>
      <c r="E815"/>
      <c r="H815" s="73"/>
      <c r="J815"/>
    </row>
    <row r="816" spans="1:10" s="4" customFormat="1" x14ac:dyDescent="0.25">
      <c r="A816"/>
      <c r="B816" s="74"/>
      <c r="D816"/>
      <c r="E816"/>
      <c r="H816" s="73"/>
      <c r="J816"/>
    </row>
    <row r="817" spans="1:10" s="4" customFormat="1" x14ac:dyDescent="0.25">
      <c r="A817"/>
      <c r="B817" s="74"/>
      <c r="D817"/>
      <c r="E817"/>
      <c r="H817" s="73"/>
      <c r="J817"/>
    </row>
    <row r="818" spans="1:10" s="4" customFormat="1" x14ac:dyDescent="0.25">
      <c r="A818"/>
      <c r="B818" s="74"/>
      <c r="D818"/>
      <c r="E818"/>
      <c r="H818" s="73"/>
      <c r="J818"/>
    </row>
    <row r="819" spans="1:10" s="4" customFormat="1" x14ac:dyDescent="0.25">
      <c r="A819"/>
      <c r="B819" s="74"/>
      <c r="D819"/>
      <c r="E819"/>
      <c r="H819" s="73"/>
      <c r="J819"/>
    </row>
    <row r="820" spans="1:10" s="4" customFormat="1" x14ac:dyDescent="0.25">
      <c r="A820"/>
      <c r="B820" s="74"/>
      <c r="D820"/>
      <c r="E820"/>
      <c r="H820" s="73"/>
      <c r="J820"/>
    </row>
    <row r="821" spans="1:10" s="4" customFormat="1" x14ac:dyDescent="0.25">
      <c r="A821"/>
      <c r="B821" s="74"/>
      <c r="D821"/>
      <c r="E821"/>
      <c r="H821" s="73"/>
      <c r="J821"/>
    </row>
    <row r="822" spans="1:10" s="4" customFormat="1" x14ac:dyDescent="0.25">
      <c r="A822"/>
      <c r="B822" s="74"/>
      <c r="D822"/>
      <c r="E822"/>
      <c r="H822" s="73"/>
      <c r="J822"/>
    </row>
    <row r="823" spans="1:10" s="4" customFormat="1" x14ac:dyDescent="0.25">
      <c r="A823"/>
      <c r="B823" s="74"/>
      <c r="D823"/>
      <c r="E823"/>
      <c r="H823" s="73"/>
      <c r="J823"/>
    </row>
    <row r="824" spans="1:10" s="4" customFormat="1" x14ac:dyDescent="0.25">
      <c r="A824"/>
      <c r="B824" s="74"/>
      <c r="D824"/>
      <c r="E824"/>
      <c r="H824" s="73"/>
      <c r="J824"/>
    </row>
    <row r="825" spans="1:10" s="4" customFormat="1" x14ac:dyDescent="0.25">
      <c r="A825"/>
      <c r="B825" s="74"/>
      <c r="D825"/>
      <c r="E825"/>
      <c r="H825" s="73"/>
      <c r="J825"/>
    </row>
    <row r="826" spans="1:10" s="4" customFormat="1" x14ac:dyDescent="0.25">
      <c r="A826"/>
      <c r="B826" s="74"/>
      <c r="D826"/>
      <c r="E826"/>
      <c r="H826" s="73"/>
      <c r="J826"/>
    </row>
    <row r="827" spans="1:10" s="4" customFormat="1" x14ac:dyDescent="0.25">
      <c r="A827"/>
      <c r="B827" s="74"/>
      <c r="D827"/>
      <c r="E827"/>
      <c r="H827" s="73"/>
      <c r="J827"/>
    </row>
    <row r="828" spans="1:10" s="4" customFormat="1" x14ac:dyDescent="0.25">
      <c r="A828"/>
      <c r="B828" s="74"/>
      <c r="D828"/>
      <c r="E828"/>
      <c r="H828" s="73"/>
      <c r="J828"/>
    </row>
    <row r="829" spans="1:10" s="4" customFormat="1" x14ac:dyDescent="0.25">
      <c r="A829"/>
      <c r="B829" s="74"/>
      <c r="D829"/>
      <c r="E829"/>
      <c r="H829" s="73"/>
      <c r="J829"/>
    </row>
    <row r="830" spans="1:10" s="4" customFormat="1" x14ac:dyDescent="0.25">
      <c r="A830"/>
      <c r="B830" s="74"/>
      <c r="D830"/>
      <c r="E830"/>
      <c r="H830" s="73"/>
      <c r="J830"/>
    </row>
    <row r="831" spans="1:10" s="4" customFormat="1" x14ac:dyDescent="0.25">
      <c r="A831"/>
      <c r="B831" s="74"/>
      <c r="D831"/>
      <c r="E831"/>
      <c r="H831" s="73"/>
      <c r="J831"/>
    </row>
    <row r="832" spans="1:10" s="4" customFormat="1" x14ac:dyDescent="0.25">
      <c r="A832"/>
      <c r="B832" s="74"/>
      <c r="D832"/>
      <c r="E832"/>
      <c r="H832" s="73"/>
      <c r="J832"/>
    </row>
    <row r="833" spans="1:10" s="4" customFormat="1" x14ac:dyDescent="0.25">
      <c r="A833"/>
      <c r="B833" s="74"/>
      <c r="D833"/>
      <c r="E833"/>
      <c r="H833" s="73"/>
      <c r="J833"/>
    </row>
    <row r="834" spans="1:10" s="4" customFormat="1" x14ac:dyDescent="0.25">
      <c r="A834"/>
      <c r="B834" s="74"/>
      <c r="D834"/>
      <c r="E834"/>
      <c r="H834" s="73"/>
      <c r="J834"/>
    </row>
    <row r="835" spans="1:10" s="4" customFormat="1" x14ac:dyDescent="0.25">
      <c r="A835"/>
      <c r="B835" s="74"/>
      <c r="D835"/>
      <c r="E835"/>
      <c r="H835" s="73"/>
      <c r="J835"/>
    </row>
    <row r="836" spans="1:10" s="4" customFormat="1" x14ac:dyDescent="0.25">
      <c r="A836"/>
      <c r="B836" s="74"/>
      <c r="D836"/>
      <c r="E836"/>
      <c r="H836" s="73"/>
      <c r="J836"/>
    </row>
    <row r="837" spans="1:10" s="4" customFormat="1" x14ac:dyDescent="0.25">
      <c r="A837"/>
      <c r="B837" s="74"/>
      <c r="D837"/>
      <c r="E837"/>
      <c r="H837" s="73"/>
      <c r="J837"/>
    </row>
    <row r="838" spans="1:10" s="4" customFormat="1" x14ac:dyDescent="0.25">
      <c r="A838"/>
      <c r="B838" s="74"/>
      <c r="D838"/>
      <c r="E838"/>
      <c r="H838" s="73"/>
      <c r="J838"/>
    </row>
    <row r="839" spans="1:10" s="4" customFormat="1" x14ac:dyDescent="0.25">
      <c r="A839"/>
      <c r="B839" s="74"/>
      <c r="D839"/>
      <c r="E839"/>
      <c r="H839" s="73"/>
      <c r="J839"/>
    </row>
    <row r="840" spans="1:10" s="4" customFormat="1" x14ac:dyDescent="0.25">
      <c r="A840"/>
      <c r="B840" s="74"/>
      <c r="D840"/>
      <c r="E840"/>
      <c r="H840" s="73"/>
      <c r="J840"/>
    </row>
    <row r="841" spans="1:10" s="4" customFormat="1" x14ac:dyDescent="0.25">
      <c r="A841"/>
      <c r="B841" s="74"/>
      <c r="D841"/>
      <c r="E841"/>
      <c r="H841" s="73"/>
      <c r="J841"/>
    </row>
    <row r="842" spans="1:10" s="4" customFormat="1" x14ac:dyDescent="0.25">
      <c r="A842"/>
      <c r="B842" s="74"/>
      <c r="D842"/>
      <c r="E842"/>
      <c r="H842" s="73"/>
      <c r="J842"/>
    </row>
    <row r="843" spans="1:10" s="4" customFormat="1" x14ac:dyDescent="0.25">
      <c r="A843"/>
      <c r="B843" s="74"/>
      <c r="D843"/>
      <c r="E843"/>
      <c r="H843" s="73"/>
      <c r="J843"/>
    </row>
    <row r="844" spans="1:10" s="4" customFormat="1" x14ac:dyDescent="0.25">
      <c r="A844"/>
      <c r="B844" s="74"/>
      <c r="D844"/>
      <c r="E844"/>
      <c r="H844" s="73"/>
      <c r="J844"/>
    </row>
    <row r="845" spans="1:10" s="4" customFormat="1" x14ac:dyDescent="0.25">
      <c r="A845"/>
      <c r="B845" s="74"/>
      <c r="D845"/>
      <c r="E845"/>
      <c r="H845" s="73"/>
      <c r="J845"/>
    </row>
    <row r="846" spans="1:10" s="4" customFormat="1" x14ac:dyDescent="0.25">
      <c r="A846"/>
      <c r="B846" s="74"/>
      <c r="D846"/>
      <c r="E846"/>
      <c r="H846" s="73"/>
      <c r="J846"/>
    </row>
    <row r="847" spans="1:10" s="4" customFormat="1" x14ac:dyDescent="0.25">
      <c r="A847"/>
      <c r="B847" s="74"/>
      <c r="D847"/>
      <c r="E847"/>
      <c r="H847" s="73"/>
      <c r="J847"/>
    </row>
    <row r="848" spans="1:10" s="4" customFormat="1" x14ac:dyDescent="0.25">
      <c r="A848"/>
      <c r="B848" s="74"/>
      <c r="D848"/>
      <c r="E848"/>
      <c r="H848" s="73"/>
      <c r="J848"/>
    </row>
    <row r="849" spans="1:10" s="4" customFormat="1" x14ac:dyDescent="0.25">
      <c r="A849"/>
      <c r="B849" s="74"/>
      <c r="D849"/>
      <c r="E849"/>
      <c r="H849" s="73"/>
      <c r="J849"/>
    </row>
    <row r="850" spans="1:10" s="4" customFormat="1" x14ac:dyDescent="0.25">
      <c r="A850"/>
      <c r="B850" s="74"/>
      <c r="D850"/>
      <c r="E850"/>
      <c r="H850" s="73"/>
      <c r="J850"/>
    </row>
    <row r="851" spans="1:10" s="4" customFormat="1" x14ac:dyDescent="0.25">
      <c r="A851"/>
      <c r="B851" s="74"/>
      <c r="D851"/>
      <c r="E851"/>
      <c r="H851" s="73"/>
      <c r="J851"/>
    </row>
    <row r="852" spans="1:10" s="4" customFormat="1" x14ac:dyDescent="0.25">
      <c r="A852"/>
      <c r="B852" s="74"/>
      <c r="D852"/>
      <c r="E852"/>
      <c r="H852" s="73"/>
      <c r="J852"/>
    </row>
    <row r="853" spans="1:10" s="4" customFormat="1" x14ac:dyDescent="0.25">
      <c r="A853"/>
      <c r="B853" s="74"/>
      <c r="D853"/>
      <c r="E853"/>
      <c r="H853" s="73"/>
      <c r="J853"/>
    </row>
    <row r="854" spans="1:10" s="4" customFormat="1" x14ac:dyDescent="0.25">
      <c r="A854"/>
      <c r="B854" s="74"/>
      <c r="D854"/>
      <c r="E854"/>
      <c r="H854" s="73"/>
      <c r="J854"/>
    </row>
    <row r="855" spans="1:10" s="4" customFormat="1" x14ac:dyDescent="0.25">
      <c r="A855"/>
      <c r="B855" s="74"/>
      <c r="D855"/>
      <c r="E855"/>
      <c r="H855" s="73"/>
      <c r="J855"/>
    </row>
    <row r="856" spans="1:10" s="4" customFormat="1" x14ac:dyDescent="0.25">
      <c r="A856"/>
      <c r="B856" s="74"/>
      <c r="D856"/>
      <c r="E856"/>
      <c r="H856" s="73"/>
      <c r="J856"/>
    </row>
    <row r="857" spans="1:10" s="4" customFormat="1" x14ac:dyDescent="0.25">
      <c r="A857"/>
      <c r="B857" s="74"/>
      <c r="D857"/>
      <c r="E857"/>
      <c r="H857" s="73"/>
      <c r="J857"/>
    </row>
    <row r="858" spans="1:10" s="4" customFormat="1" x14ac:dyDescent="0.25">
      <c r="A858"/>
      <c r="B858" s="74"/>
      <c r="D858"/>
      <c r="E858"/>
      <c r="H858" s="73"/>
      <c r="J858"/>
    </row>
    <row r="859" spans="1:10" s="4" customFormat="1" x14ac:dyDescent="0.25">
      <c r="A859"/>
      <c r="B859" s="74"/>
      <c r="D859"/>
      <c r="E859"/>
      <c r="H859" s="73"/>
      <c r="J859"/>
    </row>
    <row r="860" spans="1:10" s="4" customFormat="1" x14ac:dyDescent="0.25">
      <c r="A860"/>
      <c r="B860" s="74"/>
      <c r="D860"/>
      <c r="E860"/>
      <c r="H860" s="73"/>
      <c r="J860"/>
    </row>
    <row r="861" spans="1:10" s="4" customFormat="1" x14ac:dyDescent="0.25">
      <c r="A861"/>
      <c r="B861" s="74"/>
      <c r="D861"/>
      <c r="E861"/>
      <c r="H861" s="73"/>
      <c r="J861"/>
    </row>
    <row r="862" spans="1:10" s="4" customFormat="1" x14ac:dyDescent="0.25">
      <c r="A862"/>
      <c r="B862" s="74"/>
      <c r="D862"/>
      <c r="E862"/>
      <c r="H862" s="73"/>
      <c r="J862"/>
    </row>
    <row r="863" spans="1:10" s="4" customFormat="1" x14ac:dyDescent="0.25">
      <c r="A863"/>
      <c r="B863" s="74"/>
      <c r="D863"/>
      <c r="E863"/>
      <c r="H863" s="73"/>
      <c r="J863"/>
    </row>
    <row r="864" spans="1:10" s="4" customFormat="1" x14ac:dyDescent="0.25">
      <c r="A864"/>
      <c r="B864" s="74"/>
      <c r="D864"/>
      <c r="E864"/>
      <c r="H864" s="73"/>
      <c r="J864"/>
    </row>
    <row r="865" spans="1:10" s="4" customFormat="1" x14ac:dyDescent="0.25">
      <c r="A865"/>
      <c r="B865" s="74"/>
      <c r="D865"/>
      <c r="E865"/>
      <c r="H865" s="73"/>
      <c r="J865"/>
    </row>
    <row r="866" spans="1:10" s="4" customFormat="1" x14ac:dyDescent="0.25">
      <c r="A866"/>
      <c r="B866" s="74"/>
      <c r="D866"/>
      <c r="E866"/>
      <c r="H866" s="73"/>
      <c r="J866"/>
    </row>
    <row r="867" spans="1:10" s="4" customFormat="1" x14ac:dyDescent="0.25">
      <c r="A867"/>
      <c r="B867" s="74"/>
      <c r="D867"/>
      <c r="E867"/>
      <c r="H867" s="73"/>
      <c r="J867"/>
    </row>
    <row r="868" spans="1:10" s="4" customFormat="1" x14ac:dyDescent="0.25">
      <c r="A868"/>
      <c r="B868" s="74"/>
      <c r="D868"/>
      <c r="E868"/>
      <c r="H868" s="73"/>
      <c r="J868"/>
    </row>
    <row r="869" spans="1:10" s="4" customFormat="1" x14ac:dyDescent="0.25">
      <c r="A869"/>
      <c r="B869" s="74"/>
      <c r="D869"/>
      <c r="E869"/>
      <c r="H869" s="73"/>
      <c r="J869"/>
    </row>
    <row r="870" spans="1:10" s="4" customFormat="1" x14ac:dyDescent="0.25">
      <c r="A870"/>
      <c r="B870" s="74"/>
      <c r="D870"/>
      <c r="E870"/>
      <c r="H870" s="73"/>
      <c r="J870"/>
    </row>
    <row r="871" spans="1:10" s="4" customFormat="1" x14ac:dyDescent="0.25">
      <c r="A871"/>
      <c r="B871" s="74"/>
      <c r="D871"/>
      <c r="E871"/>
      <c r="H871" s="73"/>
      <c r="J871"/>
    </row>
    <row r="872" spans="1:10" s="4" customFormat="1" x14ac:dyDescent="0.25">
      <c r="A872"/>
      <c r="B872" s="74"/>
      <c r="D872"/>
      <c r="E872"/>
      <c r="H872" s="73"/>
      <c r="J872"/>
    </row>
    <row r="873" spans="1:10" s="4" customFormat="1" x14ac:dyDescent="0.25">
      <c r="A873"/>
      <c r="B873" s="74"/>
      <c r="D873"/>
      <c r="E873"/>
      <c r="H873" s="73"/>
      <c r="J873"/>
    </row>
    <row r="874" spans="1:10" s="4" customFormat="1" x14ac:dyDescent="0.25">
      <c r="A874"/>
      <c r="B874" s="74"/>
      <c r="D874"/>
      <c r="E874"/>
      <c r="H874" s="73"/>
      <c r="J874"/>
    </row>
    <row r="875" spans="1:10" s="4" customFormat="1" x14ac:dyDescent="0.25">
      <c r="A875"/>
      <c r="B875" s="74"/>
      <c r="D875"/>
      <c r="E875"/>
      <c r="H875" s="73"/>
      <c r="J875"/>
    </row>
    <row r="876" spans="1:10" s="4" customFormat="1" x14ac:dyDescent="0.25">
      <c r="A876"/>
      <c r="B876" s="74"/>
      <c r="D876"/>
      <c r="E876"/>
      <c r="H876" s="73"/>
      <c r="J876"/>
    </row>
    <row r="877" spans="1:10" s="4" customFormat="1" x14ac:dyDescent="0.25">
      <c r="A877"/>
      <c r="B877" s="74"/>
      <c r="D877"/>
      <c r="E877"/>
      <c r="H877" s="73"/>
      <c r="J877"/>
    </row>
    <row r="878" spans="1:10" s="4" customFormat="1" x14ac:dyDescent="0.25">
      <c r="A878"/>
      <c r="B878" s="74"/>
      <c r="D878"/>
      <c r="E878"/>
      <c r="H878" s="73"/>
      <c r="J878"/>
    </row>
    <row r="879" spans="1:10" s="4" customFormat="1" x14ac:dyDescent="0.25">
      <c r="A879"/>
      <c r="B879" s="74"/>
      <c r="D879"/>
      <c r="E879"/>
      <c r="H879" s="73"/>
      <c r="J879"/>
    </row>
    <row r="880" spans="1:10" s="4" customFormat="1" x14ac:dyDescent="0.25">
      <c r="A880"/>
      <c r="B880" s="74"/>
      <c r="D880"/>
      <c r="E880"/>
      <c r="H880" s="73"/>
      <c r="J880"/>
    </row>
    <row r="881" spans="1:10" s="4" customFormat="1" x14ac:dyDescent="0.25">
      <c r="A881"/>
      <c r="B881" s="74"/>
      <c r="D881"/>
      <c r="E881"/>
      <c r="H881" s="73"/>
      <c r="J881"/>
    </row>
    <row r="882" spans="1:10" s="4" customFormat="1" x14ac:dyDescent="0.25">
      <c r="A882"/>
      <c r="B882" s="74"/>
      <c r="D882"/>
      <c r="E882"/>
      <c r="H882" s="73"/>
      <c r="J882"/>
    </row>
    <row r="883" spans="1:10" s="4" customFormat="1" x14ac:dyDescent="0.25">
      <c r="A883"/>
      <c r="B883" s="74"/>
      <c r="D883"/>
      <c r="E883"/>
      <c r="H883" s="73"/>
      <c r="J883"/>
    </row>
    <row r="884" spans="1:10" s="4" customFormat="1" x14ac:dyDescent="0.25">
      <c r="A884"/>
      <c r="B884" s="74"/>
      <c r="D884"/>
      <c r="E884"/>
      <c r="H884" s="73"/>
      <c r="J884"/>
    </row>
    <row r="885" spans="1:10" s="4" customFormat="1" x14ac:dyDescent="0.25">
      <c r="A885"/>
      <c r="B885" s="74"/>
      <c r="D885"/>
      <c r="E885"/>
      <c r="H885" s="73"/>
      <c r="J885"/>
    </row>
    <row r="886" spans="1:10" s="4" customFormat="1" x14ac:dyDescent="0.25">
      <c r="A886"/>
      <c r="B886" s="74"/>
      <c r="D886"/>
      <c r="E886"/>
      <c r="H886" s="73"/>
      <c r="J886"/>
    </row>
    <row r="887" spans="1:10" s="4" customFormat="1" x14ac:dyDescent="0.25">
      <c r="A887"/>
      <c r="B887" s="74"/>
      <c r="D887"/>
      <c r="E887"/>
      <c r="H887" s="73"/>
      <c r="J887"/>
    </row>
    <row r="888" spans="1:10" s="4" customFormat="1" x14ac:dyDescent="0.25">
      <c r="A888"/>
      <c r="B888" s="74"/>
      <c r="D888"/>
      <c r="E888"/>
      <c r="H888" s="73"/>
      <c r="J888"/>
    </row>
    <row r="889" spans="1:10" s="4" customFormat="1" x14ac:dyDescent="0.25">
      <c r="A889"/>
      <c r="B889" s="74"/>
      <c r="D889"/>
      <c r="E889"/>
      <c r="H889" s="73"/>
      <c r="J889"/>
    </row>
    <row r="890" spans="1:10" s="4" customFormat="1" x14ac:dyDescent="0.25">
      <c r="A890"/>
      <c r="B890" s="74"/>
      <c r="D890"/>
      <c r="E890"/>
      <c r="H890" s="73"/>
      <c r="J890"/>
    </row>
    <row r="891" spans="1:10" s="4" customFormat="1" x14ac:dyDescent="0.25">
      <c r="A891"/>
      <c r="B891" s="74"/>
      <c r="D891"/>
      <c r="E891"/>
      <c r="H891" s="73"/>
      <c r="J891"/>
    </row>
    <row r="892" spans="1:10" s="4" customFormat="1" x14ac:dyDescent="0.25">
      <c r="A892"/>
      <c r="B892" s="74"/>
      <c r="D892"/>
      <c r="E892"/>
      <c r="H892" s="73"/>
      <c r="J892"/>
    </row>
    <row r="893" spans="1:10" s="4" customFormat="1" x14ac:dyDescent="0.25">
      <c r="A893"/>
      <c r="B893" s="74"/>
      <c r="D893"/>
      <c r="E893"/>
      <c r="H893" s="73"/>
      <c r="J893"/>
    </row>
    <row r="894" spans="1:10" s="4" customFormat="1" x14ac:dyDescent="0.25">
      <c r="A894"/>
      <c r="B894" s="74"/>
      <c r="D894"/>
      <c r="E894"/>
      <c r="H894" s="73"/>
      <c r="J894"/>
    </row>
    <row r="895" spans="1:10" s="4" customFormat="1" x14ac:dyDescent="0.25">
      <c r="A895"/>
      <c r="B895" s="74"/>
      <c r="D895"/>
      <c r="E895"/>
      <c r="H895" s="73"/>
      <c r="J895"/>
    </row>
    <row r="896" spans="1:10" s="4" customFormat="1" x14ac:dyDescent="0.25">
      <c r="A896"/>
      <c r="B896" s="74"/>
      <c r="D896"/>
      <c r="E896"/>
      <c r="H896" s="73"/>
      <c r="J896"/>
    </row>
    <row r="897" spans="1:10" s="4" customFormat="1" x14ac:dyDescent="0.25">
      <c r="A897"/>
      <c r="B897" s="74"/>
      <c r="D897"/>
      <c r="E897"/>
      <c r="H897" s="73"/>
      <c r="J897"/>
    </row>
    <row r="898" spans="1:10" s="4" customFormat="1" x14ac:dyDescent="0.25">
      <c r="A898"/>
      <c r="B898" s="74"/>
      <c r="D898"/>
      <c r="E898"/>
      <c r="H898" s="73"/>
      <c r="J898"/>
    </row>
    <row r="899" spans="1:10" s="4" customFormat="1" x14ac:dyDescent="0.25">
      <c r="A899"/>
      <c r="B899" s="74"/>
      <c r="D899"/>
      <c r="E899"/>
      <c r="H899" s="73"/>
      <c r="J899"/>
    </row>
    <row r="900" spans="1:10" s="4" customFormat="1" x14ac:dyDescent="0.25">
      <c r="A900"/>
      <c r="B900" s="74"/>
      <c r="D900"/>
      <c r="E900"/>
      <c r="H900" s="73"/>
      <c r="J900"/>
    </row>
    <row r="901" spans="1:10" s="4" customFormat="1" x14ac:dyDescent="0.25">
      <c r="A901"/>
      <c r="B901" s="74"/>
      <c r="D901"/>
      <c r="E901"/>
      <c r="H901" s="73"/>
      <c r="J901"/>
    </row>
    <row r="902" spans="1:10" s="4" customFormat="1" x14ac:dyDescent="0.25">
      <c r="A902"/>
      <c r="B902" s="74"/>
      <c r="D902"/>
      <c r="E902"/>
      <c r="H902" s="73"/>
      <c r="J902"/>
    </row>
    <row r="903" spans="1:10" s="4" customFormat="1" x14ac:dyDescent="0.25">
      <c r="A903"/>
      <c r="B903" s="74"/>
      <c r="D903"/>
      <c r="E903"/>
      <c r="H903" s="73"/>
      <c r="J903"/>
    </row>
    <row r="904" spans="1:10" s="4" customFormat="1" x14ac:dyDescent="0.25">
      <c r="A904"/>
      <c r="B904" s="74"/>
      <c r="D904"/>
      <c r="E904"/>
      <c r="H904" s="73"/>
      <c r="J904"/>
    </row>
    <row r="905" spans="1:10" s="4" customFormat="1" x14ac:dyDescent="0.25">
      <c r="A905"/>
      <c r="B905" s="74"/>
      <c r="D905"/>
      <c r="E905"/>
      <c r="H905" s="73"/>
      <c r="J905"/>
    </row>
    <row r="906" spans="1:10" s="4" customFormat="1" x14ac:dyDescent="0.25">
      <c r="A906"/>
      <c r="B906" s="74"/>
      <c r="D906"/>
      <c r="E906"/>
      <c r="H906" s="73"/>
      <c r="J906"/>
    </row>
    <row r="907" spans="1:10" s="4" customFormat="1" x14ac:dyDescent="0.25">
      <c r="A907"/>
      <c r="B907" s="74"/>
      <c r="D907"/>
      <c r="E907"/>
      <c r="H907" s="73"/>
      <c r="J907"/>
    </row>
    <row r="908" spans="1:10" s="4" customFormat="1" x14ac:dyDescent="0.25">
      <c r="A908"/>
      <c r="B908" s="74"/>
      <c r="D908"/>
      <c r="E908"/>
      <c r="H908" s="73"/>
      <c r="J908"/>
    </row>
    <row r="909" spans="1:10" s="4" customFormat="1" x14ac:dyDescent="0.25">
      <c r="A909"/>
      <c r="B909" s="74"/>
      <c r="D909"/>
      <c r="E909"/>
      <c r="H909" s="73"/>
      <c r="J909"/>
    </row>
    <row r="910" spans="1:10" s="4" customFormat="1" x14ac:dyDescent="0.25">
      <c r="A910"/>
      <c r="B910" s="74"/>
      <c r="D910"/>
      <c r="E910"/>
      <c r="H910" s="73"/>
      <c r="J910"/>
    </row>
    <row r="911" spans="1:10" s="4" customFormat="1" x14ac:dyDescent="0.25">
      <c r="A911"/>
      <c r="B911" s="74"/>
      <c r="D911"/>
      <c r="E911"/>
      <c r="H911" s="73"/>
      <c r="J911"/>
    </row>
    <row r="912" spans="1:10" s="4" customFormat="1" x14ac:dyDescent="0.25">
      <c r="A912"/>
      <c r="B912" s="74"/>
      <c r="D912"/>
      <c r="E912"/>
      <c r="H912" s="73"/>
      <c r="J912"/>
    </row>
    <row r="913" spans="1:10" s="4" customFormat="1" x14ac:dyDescent="0.25">
      <c r="A913"/>
      <c r="B913" s="74"/>
      <c r="D913"/>
      <c r="E913"/>
      <c r="H913" s="73"/>
      <c r="J913"/>
    </row>
    <row r="914" spans="1:10" s="4" customFormat="1" x14ac:dyDescent="0.25">
      <c r="A914"/>
      <c r="B914" s="74"/>
      <c r="D914"/>
      <c r="E914"/>
      <c r="H914" s="73"/>
      <c r="J914"/>
    </row>
    <row r="915" spans="1:10" s="4" customFormat="1" x14ac:dyDescent="0.25">
      <c r="A915"/>
      <c r="B915" s="74"/>
      <c r="D915"/>
      <c r="E915"/>
      <c r="H915" s="73"/>
      <c r="J915"/>
    </row>
    <row r="916" spans="1:10" s="4" customFormat="1" x14ac:dyDescent="0.25">
      <c r="A916"/>
      <c r="B916" s="74"/>
      <c r="D916"/>
      <c r="E916"/>
      <c r="H916" s="73"/>
      <c r="J916"/>
    </row>
    <row r="917" spans="1:10" s="4" customFormat="1" x14ac:dyDescent="0.25">
      <c r="A917"/>
      <c r="B917" s="74"/>
      <c r="D917"/>
      <c r="E917"/>
      <c r="H917" s="73"/>
      <c r="J917"/>
    </row>
    <row r="918" spans="1:10" s="4" customFormat="1" x14ac:dyDescent="0.25">
      <c r="A918"/>
      <c r="B918" s="74"/>
      <c r="D918"/>
      <c r="E918"/>
      <c r="H918" s="73"/>
      <c r="J918"/>
    </row>
    <row r="919" spans="1:10" s="4" customFormat="1" x14ac:dyDescent="0.25">
      <c r="A919"/>
      <c r="B919" s="74"/>
      <c r="D919"/>
      <c r="E919"/>
      <c r="H919" s="73"/>
      <c r="J919"/>
    </row>
    <row r="920" spans="1:10" s="4" customFormat="1" x14ac:dyDescent="0.25">
      <c r="A920"/>
      <c r="B920" s="74"/>
      <c r="D920"/>
      <c r="E920"/>
      <c r="H920" s="73"/>
      <c r="J920"/>
    </row>
    <row r="921" spans="1:10" s="4" customFormat="1" x14ac:dyDescent="0.25">
      <c r="A921"/>
      <c r="B921" s="74"/>
      <c r="D921"/>
      <c r="E921"/>
      <c r="H921" s="73"/>
      <c r="J921"/>
    </row>
    <row r="922" spans="1:10" s="4" customFormat="1" x14ac:dyDescent="0.25">
      <c r="A922"/>
      <c r="B922" s="74"/>
      <c r="D922"/>
      <c r="E922"/>
      <c r="H922" s="73"/>
      <c r="J922"/>
    </row>
    <row r="923" spans="1:10" s="4" customFormat="1" x14ac:dyDescent="0.25">
      <c r="A923"/>
      <c r="B923" s="74"/>
      <c r="D923"/>
      <c r="E923"/>
      <c r="H923" s="73"/>
      <c r="J923"/>
    </row>
    <row r="924" spans="1:10" s="4" customFormat="1" x14ac:dyDescent="0.25">
      <c r="A924"/>
      <c r="B924" s="74"/>
      <c r="D924"/>
      <c r="E924"/>
      <c r="H924" s="73"/>
      <c r="J924"/>
    </row>
    <row r="925" spans="1:10" s="4" customFormat="1" x14ac:dyDescent="0.25">
      <c r="A925"/>
      <c r="B925" s="74"/>
      <c r="D925"/>
      <c r="E925"/>
      <c r="H925" s="73"/>
      <c r="J925"/>
    </row>
    <row r="926" spans="1:10" s="4" customFormat="1" x14ac:dyDescent="0.25">
      <c r="A926"/>
      <c r="B926" s="74"/>
      <c r="D926"/>
      <c r="E926"/>
      <c r="H926" s="73"/>
      <c r="J926"/>
    </row>
    <row r="927" spans="1:10" s="4" customFormat="1" x14ac:dyDescent="0.25">
      <c r="A927"/>
      <c r="B927" s="74"/>
      <c r="D927"/>
      <c r="E927"/>
      <c r="H927" s="73"/>
      <c r="J927"/>
    </row>
    <row r="928" spans="1:10" s="4" customFormat="1" x14ac:dyDescent="0.25">
      <c r="A928"/>
      <c r="B928" s="74"/>
      <c r="D928"/>
      <c r="E928"/>
      <c r="H928" s="73"/>
      <c r="J928"/>
    </row>
    <row r="929" spans="1:10" s="4" customFormat="1" x14ac:dyDescent="0.25">
      <c r="A929"/>
      <c r="B929" s="74"/>
      <c r="D929"/>
      <c r="E929"/>
      <c r="H929" s="73"/>
      <c r="J929"/>
    </row>
    <row r="930" spans="1:10" s="4" customFormat="1" x14ac:dyDescent="0.25">
      <c r="A930"/>
      <c r="B930" s="74"/>
      <c r="D930"/>
      <c r="E930"/>
      <c r="H930" s="73"/>
      <c r="J930"/>
    </row>
    <row r="931" spans="1:10" s="4" customFormat="1" x14ac:dyDescent="0.25">
      <c r="A931"/>
      <c r="B931" s="74"/>
      <c r="D931"/>
      <c r="E931"/>
      <c r="H931" s="73"/>
      <c r="J931"/>
    </row>
    <row r="932" spans="1:10" s="4" customFormat="1" x14ac:dyDescent="0.25">
      <c r="A932"/>
      <c r="B932" s="74"/>
      <c r="D932"/>
      <c r="E932"/>
      <c r="H932" s="73"/>
      <c r="J932"/>
    </row>
    <row r="933" spans="1:10" s="4" customFormat="1" x14ac:dyDescent="0.25">
      <c r="A933"/>
      <c r="B933" s="74"/>
      <c r="D933"/>
      <c r="E933"/>
      <c r="H933" s="73"/>
      <c r="J933"/>
    </row>
    <row r="934" spans="1:10" s="4" customFormat="1" x14ac:dyDescent="0.25">
      <c r="A934"/>
      <c r="B934" s="74"/>
      <c r="D934"/>
      <c r="E934"/>
      <c r="H934" s="73"/>
      <c r="J934"/>
    </row>
    <row r="935" spans="1:10" s="4" customFormat="1" x14ac:dyDescent="0.25">
      <c r="A935"/>
      <c r="B935" s="74"/>
      <c r="D935"/>
      <c r="E935"/>
      <c r="H935" s="73"/>
      <c r="J935"/>
    </row>
    <row r="936" spans="1:10" s="4" customFormat="1" x14ac:dyDescent="0.25">
      <c r="A936"/>
      <c r="B936" s="74"/>
      <c r="D936"/>
      <c r="E936"/>
      <c r="H936" s="73"/>
      <c r="J936"/>
    </row>
    <row r="937" spans="1:10" s="4" customFormat="1" x14ac:dyDescent="0.25">
      <c r="A937"/>
      <c r="B937" s="74"/>
      <c r="D937"/>
      <c r="E937"/>
      <c r="H937" s="73"/>
      <c r="J937"/>
    </row>
    <row r="938" spans="1:10" s="4" customFormat="1" x14ac:dyDescent="0.25">
      <c r="A938"/>
      <c r="B938" s="74"/>
      <c r="D938"/>
      <c r="E938"/>
      <c r="H938" s="73"/>
      <c r="J938"/>
    </row>
    <row r="939" spans="1:10" s="4" customFormat="1" x14ac:dyDescent="0.25">
      <c r="A939"/>
      <c r="B939" s="74"/>
      <c r="D939"/>
      <c r="E939"/>
      <c r="H939" s="73"/>
      <c r="J939"/>
    </row>
    <row r="940" spans="1:10" s="4" customFormat="1" x14ac:dyDescent="0.25">
      <c r="A940"/>
      <c r="B940" s="74"/>
      <c r="D940"/>
      <c r="E940"/>
      <c r="H940" s="73"/>
      <c r="J940"/>
    </row>
    <row r="941" spans="1:10" s="4" customFormat="1" x14ac:dyDescent="0.25">
      <c r="A941"/>
      <c r="B941" s="74"/>
      <c r="D941"/>
      <c r="E941"/>
      <c r="H941" s="73"/>
      <c r="J941"/>
    </row>
    <row r="942" spans="1:10" s="4" customFormat="1" x14ac:dyDescent="0.25">
      <c r="A942"/>
      <c r="B942" s="74"/>
      <c r="D942"/>
      <c r="E942"/>
      <c r="H942" s="73"/>
      <c r="J942"/>
    </row>
    <row r="943" spans="1:10" s="4" customFormat="1" x14ac:dyDescent="0.25">
      <c r="A943"/>
      <c r="B943" s="74"/>
      <c r="D943"/>
      <c r="E943"/>
      <c r="H943" s="73"/>
      <c r="J943"/>
    </row>
    <row r="944" spans="1:10" s="4" customFormat="1" x14ac:dyDescent="0.25">
      <c r="A944"/>
      <c r="B944" s="74"/>
      <c r="D944"/>
      <c r="E944"/>
      <c r="H944" s="73"/>
      <c r="J944"/>
    </row>
    <row r="945" spans="1:10" s="4" customFormat="1" x14ac:dyDescent="0.25">
      <c r="A945"/>
      <c r="B945" s="74"/>
      <c r="D945"/>
      <c r="E945"/>
      <c r="H945" s="73"/>
      <c r="J945"/>
    </row>
    <row r="946" spans="1:10" s="4" customFormat="1" x14ac:dyDescent="0.25">
      <c r="A946"/>
      <c r="B946" s="74"/>
      <c r="D946"/>
      <c r="E946"/>
      <c r="H946" s="73"/>
      <c r="J946"/>
    </row>
    <row r="947" spans="1:10" s="4" customFormat="1" x14ac:dyDescent="0.25">
      <c r="A947"/>
      <c r="B947" s="74"/>
      <c r="D947"/>
      <c r="E947"/>
      <c r="H947" s="73"/>
      <c r="J947"/>
    </row>
    <row r="948" spans="1:10" s="4" customFormat="1" x14ac:dyDescent="0.25">
      <c r="A948"/>
      <c r="B948" s="74"/>
      <c r="D948"/>
      <c r="E948"/>
      <c r="H948" s="73"/>
      <c r="J948"/>
    </row>
    <row r="949" spans="1:10" s="4" customFormat="1" x14ac:dyDescent="0.25">
      <c r="A949"/>
      <c r="B949" s="74"/>
      <c r="D949"/>
      <c r="E949"/>
      <c r="H949" s="73"/>
      <c r="J949"/>
    </row>
    <row r="950" spans="1:10" s="4" customFormat="1" x14ac:dyDescent="0.25">
      <c r="A950"/>
      <c r="B950" s="74"/>
      <c r="D950"/>
      <c r="E950"/>
      <c r="H950" s="73"/>
      <c r="J950"/>
    </row>
    <row r="951" spans="1:10" s="4" customFormat="1" x14ac:dyDescent="0.25">
      <c r="A951"/>
      <c r="B951" s="74"/>
      <c r="D951"/>
      <c r="E951"/>
      <c r="H951" s="73"/>
      <c r="J951"/>
    </row>
    <row r="952" spans="1:10" s="4" customFormat="1" x14ac:dyDescent="0.25">
      <c r="A952"/>
      <c r="B952" s="74"/>
      <c r="D952"/>
      <c r="E952"/>
      <c r="H952" s="73"/>
      <c r="J952"/>
    </row>
    <row r="953" spans="1:10" s="4" customFormat="1" x14ac:dyDescent="0.25">
      <c r="A953"/>
      <c r="B953" s="74"/>
      <c r="D953"/>
      <c r="E953"/>
      <c r="H953" s="73"/>
      <c r="J953"/>
    </row>
    <row r="954" spans="1:10" s="4" customFormat="1" x14ac:dyDescent="0.25">
      <c r="A954"/>
      <c r="B954" s="74"/>
      <c r="D954"/>
      <c r="E954"/>
      <c r="H954" s="73"/>
      <c r="J954"/>
    </row>
    <row r="955" spans="1:10" s="4" customFormat="1" x14ac:dyDescent="0.25">
      <c r="A955"/>
      <c r="B955" s="74"/>
      <c r="D955"/>
      <c r="E955"/>
      <c r="H955" s="73"/>
      <c r="J955"/>
    </row>
    <row r="956" spans="1:10" s="4" customFormat="1" x14ac:dyDescent="0.25">
      <c r="A956"/>
      <c r="B956" s="74"/>
      <c r="D956"/>
      <c r="E956"/>
      <c r="H956" s="73"/>
      <c r="J956"/>
    </row>
    <row r="957" spans="1:10" s="4" customFormat="1" x14ac:dyDescent="0.25">
      <c r="A957"/>
      <c r="B957" s="74"/>
      <c r="D957"/>
      <c r="E957"/>
      <c r="H957" s="73"/>
      <c r="J957"/>
    </row>
    <row r="958" spans="1:10" s="4" customFormat="1" x14ac:dyDescent="0.25">
      <c r="A958"/>
      <c r="B958" s="74"/>
      <c r="D958"/>
      <c r="E958"/>
      <c r="H958" s="73"/>
      <c r="J958"/>
    </row>
    <row r="959" spans="1:10" s="4" customFormat="1" x14ac:dyDescent="0.25">
      <c r="A959"/>
      <c r="B959" s="74"/>
      <c r="D959"/>
      <c r="E959"/>
      <c r="H959" s="73"/>
      <c r="J959"/>
    </row>
    <row r="960" spans="1:10" s="4" customFormat="1" x14ac:dyDescent="0.25">
      <c r="A960"/>
      <c r="B960" s="74"/>
      <c r="D960"/>
      <c r="E960"/>
      <c r="H960" s="73"/>
      <c r="J960"/>
    </row>
    <row r="961" spans="1:10" s="4" customFormat="1" x14ac:dyDescent="0.25">
      <c r="A961"/>
      <c r="B961" s="74"/>
      <c r="D961"/>
      <c r="E961"/>
      <c r="H961" s="73"/>
      <c r="J961"/>
    </row>
    <row r="962" spans="1:10" s="4" customFormat="1" x14ac:dyDescent="0.25">
      <c r="A962"/>
      <c r="B962" s="74"/>
      <c r="D962"/>
      <c r="E962"/>
      <c r="H962" s="73"/>
      <c r="J962"/>
    </row>
    <row r="963" spans="1:10" s="4" customFormat="1" x14ac:dyDescent="0.25">
      <c r="A963"/>
      <c r="B963" s="74"/>
      <c r="D963"/>
      <c r="E963"/>
      <c r="H963" s="73"/>
      <c r="J963"/>
    </row>
    <row r="964" spans="1:10" s="4" customFormat="1" x14ac:dyDescent="0.25">
      <c r="A964"/>
      <c r="B964" s="74"/>
      <c r="D964"/>
      <c r="E964"/>
      <c r="H964" s="73"/>
      <c r="J964"/>
    </row>
    <row r="965" spans="1:10" s="4" customFormat="1" x14ac:dyDescent="0.25">
      <c r="A965"/>
      <c r="B965" s="74"/>
      <c r="D965"/>
      <c r="E965"/>
      <c r="H965" s="73"/>
      <c r="J965"/>
    </row>
    <row r="966" spans="1:10" s="4" customFormat="1" x14ac:dyDescent="0.25">
      <c r="A966"/>
      <c r="B966" s="74"/>
      <c r="D966"/>
      <c r="E966"/>
      <c r="H966" s="73"/>
      <c r="J966"/>
    </row>
    <row r="967" spans="1:10" s="4" customFormat="1" x14ac:dyDescent="0.25">
      <c r="A967"/>
      <c r="B967" s="74"/>
      <c r="D967"/>
      <c r="E967"/>
      <c r="H967" s="73"/>
      <c r="J967"/>
    </row>
    <row r="968" spans="1:10" s="4" customFormat="1" x14ac:dyDescent="0.25">
      <c r="A968"/>
      <c r="B968" s="74"/>
      <c r="D968"/>
      <c r="E968"/>
      <c r="H968" s="73"/>
      <c r="J968"/>
    </row>
    <row r="969" spans="1:10" s="4" customFormat="1" x14ac:dyDescent="0.25">
      <c r="A969"/>
      <c r="B969" s="74"/>
      <c r="D969"/>
      <c r="E969"/>
      <c r="H969" s="73"/>
      <c r="J969"/>
    </row>
    <row r="970" spans="1:10" s="4" customFormat="1" x14ac:dyDescent="0.25">
      <c r="A970"/>
      <c r="B970" s="74"/>
      <c r="D970"/>
      <c r="E970"/>
      <c r="H970" s="73"/>
      <c r="J970"/>
    </row>
    <row r="971" spans="1:10" s="4" customFormat="1" x14ac:dyDescent="0.25">
      <c r="A971"/>
      <c r="B971" s="74"/>
      <c r="D971"/>
      <c r="E971"/>
      <c r="H971" s="73"/>
      <c r="J971"/>
    </row>
    <row r="972" spans="1:10" s="4" customFormat="1" x14ac:dyDescent="0.25">
      <c r="A972"/>
      <c r="B972" s="74"/>
      <c r="D972"/>
      <c r="E972"/>
      <c r="H972" s="73"/>
      <c r="J972"/>
    </row>
    <row r="973" spans="1:10" s="4" customFormat="1" x14ac:dyDescent="0.25">
      <c r="A973"/>
      <c r="B973" s="74"/>
      <c r="D973"/>
      <c r="E973"/>
      <c r="H973" s="73"/>
      <c r="J973"/>
    </row>
    <row r="974" spans="1:10" s="4" customFormat="1" x14ac:dyDescent="0.25">
      <c r="A974"/>
      <c r="B974" s="74"/>
      <c r="D974"/>
      <c r="E974"/>
      <c r="H974" s="73"/>
      <c r="J974"/>
    </row>
    <row r="975" spans="1:10" s="4" customFormat="1" x14ac:dyDescent="0.25">
      <c r="A975"/>
      <c r="B975" s="74"/>
      <c r="D975"/>
      <c r="E975"/>
      <c r="H975" s="73"/>
      <c r="J975"/>
    </row>
    <row r="976" spans="1:10" s="4" customFormat="1" x14ac:dyDescent="0.25">
      <c r="A976"/>
      <c r="B976" s="74"/>
      <c r="D976"/>
      <c r="E976"/>
      <c r="H976" s="73"/>
      <c r="J976"/>
    </row>
    <row r="977" spans="1:10" s="4" customFormat="1" x14ac:dyDescent="0.25">
      <c r="A977"/>
      <c r="B977" s="74"/>
      <c r="D977"/>
      <c r="E977"/>
      <c r="H977" s="73"/>
      <c r="J977"/>
    </row>
    <row r="978" spans="1:10" s="4" customFormat="1" x14ac:dyDescent="0.25">
      <c r="A978"/>
      <c r="B978" s="74"/>
      <c r="D978"/>
      <c r="E978"/>
      <c r="H978" s="73"/>
      <c r="J978"/>
    </row>
    <row r="979" spans="1:10" s="4" customFormat="1" x14ac:dyDescent="0.25">
      <c r="A979"/>
      <c r="B979" s="74"/>
      <c r="D979"/>
      <c r="E979"/>
      <c r="H979" s="73"/>
      <c r="J979"/>
    </row>
    <row r="980" spans="1:10" s="4" customFormat="1" x14ac:dyDescent="0.25">
      <c r="A980"/>
      <c r="B980" s="74"/>
      <c r="D980"/>
      <c r="E980"/>
      <c r="H980" s="73"/>
      <c r="J980"/>
    </row>
    <row r="981" spans="1:10" s="4" customFormat="1" x14ac:dyDescent="0.25">
      <c r="A981"/>
      <c r="B981" s="74"/>
      <c r="D981"/>
      <c r="E981"/>
      <c r="H981" s="73"/>
      <c r="J981"/>
    </row>
    <row r="982" spans="1:10" s="4" customFormat="1" x14ac:dyDescent="0.25">
      <c r="A982"/>
      <c r="B982" s="74"/>
      <c r="D982"/>
      <c r="E982"/>
      <c r="H982" s="73"/>
      <c r="J982"/>
    </row>
    <row r="983" spans="1:10" s="4" customFormat="1" x14ac:dyDescent="0.25">
      <c r="A983"/>
      <c r="B983" s="74"/>
      <c r="D983"/>
      <c r="E983"/>
      <c r="H983" s="73"/>
      <c r="J983"/>
    </row>
    <row r="984" spans="1:10" s="4" customFormat="1" x14ac:dyDescent="0.25">
      <c r="A984"/>
      <c r="B984" s="74"/>
      <c r="D984"/>
      <c r="E984"/>
      <c r="H984" s="73"/>
      <c r="J984"/>
    </row>
    <row r="985" spans="1:10" s="4" customFormat="1" x14ac:dyDescent="0.25">
      <c r="A985"/>
      <c r="B985" s="74"/>
      <c r="D985"/>
      <c r="E985"/>
      <c r="H985" s="73"/>
      <c r="J985"/>
    </row>
    <row r="986" spans="1:10" s="4" customFormat="1" x14ac:dyDescent="0.25">
      <c r="A986"/>
      <c r="B986" s="74"/>
      <c r="D986"/>
      <c r="E986"/>
      <c r="H986" s="73"/>
      <c r="J986"/>
    </row>
    <row r="987" spans="1:10" s="4" customFormat="1" x14ac:dyDescent="0.25">
      <c r="A987"/>
      <c r="B987" s="74"/>
      <c r="D987"/>
      <c r="E987"/>
      <c r="H987" s="73"/>
      <c r="J987"/>
    </row>
    <row r="988" spans="1:10" s="4" customFormat="1" x14ac:dyDescent="0.25">
      <c r="A988"/>
      <c r="B988" s="74"/>
      <c r="D988"/>
      <c r="E988"/>
      <c r="H988" s="73"/>
      <c r="J988"/>
    </row>
    <row r="989" spans="1:10" s="4" customFormat="1" x14ac:dyDescent="0.25">
      <c r="A989"/>
      <c r="B989" s="74"/>
      <c r="D989"/>
      <c r="E989"/>
      <c r="H989" s="73"/>
      <c r="J989"/>
    </row>
    <row r="990" spans="1:10" s="4" customFormat="1" x14ac:dyDescent="0.25">
      <c r="A990"/>
      <c r="B990" s="74"/>
      <c r="D990"/>
      <c r="E990"/>
      <c r="H990" s="73"/>
      <c r="J990"/>
    </row>
    <row r="991" spans="1:10" s="4" customFormat="1" x14ac:dyDescent="0.25">
      <c r="A991"/>
      <c r="B991" s="74"/>
      <c r="D991"/>
      <c r="E991"/>
      <c r="H991" s="73"/>
      <c r="J991"/>
    </row>
    <row r="992" spans="1:10" s="4" customFormat="1" x14ac:dyDescent="0.25">
      <c r="A992"/>
      <c r="B992" s="74"/>
      <c r="D992"/>
      <c r="E992"/>
      <c r="H992" s="73"/>
      <c r="J992"/>
    </row>
    <row r="993" spans="1:10" s="4" customFormat="1" x14ac:dyDescent="0.25">
      <c r="A993"/>
      <c r="B993" s="74"/>
      <c r="D993"/>
      <c r="E993"/>
      <c r="H993" s="73"/>
      <c r="J993"/>
    </row>
    <row r="994" spans="1:10" s="4" customFormat="1" x14ac:dyDescent="0.25">
      <c r="A994"/>
      <c r="B994" s="74"/>
      <c r="D994"/>
      <c r="E994"/>
      <c r="H994" s="73"/>
      <c r="J994"/>
    </row>
    <row r="995" spans="1:10" s="4" customFormat="1" x14ac:dyDescent="0.25">
      <c r="A995"/>
      <c r="B995" s="74"/>
      <c r="D995"/>
      <c r="E995"/>
      <c r="H995" s="73"/>
      <c r="J995"/>
    </row>
    <row r="996" spans="1:10" s="4" customFormat="1" x14ac:dyDescent="0.25">
      <c r="A996"/>
      <c r="B996" s="74"/>
      <c r="D996"/>
      <c r="E996"/>
      <c r="H996" s="73"/>
      <c r="J996"/>
    </row>
    <row r="997" spans="1:10" s="4" customFormat="1" x14ac:dyDescent="0.25">
      <c r="A997"/>
      <c r="B997" s="74"/>
      <c r="D997"/>
      <c r="E997"/>
      <c r="H997" s="73"/>
      <c r="J997"/>
    </row>
    <row r="998" spans="1:10" s="4" customFormat="1" x14ac:dyDescent="0.25">
      <c r="A998"/>
      <c r="B998" s="74"/>
      <c r="D998"/>
      <c r="E998"/>
      <c r="H998" s="73"/>
      <c r="J998"/>
    </row>
    <row r="999" spans="1:10" s="4" customFormat="1" x14ac:dyDescent="0.25">
      <c r="A999"/>
      <c r="B999" s="74"/>
      <c r="D999"/>
      <c r="E999"/>
      <c r="H999" s="73"/>
      <c r="J999"/>
    </row>
    <row r="1000" spans="1:10" s="4" customFormat="1" x14ac:dyDescent="0.25">
      <c r="A1000"/>
      <c r="B1000" s="74"/>
      <c r="D1000"/>
      <c r="E1000"/>
      <c r="H1000" s="73"/>
      <c r="J1000"/>
    </row>
    <row r="1001" spans="1:10" s="4" customFormat="1" x14ac:dyDescent="0.25">
      <c r="A1001"/>
      <c r="B1001" s="74"/>
      <c r="D1001"/>
      <c r="E1001"/>
      <c r="H1001" s="73"/>
      <c r="J1001"/>
    </row>
    <row r="1002" spans="1:10" s="4" customFormat="1" x14ac:dyDescent="0.25">
      <c r="A1002"/>
      <c r="B1002" s="74"/>
      <c r="D1002"/>
      <c r="E1002"/>
      <c r="H1002" s="73"/>
      <c r="J1002"/>
    </row>
    <row r="1003" spans="1:10" s="4" customFormat="1" x14ac:dyDescent="0.25">
      <c r="A1003"/>
      <c r="B1003" s="74"/>
      <c r="D1003"/>
      <c r="E1003"/>
      <c r="H1003" s="73"/>
      <c r="J1003"/>
    </row>
    <row r="1004" spans="1:10" s="4" customFormat="1" x14ac:dyDescent="0.25">
      <c r="A1004"/>
      <c r="B1004" s="74"/>
      <c r="D1004"/>
      <c r="E1004"/>
      <c r="H1004" s="73"/>
      <c r="J1004"/>
    </row>
    <row r="1005" spans="1:10" s="4" customFormat="1" x14ac:dyDescent="0.25">
      <c r="A1005"/>
      <c r="B1005" s="74"/>
      <c r="D1005"/>
      <c r="E1005"/>
      <c r="H1005" s="73"/>
      <c r="J1005"/>
    </row>
    <row r="1006" spans="1:10" s="4" customFormat="1" x14ac:dyDescent="0.25">
      <c r="A1006"/>
      <c r="B1006" s="74"/>
      <c r="D1006"/>
      <c r="E1006"/>
      <c r="H1006" s="73"/>
      <c r="J1006"/>
    </row>
    <row r="1007" spans="1:10" s="4" customFormat="1" x14ac:dyDescent="0.25">
      <c r="A1007"/>
      <c r="B1007" s="74"/>
      <c r="D1007"/>
      <c r="E1007"/>
      <c r="H1007" s="73"/>
      <c r="J1007"/>
    </row>
    <row r="1008" spans="1:10" s="4" customFormat="1" x14ac:dyDescent="0.25">
      <c r="A1008"/>
      <c r="B1008" s="74"/>
      <c r="D1008"/>
      <c r="E1008"/>
      <c r="H1008" s="73"/>
      <c r="J1008"/>
    </row>
    <row r="1009" spans="1:10" s="4" customFormat="1" x14ac:dyDescent="0.25">
      <c r="A1009"/>
      <c r="B1009" s="74"/>
      <c r="D1009"/>
      <c r="E1009"/>
      <c r="H1009" s="73"/>
      <c r="J1009"/>
    </row>
    <row r="1010" spans="1:10" s="4" customFormat="1" x14ac:dyDescent="0.25">
      <c r="A1010"/>
      <c r="B1010" s="74"/>
      <c r="D1010"/>
      <c r="E1010"/>
      <c r="H1010" s="73"/>
      <c r="J1010"/>
    </row>
    <row r="1011" spans="1:10" s="4" customFormat="1" x14ac:dyDescent="0.25">
      <c r="A1011"/>
      <c r="B1011" s="74"/>
      <c r="D1011"/>
      <c r="E1011"/>
      <c r="H1011" s="73"/>
      <c r="J1011"/>
    </row>
    <row r="1012" spans="1:10" s="4" customFormat="1" x14ac:dyDescent="0.25">
      <c r="A1012"/>
      <c r="B1012" s="74"/>
      <c r="D1012"/>
      <c r="E1012"/>
      <c r="H1012" s="73"/>
      <c r="J1012"/>
    </row>
    <row r="1013" spans="1:10" s="4" customFormat="1" x14ac:dyDescent="0.25">
      <c r="A1013"/>
      <c r="B1013" s="74"/>
      <c r="D1013"/>
      <c r="E1013"/>
      <c r="H1013" s="73"/>
      <c r="J1013"/>
    </row>
    <row r="1014" spans="1:10" s="4" customFormat="1" x14ac:dyDescent="0.25">
      <c r="A1014"/>
      <c r="B1014" s="74"/>
      <c r="D1014"/>
      <c r="E1014"/>
      <c r="H1014" s="73"/>
      <c r="J1014"/>
    </row>
    <row r="1015" spans="1:10" s="4" customFormat="1" x14ac:dyDescent="0.25">
      <c r="A1015"/>
      <c r="B1015" s="74"/>
      <c r="D1015"/>
      <c r="E1015"/>
      <c r="H1015" s="73"/>
      <c r="J1015"/>
    </row>
    <row r="1016" spans="1:10" s="4" customFormat="1" x14ac:dyDescent="0.25">
      <c r="A1016"/>
      <c r="B1016" s="74"/>
      <c r="D1016"/>
      <c r="E1016"/>
      <c r="H1016" s="73"/>
      <c r="J1016"/>
    </row>
    <row r="1017" spans="1:10" s="4" customFormat="1" x14ac:dyDescent="0.25">
      <c r="A1017"/>
      <c r="B1017" s="74"/>
      <c r="D1017"/>
      <c r="E1017"/>
      <c r="H1017" s="73"/>
      <c r="J1017"/>
    </row>
    <row r="1018" spans="1:10" s="4" customFormat="1" x14ac:dyDescent="0.25">
      <c r="A1018"/>
      <c r="B1018" s="74"/>
      <c r="D1018"/>
      <c r="E1018"/>
      <c r="H1018" s="73"/>
      <c r="J1018"/>
    </row>
    <row r="1019" spans="1:10" s="4" customFormat="1" x14ac:dyDescent="0.25">
      <c r="A1019"/>
      <c r="B1019" s="74"/>
      <c r="D1019"/>
      <c r="E1019"/>
      <c r="H1019" s="73"/>
      <c r="J1019"/>
    </row>
    <row r="1020" spans="1:10" s="4" customFormat="1" x14ac:dyDescent="0.25">
      <c r="A1020"/>
      <c r="B1020" s="74"/>
      <c r="D1020"/>
      <c r="E1020"/>
      <c r="H1020" s="73"/>
      <c r="J1020"/>
    </row>
    <row r="1021" spans="1:10" s="4" customFormat="1" x14ac:dyDescent="0.25">
      <c r="A1021"/>
      <c r="B1021" s="74"/>
      <c r="D1021"/>
      <c r="E1021"/>
      <c r="H1021" s="73"/>
      <c r="J1021"/>
    </row>
    <row r="1022" spans="1:10" s="4" customFormat="1" x14ac:dyDescent="0.25">
      <c r="A1022"/>
      <c r="B1022" s="74"/>
      <c r="D1022"/>
      <c r="E1022"/>
      <c r="H1022" s="73"/>
      <c r="J1022"/>
    </row>
    <row r="1023" spans="1:10" s="4" customFormat="1" x14ac:dyDescent="0.25">
      <c r="A1023"/>
      <c r="B1023" s="74"/>
      <c r="D1023"/>
      <c r="E1023"/>
      <c r="H1023" s="73"/>
      <c r="J1023"/>
    </row>
    <row r="1024" spans="1:10" s="4" customFormat="1" x14ac:dyDescent="0.25">
      <c r="A1024"/>
      <c r="B1024" s="74"/>
      <c r="D1024"/>
      <c r="E1024"/>
      <c r="H1024" s="73"/>
      <c r="J1024"/>
    </row>
    <row r="1025" spans="1:10" s="4" customFormat="1" x14ac:dyDescent="0.25">
      <c r="A1025"/>
      <c r="B1025" s="74"/>
      <c r="D1025"/>
      <c r="E1025"/>
      <c r="H1025" s="73"/>
      <c r="J1025"/>
    </row>
    <row r="1026" spans="1:10" s="4" customFormat="1" x14ac:dyDescent="0.25">
      <c r="A1026"/>
      <c r="B1026" s="74"/>
      <c r="D1026"/>
      <c r="E1026"/>
      <c r="H1026" s="73"/>
      <c r="J1026"/>
    </row>
    <row r="1027" spans="1:10" s="4" customFormat="1" x14ac:dyDescent="0.25">
      <c r="A1027"/>
      <c r="B1027" s="74"/>
      <c r="D1027"/>
      <c r="E1027"/>
      <c r="H1027" s="73"/>
      <c r="J1027"/>
    </row>
    <row r="1028" spans="1:10" s="4" customFormat="1" x14ac:dyDescent="0.25">
      <c r="A1028"/>
      <c r="B1028" s="74"/>
      <c r="D1028"/>
      <c r="E1028"/>
      <c r="H1028" s="73"/>
      <c r="J1028"/>
    </row>
    <row r="1029" spans="1:10" s="4" customFormat="1" x14ac:dyDescent="0.25">
      <c r="A1029"/>
      <c r="B1029" s="74"/>
      <c r="D1029"/>
      <c r="E1029"/>
      <c r="H1029" s="73"/>
      <c r="J1029"/>
    </row>
    <row r="1030" spans="1:10" s="4" customFormat="1" x14ac:dyDescent="0.25">
      <c r="A1030"/>
      <c r="B1030" s="74"/>
      <c r="D1030"/>
      <c r="E1030"/>
      <c r="H1030" s="73"/>
      <c r="J1030"/>
    </row>
    <row r="1031" spans="1:10" s="4" customFormat="1" x14ac:dyDescent="0.25">
      <c r="A1031"/>
      <c r="B1031" s="74"/>
      <c r="D1031"/>
      <c r="E1031"/>
      <c r="H1031" s="73"/>
      <c r="J1031"/>
    </row>
    <row r="1032" spans="1:10" s="4" customFormat="1" x14ac:dyDescent="0.25">
      <c r="A1032"/>
      <c r="B1032" s="74"/>
      <c r="D1032"/>
      <c r="E1032"/>
      <c r="H1032" s="73"/>
      <c r="J1032"/>
    </row>
    <row r="1033" spans="1:10" s="4" customFormat="1" x14ac:dyDescent="0.25">
      <c r="A1033"/>
      <c r="B1033" s="74"/>
      <c r="D1033"/>
      <c r="E1033"/>
      <c r="H1033" s="73"/>
      <c r="J1033"/>
    </row>
    <row r="1034" spans="1:10" s="4" customFormat="1" x14ac:dyDescent="0.25">
      <c r="A1034"/>
      <c r="B1034" s="74"/>
      <c r="D1034"/>
      <c r="E1034"/>
      <c r="H1034" s="73"/>
      <c r="J1034"/>
    </row>
    <row r="1035" spans="1:10" s="4" customFormat="1" x14ac:dyDescent="0.25">
      <c r="A1035"/>
      <c r="B1035" s="74"/>
      <c r="D1035"/>
      <c r="E1035"/>
      <c r="H1035" s="73"/>
      <c r="J1035"/>
    </row>
    <row r="1036" spans="1:10" s="4" customFormat="1" x14ac:dyDescent="0.25">
      <c r="A1036"/>
      <c r="B1036" s="74"/>
      <c r="D1036"/>
      <c r="E1036"/>
      <c r="H1036" s="73"/>
      <c r="J1036"/>
    </row>
    <row r="1037" spans="1:10" s="4" customFormat="1" x14ac:dyDescent="0.25">
      <c r="A1037"/>
      <c r="B1037" s="74"/>
      <c r="D1037"/>
      <c r="E1037"/>
      <c r="H1037" s="73"/>
      <c r="J1037"/>
    </row>
    <row r="1038" spans="1:10" s="4" customFormat="1" x14ac:dyDescent="0.25">
      <c r="A1038"/>
      <c r="B1038" s="74"/>
      <c r="D1038"/>
      <c r="E1038"/>
      <c r="H1038" s="73"/>
      <c r="J1038"/>
    </row>
    <row r="1039" spans="1:10" s="4" customFormat="1" x14ac:dyDescent="0.25">
      <c r="A1039"/>
      <c r="B1039" s="74"/>
      <c r="D1039"/>
      <c r="E1039"/>
      <c r="H1039" s="73"/>
      <c r="J1039"/>
    </row>
    <row r="1040" spans="1:10" s="4" customFormat="1" x14ac:dyDescent="0.25">
      <c r="A1040"/>
      <c r="B1040" s="74"/>
      <c r="D1040"/>
      <c r="E1040"/>
      <c r="H1040" s="73"/>
      <c r="J1040"/>
    </row>
    <row r="1041" spans="1:10" s="4" customFormat="1" x14ac:dyDescent="0.25">
      <c r="A1041"/>
      <c r="B1041" s="74"/>
      <c r="D1041"/>
      <c r="E1041"/>
      <c r="H1041" s="73"/>
      <c r="J1041"/>
    </row>
    <row r="1042" spans="1:10" s="4" customFormat="1" x14ac:dyDescent="0.25">
      <c r="A1042"/>
      <c r="B1042" s="74"/>
      <c r="D1042"/>
      <c r="E1042"/>
      <c r="H1042" s="73"/>
      <c r="J1042"/>
    </row>
    <row r="1043" spans="1:10" s="4" customFormat="1" x14ac:dyDescent="0.25">
      <c r="A1043"/>
      <c r="B1043" s="74"/>
      <c r="D1043"/>
      <c r="E1043"/>
      <c r="H1043" s="73"/>
      <c r="J1043"/>
    </row>
    <row r="1044" spans="1:10" s="4" customFormat="1" x14ac:dyDescent="0.25">
      <c r="A1044"/>
      <c r="B1044" s="74"/>
      <c r="D1044"/>
      <c r="E1044"/>
      <c r="H1044" s="73"/>
      <c r="J1044"/>
    </row>
    <row r="1045" spans="1:10" s="4" customFormat="1" x14ac:dyDescent="0.25">
      <c r="A1045"/>
      <c r="B1045" s="74"/>
      <c r="D1045"/>
      <c r="E1045"/>
      <c r="H1045" s="73"/>
      <c r="J1045"/>
    </row>
    <row r="1046" spans="1:10" s="4" customFormat="1" x14ac:dyDescent="0.25">
      <c r="A1046"/>
      <c r="B1046" s="74"/>
      <c r="D1046"/>
      <c r="E1046"/>
      <c r="H1046" s="73"/>
      <c r="J1046"/>
    </row>
    <row r="1047" spans="1:10" s="4" customFormat="1" x14ac:dyDescent="0.25">
      <c r="A1047"/>
      <c r="B1047" s="74"/>
      <c r="D1047"/>
      <c r="E1047"/>
      <c r="H1047" s="73"/>
      <c r="J1047"/>
    </row>
    <row r="1048" spans="1:10" s="4" customFormat="1" x14ac:dyDescent="0.25">
      <c r="A1048"/>
      <c r="B1048" s="74"/>
      <c r="D1048"/>
      <c r="E1048"/>
      <c r="H1048" s="73"/>
      <c r="J1048"/>
    </row>
    <row r="1049" spans="1:10" s="4" customFormat="1" x14ac:dyDescent="0.25">
      <c r="A1049"/>
      <c r="B1049" s="74"/>
      <c r="D1049"/>
      <c r="E1049"/>
      <c r="H1049" s="73"/>
      <c r="J1049"/>
    </row>
    <row r="1050" spans="1:10" s="4" customFormat="1" x14ac:dyDescent="0.25">
      <c r="A1050"/>
      <c r="B1050" s="74"/>
      <c r="D1050"/>
      <c r="E1050"/>
      <c r="H1050" s="73"/>
      <c r="J1050"/>
    </row>
    <row r="1051" spans="1:10" s="4" customFormat="1" x14ac:dyDescent="0.25">
      <c r="A1051"/>
      <c r="B1051" s="74"/>
      <c r="D1051"/>
      <c r="E1051"/>
      <c r="H1051" s="73"/>
      <c r="J1051"/>
    </row>
    <row r="1052" spans="1:10" s="4" customFormat="1" x14ac:dyDescent="0.25">
      <c r="A1052"/>
      <c r="B1052" s="74"/>
      <c r="D1052"/>
      <c r="E1052"/>
      <c r="H1052" s="73"/>
      <c r="J1052"/>
    </row>
    <row r="1053" spans="1:10" s="4" customFormat="1" x14ac:dyDescent="0.25">
      <c r="A1053"/>
      <c r="B1053" s="74"/>
      <c r="D1053"/>
      <c r="E1053"/>
      <c r="H1053" s="73"/>
      <c r="J1053"/>
    </row>
    <row r="1054" spans="1:10" s="4" customFormat="1" x14ac:dyDescent="0.25">
      <c r="A1054"/>
      <c r="B1054" s="74"/>
      <c r="D1054"/>
      <c r="E1054"/>
      <c r="H1054" s="73"/>
      <c r="J1054"/>
    </row>
    <row r="1055" spans="1:10" s="4" customFormat="1" x14ac:dyDescent="0.25">
      <c r="A1055"/>
      <c r="B1055" s="74"/>
      <c r="D1055"/>
      <c r="E1055"/>
      <c r="H1055" s="73"/>
      <c r="J1055"/>
    </row>
    <row r="1056" spans="1:10" s="4" customFormat="1" x14ac:dyDescent="0.25">
      <c r="A1056"/>
      <c r="B1056" s="74"/>
      <c r="D1056"/>
      <c r="E1056"/>
      <c r="H1056" s="73"/>
      <c r="J1056"/>
    </row>
    <row r="1057" spans="1:10" s="4" customFormat="1" x14ac:dyDescent="0.25">
      <c r="A1057"/>
      <c r="B1057" s="74"/>
      <c r="D1057"/>
      <c r="E1057"/>
      <c r="H1057" s="73"/>
      <c r="J1057"/>
    </row>
    <row r="1058" spans="1:10" s="4" customFormat="1" x14ac:dyDescent="0.25">
      <c r="A1058"/>
      <c r="B1058" s="74"/>
      <c r="D1058"/>
      <c r="E1058"/>
      <c r="H1058" s="73"/>
      <c r="J1058"/>
    </row>
    <row r="1059" spans="1:10" s="4" customFormat="1" x14ac:dyDescent="0.25">
      <c r="A1059"/>
      <c r="B1059" s="74"/>
      <c r="D1059"/>
      <c r="E1059"/>
      <c r="H1059" s="73"/>
      <c r="J1059"/>
    </row>
    <row r="1060" spans="1:10" s="4" customFormat="1" x14ac:dyDescent="0.25">
      <c r="A1060"/>
      <c r="B1060" s="74"/>
      <c r="D1060"/>
      <c r="E1060"/>
      <c r="H1060" s="73"/>
      <c r="J1060"/>
    </row>
    <row r="1061" spans="1:10" s="4" customFormat="1" x14ac:dyDescent="0.25">
      <c r="A1061"/>
      <c r="B1061" s="74"/>
      <c r="D1061"/>
      <c r="E1061"/>
      <c r="H1061" s="73"/>
      <c r="J1061"/>
    </row>
    <row r="1062" spans="1:10" s="4" customFormat="1" x14ac:dyDescent="0.25">
      <c r="A1062"/>
      <c r="B1062" s="74"/>
      <c r="D1062"/>
      <c r="E1062"/>
      <c r="H1062" s="73"/>
      <c r="J1062"/>
    </row>
    <row r="1063" spans="1:10" s="4" customFormat="1" x14ac:dyDescent="0.25">
      <c r="A1063"/>
      <c r="B1063" s="74"/>
      <c r="D1063"/>
      <c r="E1063"/>
      <c r="H1063" s="73"/>
      <c r="J1063"/>
    </row>
    <row r="1064" spans="1:10" s="4" customFormat="1" x14ac:dyDescent="0.25">
      <c r="A1064"/>
      <c r="B1064" s="74"/>
      <c r="D1064"/>
      <c r="E1064"/>
      <c r="H1064" s="73"/>
      <c r="J1064"/>
    </row>
    <row r="1065" spans="1:10" s="4" customFormat="1" x14ac:dyDescent="0.25">
      <c r="A1065"/>
      <c r="B1065" s="74"/>
      <c r="D1065"/>
      <c r="E1065"/>
      <c r="H1065" s="73"/>
      <c r="J1065"/>
    </row>
    <row r="1066" spans="1:10" s="4" customFormat="1" x14ac:dyDescent="0.25">
      <c r="A1066"/>
      <c r="B1066" s="74"/>
      <c r="D1066"/>
      <c r="E1066"/>
      <c r="H1066" s="73"/>
      <c r="J1066"/>
    </row>
    <row r="1067" spans="1:10" s="4" customFormat="1" x14ac:dyDescent="0.25">
      <c r="A1067"/>
      <c r="B1067" s="74"/>
      <c r="D1067"/>
      <c r="E1067"/>
      <c r="H1067" s="73"/>
      <c r="J1067"/>
    </row>
    <row r="1068" spans="1:10" s="4" customFormat="1" x14ac:dyDescent="0.25">
      <c r="A1068"/>
      <c r="B1068" s="74"/>
      <c r="D1068"/>
      <c r="E1068"/>
      <c r="H1068" s="73"/>
      <c r="J1068"/>
    </row>
    <row r="1069" spans="1:10" s="4" customFormat="1" x14ac:dyDescent="0.25">
      <c r="A1069"/>
      <c r="B1069" s="74"/>
      <c r="D1069"/>
      <c r="E1069"/>
      <c r="H1069" s="73"/>
      <c r="J1069"/>
    </row>
    <row r="1070" spans="1:10" s="4" customFormat="1" x14ac:dyDescent="0.25">
      <c r="A1070"/>
      <c r="B1070" s="74"/>
      <c r="D1070"/>
      <c r="E1070"/>
      <c r="H1070" s="73"/>
      <c r="J1070"/>
    </row>
    <row r="1071" spans="1:10" s="4" customFormat="1" x14ac:dyDescent="0.25">
      <c r="A1071"/>
      <c r="B1071" s="74"/>
      <c r="D1071"/>
      <c r="E1071"/>
      <c r="H1071" s="73"/>
      <c r="J1071"/>
    </row>
    <row r="1072" spans="1:10" s="4" customFormat="1" x14ac:dyDescent="0.25">
      <c r="A1072"/>
      <c r="B1072" s="74"/>
      <c r="D1072"/>
      <c r="E1072"/>
      <c r="H1072" s="73"/>
      <c r="J1072"/>
    </row>
    <row r="1073" spans="1:10" s="4" customFormat="1" x14ac:dyDescent="0.25">
      <c r="A1073"/>
      <c r="B1073" s="74"/>
      <c r="D1073"/>
      <c r="E1073"/>
      <c r="H1073" s="73"/>
      <c r="J1073"/>
    </row>
    <row r="1074" spans="1:10" s="4" customFormat="1" x14ac:dyDescent="0.25">
      <c r="A1074"/>
      <c r="B1074" s="74"/>
      <c r="D1074"/>
      <c r="E1074"/>
      <c r="H1074" s="73"/>
      <c r="J1074"/>
    </row>
    <row r="1075" spans="1:10" s="4" customFormat="1" x14ac:dyDescent="0.25">
      <c r="A1075"/>
      <c r="B1075" s="74"/>
      <c r="D1075"/>
      <c r="E1075"/>
      <c r="H1075" s="73"/>
      <c r="J1075"/>
    </row>
    <row r="1076" spans="1:10" s="4" customFormat="1" x14ac:dyDescent="0.25">
      <c r="A1076"/>
      <c r="B1076" s="74"/>
      <c r="D1076"/>
      <c r="E1076"/>
      <c r="H1076" s="73"/>
      <c r="J1076"/>
    </row>
    <row r="1077" spans="1:10" s="4" customFormat="1" x14ac:dyDescent="0.25">
      <c r="A1077"/>
      <c r="B1077" s="74"/>
      <c r="D1077"/>
      <c r="E1077"/>
      <c r="H1077" s="73"/>
      <c r="J1077"/>
    </row>
    <row r="1078" spans="1:10" s="4" customFormat="1" x14ac:dyDescent="0.25">
      <c r="A1078"/>
      <c r="B1078" s="74"/>
      <c r="D1078"/>
      <c r="E1078"/>
      <c r="H1078" s="73"/>
      <c r="J1078"/>
    </row>
    <row r="1079" spans="1:10" s="4" customFormat="1" x14ac:dyDescent="0.25">
      <c r="A1079"/>
      <c r="B1079" s="74"/>
      <c r="D1079"/>
      <c r="E1079"/>
      <c r="H1079" s="73"/>
      <c r="J1079"/>
    </row>
    <row r="1080" spans="1:10" s="4" customFormat="1" x14ac:dyDescent="0.25">
      <c r="A1080"/>
      <c r="B1080" s="74"/>
      <c r="D1080"/>
      <c r="E1080"/>
      <c r="H1080" s="73"/>
      <c r="J1080"/>
    </row>
    <row r="1081" spans="1:10" s="4" customFormat="1" x14ac:dyDescent="0.25">
      <c r="A1081"/>
      <c r="B1081" s="74"/>
      <c r="D1081"/>
      <c r="E1081"/>
      <c r="H1081" s="73"/>
      <c r="J1081"/>
    </row>
    <row r="1082" spans="1:10" s="4" customFormat="1" x14ac:dyDescent="0.25">
      <c r="A1082"/>
      <c r="B1082" s="74"/>
      <c r="D1082"/>
      <c r="E1082"/>
      <c r="H1082" s="73"/>
      <c r="J1082"/>
    </row>
    <row r="1083" spans="1:10" s="4" customFormat="1" x14ac:dyDescent="0.25">
      <c r="A1083"/>
      <c r="B1083" s="74"/>
      <c r="D1083"/>
      <c r="E1083"/>
      <c r="H1083" s="73"/>
      <c r="J1083"/>
    </row>
    <row r="1084" spans="1:10" s="4" customFormat="1" x14ac:dyDescent="0.25">
      <c r="A1084"/>
      <c r="B1084" s="74"/>
      <c r="D1084"/>
      <c r="E1084"/>
      <c r="H1084" s="73"/>
      <c r="J1084"/>
    </row>
    <row r="1085" spans="1:10" s="4" customFormat="1" x14ac:dyDescent="0.25">
      <c r="A1085"/>
      <c r="B1085" s="74"/>
      <c r="D1085"/>
      <c r="E1085"/>
      <c r="H1085" s="73"/>
      <c r="J1085"/>
    </row>
    <row r="1086" spans="1:10" s="4" customFormat="1" x14ac:dyDescent="0.25">
      <c r="A1086"/>
      <c r="B1086" s="74"/>
      <c r="D1086"/>
      <c r="E1086"/>
      <c r="H1086" s="73"/>
      <c r="J1086"/>
    </row>
    <row r="1087" spans="1:10" s="4" customFormat="1" x14ac:dyDescent="0.25">
      <c r="A1087"/>
      <c r="B1087" s="74"/>
      <c r="D1087"/>
      <c r="E1087"/>
      <c r="H1087" s="73"/>
      <c r="J1087"/>
    </row>
    <row r="1088" spans="1:10" s="4" customFormat="1" x14ac:dyDescent="0.25">
      <c r="A1088"/>
      <c r="B1088" s="74"/>
      <c r="D1088"/>
      <c r="E1088"/>
      <c r="H1088" s="73"/>
      <c r="J1088"/>
    </row>
    <row r="1089" spans="1:10" s="4" customFormat="1" x14ac:dyDescent="0.25">
      <c r="A1089"/>
      <c r="B1089" s="74"/>
      <c r="D1089"/>
      <c r="E1089"/>
      <c r="H1089" s="73"/>
      <c r="J1089"/>
    </row>
    <row r="1090" spans="1:10" s="4" customFormat="1" x14ac:dyDescent="0.25">
      <c r="A1090"/>
      <c r="B1090" s="74"/>
      <c r="D1090"/>
      <c r="E1090"/>
      <c r="H1090" s="73"/>
      <c r="J1090"/>
    </row>
    <row r="1091" spans="1:10" s="4" customFormat="1" x14ac:dyDescent="0.25">
      <c r="A1091"/>
      <c r="B1091" s="74"/>
      <c r="D1091"/>
      <c r="E1091"/>
      <c r="H1091" s="73"/>
      <c r="J1091"/>
    </row>
    <row r="1092" spans="1:10" s="4" customFormat="1" x14ac:dyDescent="0.25">
      <c r="A1092"/>
      <c r="B1092" s="74"/>
      <c r="D1092"/>
      <c r="E1092"/>
      <c r="H1092" s="73"/>
      <c r="J1092"/>
    </row>
    <row r="1093" spans="1:10" s="4" customFormat="1" x14ac:dyDescent="0.25">
      <c r="A1093"/>
      <c r="B1093" s="74"/>
      <c r="D1093"/>
      <c r="E1093"/>
      <c r="H1093" s="73"/>
      <c r="J1093"/>
    </row>
    <row r="1094" spans="1:10" s="4" customFormat="1" x14ac:dyDescent="0.25">
      <c r="A1094"/>
      <c r="B1094" s="74"/>
      <c r="D1094"/>
      <c r="E1094"/>
      <c r="H1094" s="73"/>
      <c r="J1094"/>
    </row>
    <row r="1095" spans="1:10" s="4" customFormat="1" x14ac:dyDescent="0.25">
      <c r="A1095"/>
      <c r="B1095" s="74"/>
      <c r="D1095"/>
      <c r="E1095"/>
      <c r="H1095" s="73"/>
      <c r="J1095"/>
    </row>
    <row r="1096" spans="1:10" s="4" customFormat="1" x14ac:dyDescent="0.25">
      <c r="A1096"/>
      <c r="B1096" s="74"/>
      <c r="D1096"/>
      <c r="E1096"/>
      <c r="H1096" s="73"/>
      <c r="J1096"/>
    </row>
    <row r="1097" spans="1:10" s="4" customFormat="1" x14ac:dyDescent="0.25">
      <c r="A1097"/>
      <c r="B1097" s="74"/>
      <c r="D1097"/>
      <c r="E1097"/>
      <c r="H1097" s="73"/>
      <c r="J1097"/>
    </row>
    <row r="1098" spans="1:10" s="4" customFormat="1" x14ac:dyDescent="0.25">
      <c r="A1098"/>
      <c r="B1098" s="74"/>
      <c r="D1098"/>
      <c r="E1098"/>
      <c r="H1098" s="73"/>
      <c r="J1098"/>
    </row>
    <row r="1099" spans="1:10" s="4" customFormat="1" x14ac:dyDescent="0.25">
      <c r="A1099"/>
      <c r="B1099" s="74"/>
      <c r="D1099"/>
      <c r="E1099"/>
      <c r="H1099" s="73"/>
      <c r="J1099"/>
    </row>
    <row r="1100" spans="1:10" s="4" customFormat="1" x14ac:dyDescent="0.25">
      <c r="A1100"/>
      <c r="B1100" s="74"/>
      <c r="D1100"/>
      <c r="E1100"/>
      <c r="H1100" s="73"/>
      <c r="J1100"/>
    </row>
    <row r="1101" spans="1:10" s="4" customFormat="1" x14ac:dyDescent="0.25">
      <c r="A1101"/>
      <c r="B1101" s="74"/>
      <c r="D1101"/>
      <c r="E1101"/>
      <c r="H1101" s="73"/>
      <c r="J1101"/>
    </row>
    <row r="1102" spans="1:10" s="4" customFormat="1" x14ac:dyDescent="0.25">
      <c r="A1102"/>
      <c r="B1102" s="74"/>
      <c r="D1102"/>
      <c r="E1102"/>
      <c r="H1102" s="73"/>
      <c r="J1102"/>
    </row>
    <row r="1103" spans="1:10" s="4" customFormat="1" x14ac:dyDescent="0.25">
      <c r="A1103"/>
      <c r="B1103" s="74"/>
      <c r="D1103"/>
      <c r="E1103"/>
      <c r="H1103" s="73"/>
      <c r="J1103"/>
    </row>
    <row r="1104" spans="1:10" s="4" customFormat="1" x14ac:dyDescent="0.25">
      <c r="A1104"/>
      <c r="B1104" s="74"/>
      <c r="D1104"/>
      <c r="E1104"/>
      <c r="H1104" s="73"/>
      <c r="J1104"/>
    </row>
    <row r="1105" spans="1:10" s="4" customFormat="1" x14ac:dyDescent="0.25">
      <c r="A1105"/>
      <c r="B1105" s="74"/>
      <c r="D1105"/>
      <c r="E1105"/>
      <c r="H1105" s="73"/>
      <c r="J1105"/>
    </row>
    <row r="1106" spans="1:10" s="4" customFormat="1" x14ac:dyDescent="0.25">
      <c r="A1106"/>
      <c r="B1106" s="74"/>
      <c r="D1106"/>
      <c r="E1106"/>
      <c r="H1106" s="73"/>
      <c r="J1106"/>
    </row>
    <row r="1107" spans="1:10" s="4" customFormat="1" x14ac:dyDescent="0.25">
      <c r="A1107"/>
      <c r="B1107" s="74"/>
      <c r="D1107"/>
      <c r="E1107"/>
      <c r="H1107" s="73"/>
      <c r="J1107"/>
    </row>
    <row r="1108" spans="1:10" s="4" customFormat="1" x14ac:dyDescent="0.25">
      <c r="A1108"/>
      <c r="B1108" s="74"/>
      <c r="D1108"/>
      <c r="E1108"/>
      <c r="H1108" s="73"/>
      <c r="J1108"/>
    </row>
    <row r="1109" spans="1:10" s="4" customFormat="1" x14ac:dyDescent="0.25">
      <c r="A1109"/>
      <c r="B1109" s="74"/>
      <c r="D1109"/>
      <c r="E1109"/>
      <c r="H1109" s="73"/>
      <c r="J1109"/>
    </row>
    <row r="1110" spans="1:10" s="4" customFormat="1" x14ac:dyDescent="0.25">
      <c r="A1110"/>
      <c r="B1110" s="74"/>
      <c r="D1110"/>
      <c r="E1110"/>
      <c r="H1110" s="73"/>
      <c r="J1110"/>
    </row>
    <row r="1111" spans="1:10" s="4" customFormat="1" x14ac:dyDescent="0.25">
      <c r="A1111"/>
      <c r="B1111" s="74"/>
      <c r="D1111"/>
      <c r="E1111"/>
      <c r="H1111" s="73"/>
      <c r="J1111"/>
    </row>
    <row r="1112" spans="1:10" s="4" customFormat="1" x14ac:dyDescent="0.25">
      <c r="A1112"/>
      <c r="B1112" s="74"/>
      <c r="D1112"/>
      <c r="E1112"/>
      <c r="H1112" s="73"/>
      <c r="J1112"/>
    </row>
    <row r="1113" spans="1:10" s="4" customFormat="1" x14ac:dyDescent="0.25">
      <c r="A1113"/>
      <c r="B1113" s="74"/>
      <c r="D1113"/>
      <c r="E1113"/>
      <c r="H1113" s="73"/>
      <c r="J1113"/>
    </row>
    <row r="1114" spans="1:10" s="4" customFormat="1" x14ac:dyDescent="0.25">
      <c r="A1114"/>
      <c r="B1114" s="74"/>
      <c r="D1114"/>
      <c r="E1114"/>
      <c r="H1114" s="73"/>
      <c r="J1114"/>
    </row>
    <row r="1115" spans="1:10" s="4" customFormat="1" x14ac:dyDescent="0.25">
      <c r="A1115"/>
      <c r="B1115" s="74"/>
      <c r="D1115"/>
      <c r="E1115"/>
      <c r="H1115" s="73"/>
      <c r="J1115"/>
    </row>
    <row r="1116" spans="1:10" s="4" customFormat="1" x14ac:dyDescent="0.25">
      <c r="A1116"/>
      <c r="B1116" s="74"/>
      <c r="D1116"/>
      <c r="E1116"/>
      <c r="H1116" s="73"/>
      <c r="J1116"/>
    </row>
    <row r="1117" spans="1:10" s="4" customFormat="1" x14ac:dyDescent="0.25">
      <c r="A1117"/>
      <c r="B1117" s="74"/>
      <c r="D1117"/>
      <c r="E1117"/>
      <c r="H1117" s="73"/>
      <c r="J1117"/>
    </row>
    <row r="1118" spans="1:10" s="4" customFormat="1" x14ac:dyDescent="0.25">
      <c r="A1118"/>
      <c r="B1118" s="74"/>
      <c r="D1118"/>
      <c r="E1118"/>
      <c r="H1118" s="73"/>
      <c r="J1118"/>
    </row>
    <row r="1119" spans="1:10" s="4" customFormat="1" x14ac:dyDescent="0.25">
      <c r="A1119"/>
      <c r="B1119" s="74"/>
      <c r="D1119"/>
      <c r="E1119"/>
      <c r="H1119" s="73"/>
      <c r="J1119"/>
    </row>
    <row r="1120" spans="1:10" s="4" customFormat="1" x14ac:dyDescent="0.25">
      <c r="A1120"/>
      <c r="B1120" s="74"/>
      <c r="D1120"/>
      <c r="E1120"/>
      <c r="H1120" s="73"/>
      <c r="J1120"/>
    </row>
    <row r="1121" spans="1:10" s="4" customFormat="1" x14ac:dyDescent="0.25">
      <c r="A1121"/>
      <c r="B1121" s="74"/>
      <c r="D1121"/>
      <c r="E1121"/>
      <c r="H1121" s="73"/>
      <c r="J1121"/>
    </row>
    <row r="1122" spans="1:10" s="4" customFormat="1" x14ac:dyDescent="0.25">
      <c r="A1122"/>
      <c r="B1122" s="74"/>
      <c r="D1122"/>
      <c r="E1122"/>
      <c r="H1122" s="73"/>
      <c r="J1122"/>
    </row>
    <row r="1123" spans="1:10" s="4" customFormat="1" x14ac:dyDescent="0.25">
      <c r="A1123"/>
      <c r="B1123" s="74"/>
      <c r="D1123"/>
      <c r="E1123"/>
      <c r="H1123" s="73"/>
      <c r="J1123"/>
    </row>
    <row r="1124" spans="1:10" s="4" customFormat="1" x14ac:dyDescent="0.25">
      <c r="A1124"/>
      <c r="B1124" s="74"/>
      <c r="D1124"/>
      <c r="E1124"/>
      <c r="H1124" s="73"/>
      <c r="J1124"/>
    </row>
    <row r="1125" spans="1:10" s="4" customFormat="1" x14ac:dyDescent="0.25">
      <c r="A1125"/>
      <c r="B1125" s="74"/>
      <c r="D1125"/>
      <c r="E1125"/>
      <c r="H1125" s="73"/>
      <c r="J1125"/>
    </row>
    <row r="1126" spans="1:10" s="4" customFormat="1" x14ac:dyDescent="0.25">
      <c r="A1126"/>
      <c r="B1126" s="74"/>
      <c r="D1126"/>
      <c r="E1126"/>
      <c r="H1126" s="73"/>
      <c r="J1126"/>
    </row>
    <row r="1127" spans="1:10" s="4" customFormat="1" x14ac:dyDescent="0.25">
      <c r="A1127"/>
      <c r="B1127" s="74"/>
      <c r="D1127"/>
      <c r="E1127"/>
      <c r="H1127" s="73"/>
      <c r="J1127"/>
    </row>
    <row r="1128" spans="1:10" s="4" customFormat="1" x14ac:dyDescent="0.25">
      <c r="A1128"/>
      <c r="B1128" s="74"/>
      <c r="D1128"/>
      <c r="E1128"/>
      <c r="H1128" s="73"/>
      <c r="J1128"/>
    </row>
    <row r="1129" spans="1:10" s="4" customFormat="1" x14ac:dyDescent="0.25">
      <c r="A1129"/>
      <c r="B1129" s="74"/>
      <c r="D1129"/>
      <c r="E1129"/>
      <c r="H1129" s="73"/>
      <c r="J1129"/>
    </row>
    <row r="1130" spans="1:10" s="4" customFormat="1" x14ac:dyDescent="0.25">
      <c r="A1130"/>
      <c r="B1130" s="74"/>
      <c r="D1130"/>
      <c r="E1130"/>
      <c r="H1130" s="73"/>
      <c r="J1130"/>
    </row>
    <row r="1131" spans="1:10" s="4" customFormat="1" x14ac:dyDescent="0.25">
      <c r="A1131"/>
      <c r="B1131" s="74"/>
      <c r="D1131"/>
      <c r="E1131"/>
      <c r="H1131" s="73"/>
      <c r="J1131"/>
    </row>
    <row r="1132" spans="1:10" s="4" customFormat="1" x14ac:dyDescent="0.25">
      <c r="A1132"/>
      <c r="B1132" s="74"/>
      <c r="D1132"/>
      <c r="E1132"/>
      <c r="H1132" s="73"/>
      <c r="J1132"/>
    </row>
    <row r="1133" spans="1:10" s="4" customFormat="1" x14ac:dyDescent="0.25">
      <c r="A1133"/>
      <c r="B1133" s="74"/>
      <c r="D1133"/>
      <c r="E1133"/>
      <c r="H1133" s="73"/>
      <c r="J1133"/>
    </row>
    <row r="1134" spans="1:10" s="4" customFormat="1" x14ac:dyDescent="0.25">
      <c r="A1134"/>
      <c r="B1134" s="74"/>
      <c r="D1134"/>
      <c r="E1134"/>
      <c r="H1134" s="73"/>
      <c r="J1134"/>
    </row>
    <row r="1135" spans="1:10" s="4" customFormat="1" x14ac:dyDescent="0.25">
      <c r="A1135"/>
      <c r="B1135" s="74"/>
      <c r="D1135"/>
      <c r="E1135"/>
      <c r="H1135" s="73"/>
      <c r="J1135"/>
    </row>
    <row r="1136" spans="1:10" s="4" customFormat="1" x14ac:dyDescent="0.25">
      <c r="A1136"/>
      <c r="B1136" s="74"/>
      <c r="D1136"/>
      <c r="E1136"/>
      <c r="H1136" s="73"/>
      <c r="J1136"/>
    </row>
    <row r="1137" spans="1:10" s="4" customFormat="1" x14ac:dyDescent="0.25">
      <c r="A1137"/>
      <c r="B1137" s="74"/>
      <c r="D1137"/>
      <c r="E1137"/>
      <c r="H1137" s="73"/>
      <c r="J1137"/>
    </row>
    <row r="1138" spans="1:10" s="4" customFormat="1" x14ac:dyDescent="0.25">
      <c r="A1138"/>
      <c r="B1138" s="74"/>
      <c r="D1138"/>
      <c r="E1138"/>
      <c r="H1138" s="73"/>
      <c r="J1138"/>
    </row>
    <row r="1139" spans="1:10" s="4" customFormat="1" x14ac:dyDescent="0.25">
      <c r="A1139"/>
      <c r="B1139" s="74"/>
      <c r="D1139"/>
      <c r="E1139"/>
      <c r="H1139" s="73"/>
      <c r="J1139"/>
    </row>
    <row r="1140" spans="1:10" s="4" customFormat="1" x14ac:dyDescent="0.25">
      <c r="A1140"/>
      <c r="B1140" s="74"/>
      <c r="D1140"/>
      <c r="E1140"/>
      <c r="H1140" s="73"/>
      <c r="J1140"/>
    </row>
    <row r="1141" spans="1:10" s="4" customFormat="1" x14ac:dyDescent="0.25">
      <c r="A1141"/>
      <c r="B1141" s="74"/>
      <c r="D1141"/>
      <c r="E1141"/>
      <c r="H1141" s="73"/>
      <c r="J1141"/>
    </row>
    <row r="1142" spans="1:10" s="4" customFormat="1" x14ac:dyDescent="0.25">
      <c r="A1142"/>
      <c r="B1142" s="74"/>
      <c r="D1142"/>
      <c r="E1142"/>
      <c r="H1142" s="73"/>
      <c r="J1142"/>
    </row>
    <row r="1143" spans="1:10" s="4" customFormat="1" x14ac:dyDescent="0.25">
      <c r="A1143"/>
      <c r="B1143" s="74"/>
      <c r="D1143"/>
      <c r="E1143"/>
      <c r="H1143" s="73"/>
      <c r="J1143"/>
    </row>
    <row r="1144" spans="1:10" s="4" customFormat="1" x14ac:dyDescent="0.25">
      <c r="A1144"/>
      <c r="B1144" s="74"/>
      <c r="D1144"/>
      <c r="E1144"/>
      <c r="H1144" s="73"/>
      <c r="J1144"/>
    </row>
    <row r="1145" spans="1:10" s="4" customFormat="1" x14ac:dyDescent="0.25">
      <c r="A1145"/>
      <c r="B1145" s="74"/>
      <c r="D1145"/>
      <c r="E1145"/>
      <c r="H1145" s="73"/>
      <c r="J1145"/>
    </row>
    <row r="1146" spans="1:10" s="4" customFormat="1" x14ac:dyDescent="0.25">
      <c r="A1146"/>
      <c r="B1146" s="74"/>
      <c r="D1146"/>
      <c r="E1146"/>
      <c r="H1146" s="73"/>
      <c r="J1146"/>
    </row>
    <row r="1147" spans="1:10" s="4" customFormat="1" x14ac:dyDescent="0.25">
      <c r="A1147"/>
      <c r="B1147" s="74"/>
      <c r="D1147"/>
      <c r="E1147"/>
      <c r="H1147" s="73"/>
      <c r="J1147"/>
    </row>
    <row r="1148" spans="1:10" s="4" customFormat="1" x14ac:dyDescent="0.25">
      <c r="A1148"/>
      <c r="B1148" s="74"/>
      <c r="D1148"/>
      <c r="E1148"/>
      <c r="H1148" s="73"/>
      <c r="J1148"/>
    </row>
    <row r="1149" spans="1:10" s="4" customFormat="1" x14ac:dyDescent="0.25">
      <c r="A1149"/>
      <c r="B1149" s="74"/>
      <c r="D1149"/>
      <c r="E1149"/>
      <c r="H1149" s="73"/>
      <c r="J1149"/>
    </row>
    <row r="1150" spans="1:10" s="4" customFormat="1" x14ac:dyDescent="0.25">
      <c r="A1150"/>
      <c r="B1150" s="74"/>
      <c r="D1150"/>
      <c r="E1150"/>
      <c r="H1150" s="73"/>
      <c r="J1150"/>
    </row>
    <row r="1151" spans="1:10" s="4" customFormat="1" x14ac:dyDescent="0.25">
      <c r="A1151"/>
      <c r="B1151" s="74"/>
      <c r="D1151"/>
      <c r="E1151"/>
      <c r="H1151" s="73"/>
      <c r="J1151"/>
    </row>
    <row r="1152" spans="1:10" s="4" customFormat="1" x14ac:dyDescent="0.25">
      <c r="A1152"/>
      <c r="B1152" s="74"/>
      <c r="D1152"/>
      <c r="E1152"/>
      <c r="H1152" s="73"/>
      <c r="J1152"/>
    </row>
    <row r="1153" spans="1:10" s="4" customFormat="1" x14ac:dyDescent="0.25">
      <c r="A1153"/>
      <c r="B1153" s="74"/>
      <c r="D1153"/>
      <c r="E1153"/>
      <c r="H1153" s="73"/>
      <c r="J1153"/>
    </row>
    <row r="1154" spans="1:10" s="4" customFormat="1" x14ac:dyDescent="0.25">
      <c r="A1154"/>
      <c r="B1154" s="74"/>
      <c r="D1154"/>
      <c r="E1154"/>
      <c r="H1154" s="73"/>
      <c r="J1154"/>
    </row>
    <row r="1155" spans="1:10" s="4" customFormat="1" x14ac:dyDescent="0.25">
      <c r="A1155"/>
      <c r="B1155" s="74"/>
      <c r="D1155"/>
      <c r="E1155"/>
      <c r="H1155" s="73"/>
      <c r="J1155"/>
    </row>
    <row r="1156" spans="1:10" s="4" customFormat="1" x14ac:dyDescent="0.25">
      <c r="A1156"/>
      <c r="B1156" s="74"/>
      <c r="D1156"/>
      <c r="E1156"/>
      <c r="H1156" s="73"/>
      <c r="J1156"/>
    </row>
    <row r="1157" spans="1:10" s="4" customFormat="1" x14ac:dyDescent="0.25">
      <c r="A1157"/>
      <c r="B1157" s="74"/>
      <c r="D1157"/>
      <c r="E1157"/>
      <c r="H1157" s="73"/>
      <c r="J1157"/>
    </row>
    <row r="1158" spans="1:10" s="4" customFormat="1" x14ac:dyDescent="0.25">
      <c r="A1158"/>
      <c r="B1158" s="74"/>
      <c r="D1158"/>
      <c r="E1158"/>
      <c r="H1158" s="73"/>
      <c r="J1158"/>
    </row>
    <row r="1159" spans="1:10" s="4" customFormat="1" x14ac:dyDescent="0.25">
      <c r="A1159"/>
      <c r="B1159" s="74"/>
      <c r="D1159"/>
      <c r="E1159"/>
      <c r="H1159" s="73"/>
      <c r="J1159"/>
    </row>
    <row r="1160" spans="1:10" s="4" customFormat="1" x14ac:dyDescent="0.25">
      <c r="A1160"/>
      <c r="B1160" s="74"/>
      <c r="D1160"/>
      <c r="E1160"/>
      <c r="H1160" s="73"/>
      <c r="J1160"/>
    </row>
    <row r="1161" spans="1:10" s="4" customFormat="1" x14ac:dyDescent="0.25">
      <c r="A1161"/>
      <c r="B1161" s="74"/>
      <c r="D1161"/>
      <c r="E1161"/>
      <c r="H1161" s="73"/>
      <c r="J1161"/>
    </row>
    <row r="1162" spans="1:10" s="4" customFormat="1" x14ac:dyDescent="0.25">
      <c r="A1162"/>
      <c r="B1162" s="74"/>
      <c r="D1162"/>
      <c r="E1162"/>
      <c r="H1162" s="73"/>
      <c r="J1162"/>
    </row>
    <row r="1163" spans="1:10" s="4" customFormat="1" x14ac:dyDescent="0.25">
      <c r="A1163"/>
      <c r="B1163" s="74"/>
      <c r="D1163"/>
      <c r="E1163"/>
      <c r="H1163" s="73"/>
      <c r="J1163"/>
    </row>
    <row r="1164" spans="1:10" s="4" customFormat="1" x14ac:dyDescent="0.25">
      <c r="A1164"/>
      <c r="B1164" s="74"/>
      <c r="D1164"/>
      <c r="E1164"/>
      <c r="H1164" s="73"/>
      <c r="J1164"/>
    </row>
    <row r="1165" spans="1:10" s="4" customFormat="1" x14ac:dyDescent="0.25">
      <c r="A1165"/>
      <c r="B1165" s="74"/>
      <c r="D1165"/>
      <c r="E1165"/>
      <c r="H1165" s="73"/>
      <c r="J1165"/>
    </row>
    <row r="1166" spans="1:10" s="4" customFormat="1" x14ac:dyDescent="0.25">
      <c r="A1166"/>
      <c r="B1166" s="74"/>
      <c r="D1166"/>
      <c r="E1166"/>
      <c r="H1166" s="73"/>
      <c r="J1166"/>
    </row>
    <row r="1167" spans="1:10" s="4" customFormat="1" x14ac:dyDescent="0.25">
      <c r="A1167"/>
      <c r="B1167" s="74"/>
      <c r="D1167"/>
      <c r="E1167"/>
      <c r="H1167" s="73"/>
      <c r="J1167"/>
    </row>
    <row r="1168" spans="1:10" s="4" customFormat="1" x14ac:dyDescent="0.25">
      <c r="A1168"/>
      <c r="B1168" s="74"/>
      <c r="D1168"/>
      <c r="E1168"/>
      <c r="H1168" s="73"/>
      <c r="J1168"/>
    </row>
    <row r="1169" spans="1:10" s="4" customFormat="1" x14ac:dyDescent="0.25">
      <c r="A1169"/>
      <c r="B1169" s="74"/>
      <c r="D1169"/>
      <c r="E1169"/>
      <c r="H1169" s="73"/>
      <c r="J1169"/>
    </row>
    <row r="1170" spans="1:10" s="4" customFormat="1" x14ac:dyDescent="0.25">
      <c r="A1170"/>
      <c r="B1170" s="74"/>
      <c r="D1170"/>
      <c r="E1170"/>
      <c r="H1170" s="73"/>
      <c r="J1170"/>
    </row>
    <row r="1171" spans="1:10" s="4" customFormat="1" x14ac:dyDescent="0.25">
      <c r="A1171"/>
      <c r="B1171" s="74"/>
      <c r="D1171"/>
      <c r="E1171"/>
      <c r="H1171" s="73"/>
      <c r="J1171"/>
    </row>
    <row r="1172" spans="1:10" s="4" customFormat="1" x14ac:dyDescent="0.25">
      <c r="A1172"/>
      <c r="B1172" s="74"/>
      <c r="D1172"/>
      <c r="E1172"/>
      <c r="H1172" s="73"/>
      <c r="J1172"/>
    </row>
    <row r="1173" spans="1:10" s="4" customFormat="1" x14ac:dyDescent="0.25">
      <c r="A1173"/>
      <c r="B1173" s="74"/>
      <c r="D1173"/>
      <c r="E1173"/>
      <c r="H1173" s="73"/>
      <c r="J1173"/>
    </row>
    <row r="1174" spans="1:10" s="4" customFormat="1" x14ac:dyDescent="0.25">
      <c r="A1174"/>
      <c r="B1174" s="74"/>
      <c r="D1174"/>
      <c r="E1174"/>
      <c r="H1174" s="73"/>
      <c r="J1174"/>
    </row>
    <row r="1175" spans="1:10" s="4" customFormat="1" x14ac:dyDescent="0.25">
      <c r="A1175"/>
      <c r="B1175" s="74"/>
      <c r="D1175"/>
      <c r="E1175"/>
      <c r="H1175" s="73"/>
      <c r="J1175"/>
    </row>
    <row r="1176" spans="1:10" s="4" customFormat="1" x14ac:dyDescent="0.25">
      <c r="A1176"/>
      <c r="B1176" s="74"/>
      <c r="D1176"/>
      <c r="E1176"/>
      <c r="H1176" s="73"/>
      <c r="J1176"/>
    </row>
    <row r="1177" spans="1:10" s="4" customFormat="1" x14ac:dyDescent="0.25">
      <c r="A1177"/>
      <c r="B1177" s="74"/>
      <c r="D1177"/>
      <c r="E1177"/>
      <c r="H1177" s="73"/>
      <c r="J1177"/>
    </row>
    <row r="1178" spans="1:10" s="4" customFormat="1" x14ac:dyDescent="0.25">
      <c r="A1178"/>
      <c r="B1178" s="74"/>
      <c r="D1178"/>
      <c r="E1178"/>
      <c r="H1178" s="73"/>
      <c r="J1178"/>
    </row>
    <row r="1179" spans="1:10" s="4" customFormat="1" x14ac:dyDescent="0.25">
      <c r="A1179"/>
      <c r="B1179" s="74"/>
      <c r="D1179"/>
      <c r="E1179"/>
      <c r="H1179" s="73"/>
      <c r="J1179"/>
    </row>
    <row r="1180" spans="1:10" s="4" customFormat="1" x14ac:dyDescent="0.25">
      <c r="A1180"/>
      <c r="B1180" s="74"/>
      <c r="D1180"/>
      <c r="E1180"/>
      <c r="H1180" s="73"/>
      <c r="J1180"/>
    </row>
    <row r="1181" spans="1:10" s="4" customFormat="1" x14ac:dyDescent="0.25">
      <c r="A1181"/>
      <c r="B1181" s="74"/>
      <c r="D1181"/>
      <c r="E1181"/>
      <c r="H1181" s="73"/>
      <c r="J1181"/>
    </row>
    <row r="1182" spans="1:10" s="4" customFormat="1" x14ac:dyDescent="0.25">
      <c r="A1182"/>
      <c r="B1182" s="74"/>
      <c r="D1182"/>
      <c r="E1182"/>
      <c r="H1182" s="73"/>
      <c r="J1182"/>
    </row>
    <row r="1183" spans="1:10" s="4" customFormat="1" x14ac:dyDescent="0.25">
      <c r="A1183"/>
      <c r="B1183" s="74"/>
      <c r="D1183"/>
      <c r="E1183"/>
      <c r="H1183" s="73"/>
      <c r="J1183"/>
    </row>
    <row r="1184" spans="1:10" s="4" customFormat="1" x14ac:dyDescent="0.25">
      <c r="A1184"/>
      <c r="B1184" s="74"/>
      <c r="D1184"/>
      <c r="E1184"/>
      <c r="H1184" s="73"/>
      <c r="J1184"/>
    </row>
    <row r="1185" spans="1:10" s="4" customFormat="1" x14ac:dyDescent="0.25">
      <c r="A1185"/>
      <c r="B1185" s="74"/>
      <c r="D1185"/>
      <c r="E1185"/>
      <c r="H1185" s="73"/>
      <c r="J1185"/>
    </row>
    <row r="1186" spans="1:10" s="4" customFormat="1" x14ac:dyDescent="0.25">
      <c r="A1186"/>
      <c r="B1186" s="74"/>
      <c r="D1186"/>
      <c r="E1186"/>
      <c r="H1186" s="73"/>
      <c r="J1186"/>
    </row>
    <row r="1187" spans="1:10" s="4" customFormat="1" x14ac:dyDescent="0.25">
      <c r="A1187"/>
      <c r="B1187" s="74"/>
      <c r="D1187"/>
      <c r="E1187"/>
      <c r="H1187" s="73"/>
      <c r="J1187"/>
    </row>
    <row r="1188" spans="1:10" s="4" customFormat="1" x14ac:dyDescent="0.25">
      <c r="A1188"/>
      <c r="B1188" s="74"/>
      <c r="D1188"/>
      <c r="E1188"/>
      <c r="H1188" s="73"/>
      <c r="J1188"/>
    </row>
    <row r="1189" spans="1:10" s="4" customFormat="1" x14ac:dyDescent="0.25">
      <c r="A1189"/>
      <c r="B1189" s="74"/>
      <c r="D1189"/>
      <c r="E1189"/>
      <c r="H1189" s="73"/>
      <c r="J1189"/>
    </row>
    <row r="1190" spans="1:10" s="4" customFormat="1" x14ac:dyDescent="0.25">
      <c r="A1190"/>
      <c r="B1190" s="74"/>
      <c r="D1190"/>
      <c r="E1190"/>
      <c r="H1190" s="73"/>
      <c r="J1190"/>
    </row>
    <row r="1191" spans="1:10" s="4" customFormat="1" x14ac:dyDescent="0.25">
      <c r="A1191"/>
      <c r="B1191" s="74"/>
      <c r="D1191"/>
      <c r="E1191"/>
      <c r="H1191" s="73"/>
      <c r="J1191"/>
    </row>
    <row r="1192" spans="1:10" s="4" customFormat="1" x14ac:dyDescent="0.25">
      <c r="A1192"/>
      <c r="B1192" s="74"/>
      <c r="D1192"/>
      <c r="E1192"/>
      <c r="H1192" s="73"/>
      <c r="J1192"/>
    </row>
    <row r="1193" spans="1:10" s="4" customFormat="1" x14ac:dyDescent="0.25">
      <c r="A1193"/>
      <c r="B1193" s="74"/>
      <c r="D1193"/>
      <c r="E1193"/>
      <c r="H1193" s="73"/>
      <c r="J1193"/>
    </row>
    <row r="1194" spans="1:10" s="4" customFormat="1" x14ac:dyDescent="0.25">
      <c r="A1194"/>
      <c r="B1194" s="74"/>
      <c r="D1194"/>
      <c r="E1194"/>
      <c r="H1194" s="73"/>
      <c r="J1194"/>
    </row>
    <row r="1195" spans="1:10" s="4" customFormat="1" x14ac:dyDescent="0.25">
      <c r="A1195"/>
      <c r="B1195" s="74"/>
      <c r="D1195"/>
      <c r="E1195"/>
      <c r="H1195" s="73"/>
      <c r="J1195"/>
    </row>
    <row r="1196" spans="1:10" s="4" customFormat="1" x14ac:dyDescent="0.25">
      <c r="A1196"/>
      <c r="B1196" s="74"/>
      <c r="D1196"/>
      <c r="E1196"/>
      <c r="H1196" s="73"/>
      <c r="J1196"/>
    </row>
    <row r="1197" spans="1:10" s="4" customFormat="1" x14ac:dyDescent="0.25">
      <c r="A1197"/>
      <c r="B1197" s="74"/>
      <c r="D1197"/>
      <c r="E1197"/>
      <c r="H1197" s="73"/>
      <c r="J1197"/>
    </row>
    <row r="1198" spans="1:10" s="4" customFormat="1" x14ac:dyDescent="0.25">
      <c r="A1198"/>
      <c r="B1198" s="74"/>
      <c r="D1198"/>
      <c r="E1198"/>
      <c r="H1198" s="73"/>
      <c r="J1198"/>
    </row>
    <row r="1199" spans="1:10" s="4" customFormat="1" x14ac:dyDescent="0.25">
      <c r="A1199"/>
      <c r="B1199" s="74"/>
      <c r="D1199"/>
      <c r="E1199"/>
      <c r="H1199" s="73"/>
      <c r="J1199"/>
    </row>
    <row r="1200" spans="1:10" s="4" customFormat="1" x14ac:dyDescent="0.25">
      <c r="A1200"/>
      <c r="B1200" s="74"/>
      <c r="D1200"/>
      <c r="E1200"/>
      <c r="H1200" s="73"/>
      <c r="J1200"/>
    </row>
    <row r="1201" spans="1:10" s="4" customFormat="1" x14ac:dyDescent="0.25">
      <c r="A1201"/>
      <c r="B1201" s="74"/>
      <c r="D1201"/>
      <c r="E1201"/>
      <c r="H1201" s="73"/>
      <c r="J1201"/>
    </row>
    <row r="1202" spans="1:10" s="4" customFormat="1" x14ac:dyDescent="0.25">
      <c r="A1202"/>
      <c r="B1202" s="74"/>
      <c r="D1202"/>
      <c r="E1202"/>
      <c r="H1202" s="73"/>
      <c r="J1202"/>
    </row>
    <row r="1203" spans="1:10" s="4" customFormat="1" x14ac:dyDescent="0.25">
      <c r="A1203"/>
      <c r="B1203" s="74"/>
      <c r="D1203"/>
      <c r="E1203"/>
      <c r="H1203" s="73"/>
      <c r="J1203"/>
    </row>
    <row r="1204" spans="1:10" s="4" customFormat="1" x14ac:dyDescent="0.25">
      <c r="A1204"/>
      <c r="B1204" s="74"/>
      <c r="D1204"/>
      <c r="E1204"/>
      <c r="H1204" s="73"/>
      <c r="J1204"/>
    </row>
    <row r="1205" spans="1:10" s="4" customFormat="1" x14ac:dyDescent="0.25">
      <c r="A1205"/>
      <c r="B1205" s="74"/>
      <c r="D1205"/>
      <c r="E1205"/>
      <c r="H1205" s="73"/>
      <c r="J1205"/>
    </row>
    <row r="1206" spans="1:10" s="4" customFormat="1" x14ac:dyDescent="0.25">
      <c r="A1206"/>
      <c r="B1206" s="74"/>
      <c r="D1206"/>
      <c r="E1206"/>
      <c r="H1206" s="73"/>
      <c r="J1206"/>
    </row>
    <row r="1207" spans="1:10" s="4" customFormat="1" x14ac:dyDescent="0.25">
      <c r="A1207"/>
      <c r="B1207" s="74"/>
      <c r="D1207"/>
      <c r="E1207"/>
      <c r="H1207" s="73"/>
      <c r="J1207"/>
    </row>
    <row r="1208" spans="1:10" s="4" customFormat="1" x14ac:dyDescent="0.25">
      <c r="A1208"/>
      <c r="B1208" s="74"/>
      <c r="D1208"/>
      <c r="E1208"/>
      <c r="H1208" s="73"/>
      <c r="J1208"/>
    </row>
    <row r="1209" spans="1:10" s="4" customFormat="1" x14ac:dyDescent="0.25">
      <c r="A1209"/>
      <c r="B1209" s="74"/>
      <c r="D1209"/>
      <c r="E1209"/>
      <c r="H1209" s="73"/>
      <c r="J1209"/>
    </row>
    <row r="1210" spans="1:10" s="4" customFormat="1" x14ac:dyDescent="0.25">
      <c r="A1210"/>
      <c r="B1210" s="74"/>
      <c r="D1210"/>
      <c r="E1210"/>
      <c r="H1210" s="73"/>
      <c r="J1210"/>
    </row>
    <row r="1211" spans="1:10" s="4" customFormat="1" x14ac:dyDescent="0.25">
      <c r="A1211"/>
      <c r="B1211" s="74"/>
      <c r="D1211"/>
      <c r="E1211"/>
      <c r="H1211" s="73"/>
      <c r="J1211"/>
    </row>
    <row r="1212" spans="1:10" s="4" customFormat="1" x14ac:dyDescent="0.25">
      <c r="A1212"/>
      <c r="B1212" s="74"/>
      <c r="D1212"/>
      <c r="E1212"/>
      <c r="H1212" s="73"/>
      <c r="J1212"/>
    </row>
    <row r="1213" spans="1:10" s="4" customFormat="1" x14ac:dyDescent="0.25">
      <c r="A1213"/>
      <c r="B1213" s="74"/>
      <c r="D1213"/>
      <c r="E1213"/>
      <c r="H1213" s="73"/>
      <c r="J1213"/>
    </row>
    <row r="1214" spans="1:10" s="4" customFormat="1" x14ac:dyDescent="0.25">
      <c r="A1214"/>
      <c r="B1214" s="74"/>
      <c r="D1214"/>
      <c r="E1214"/>
      <c r="H1214" s="73"/>
      <c r="J1214"/>
    </row>
    <row r="1215" spans="1:10" s="4" customFormat="1" x14ac:dyDescent="0.25">
      <c r="A1215"/>
      <c r="B1215" s="74"/>
      <c r="D1215"/>
      <c r="E1215"/>
      <c r="H1215" s="73"/>
      <c r="J1215"/>
    </row>
    <row r="1216" spans="1:10" s="4" customFormat="1" x14ac:dyDescent="0.25">
      <c r="A1216"/>
      <c r="B1216" s="74"/>
      <c r="D1216"/>
      <c r="E1216"/>
      <c r="H1216" s="73"/>
      <c r="J1216"/>
    </row>
    <row r="1217" spans="1:10" s="4" customFormat="1" x14ac:dyDescent="0.25">
      <c r="A1217"/>
      <c r="B1217" s="74"/>
      <c r="D1217"/>
      <c r="E1217"/>
      <c r="H1217" s="73"/>
      <c r="J1217"/>
    </row>
    <row r="1218" spans="1:10" s="4" customFormat="1" x14ac:dyDescent="0.25">
      <c r="A1218"/>
      <c r="B1218" s="74"/>
      <c r="D1218"/>
      <c r="E1218"/>
      <c r="H1218" s="73"/>
      <c r="J1218"/>
    </row>
    <row r="1219" spans="1:10" s="4" customFormat="1" x14ac:dyDescent="0.25">
      <c r="A1219"/>
      <c r="B1219" s="74"/>
      <c r="D1219"/>
      <c r="E1219"/>
      <c r="H1219" s="73"/>
      <c r="J1219"/>
    </row>
    <row r="1220" spans="1:10" s="4" customFormat="1" x14ac:dyDescent="0.25">
      <c r="A1220"/>
      <c r="B1220" s="74"/>
      <c r="D1220"/>
      <c r="E1220"/>
      <c r="H1220" s="73"/>
      <c r="J1220"/>
    </row>
    <row r="1221" spans="1:10" s="4" customFormat="1" x14ac:dyDescent="0.25">
      <c r="A1221"/>
      <c r="B1221" s="74"/>
      <c r="D1221"/>
      <c r="E1221"/>
      <c r="H1221" s="73"/>
      <c r="J1221"/>
    </row>
    <row r="1222" spans="1:10" s="4" customFormat="1" x14ac:dyDescent="0.25">
      <c r="A1222"/>
      <c r="B1222" s="74"/>
      <c r="D1222"/>
      <c r="E1222"/>
      <c r="H1222" s="73"/>
      <c r="J1222"/>
    </row>
    <row r="1223" spans="1:10" s="4" customFormat="1" x14ac:dyDescent="0.25">
      <c r="A1223"/>
      <c r="B1223" s="74"/>
      <c r="D1223"/>
      <c r="E1223"/>
      <c r="H1223" s="73"/>
      <c r="J1223"/>
    </row>
    <row r="1224" spans="1:10" s="4" customFormat="1" x14ac:dyDescent="0.25">
      <c r="A1224"/>
      <c r="B1224" s="74"/>
      <c r="D1224"/>
      <c r="E1224"/>
      <c r="H1224" s="73"/>
      <c r="J1224"/>
    </row>
    <row r="1225" spans="1:10" s="4" customFormat="1" x14ac:dyDescent="0.25">
      <c r="A1225"/>
      <c r="B1225" s="74"/>
      <c r="D1225"/>
      <c r="E1225"/>
      <c r="H1225" s="73"/>
      <c r="J1225"/>
    </row>
    <row r="1226" spans="1:10" s="4" customFormat="1" x14ac:dyDescent="0.25">
      <c r="A1226"/>
      <c r="B1226" s="74"/>
      <c r="D1226"/>
      <c r="E1226"/>
      <c r="H1226" s="73"/>
      <c r="J1226"/>
    </row>
    <row r="1227" spans="1:10" s="4" customFormat="1" x14ac:dyDescent="0.25">
      <c r="A1227"/>
      <c r="B1227" s="74"/>
      <c r="D1227"/>
      <c r="E1227"/>
      <c r="H1227" s="73"/>
      <c r="J1227"/>
    </row>
    <row r="1228" spans="1:10" s="4" customFormat="1" x14ac:dyDescent="0.25">
      <c r="A1228"/>
      <c r="B1228" s="74"/>
      <c r="D1228"/>
      <c r="E1228"/>
      <c r="H1228" s="73"/>
      <c r="J1228"/>
    </row>
    <row r="1229" spans="1:10" s="4" customFormat="1" x14ac:dyDescent="0.25">
      <c r="A1229"/>
      <c r="B1229" s="74"/>
      <c r="D1229"/>
      <c r="E1229"/>
      <c r="H1229" s="73"/>
      <c r="J1229"/>
    </row>
    <row r="1230" spans="1:10" s="4" customFormat="1" x14ac:dyDescent="0.25">
      <c r="A1230"/>
      <c r="B1230" s="74"/>
      <c r="D1230"/>
      <c r="E1230"/>
      <c r="H1230" s="73"/>
      <c r="J1230"/>
    </row>
    <row r="1231" spans="1:10" s="4" customFormat="1" x14ac:dyDescent="0.25">
      <c r="A1231"/>
      <c r="B1231" s="74"/>
      <c r="D1231"/>
      <c r="E1231"/>
      <c r="H1231" s="73"/>
      <c r="J1231"/>
    </row>
    <row r="1232" spans="1:10" s="4" customFormat="1" x14ac:dyDescent="0.25">
      <c r="A1232"/>
      <c r="B1232" s="74"/>
      <c r="D1232"/>
      <c r="E1232"/>
      <c r="H1232" s="73"/>
      <c r="J1232"/>
    </row>
    <row r="1233" spans="1:10" s="4" customFormat="1" x14ac:dyDescent="0.25">
      <c r="A1233"/>
      <c r="B1233" s="74"/>
      <c r="D1233"/>
      <c r="E1233"/>
      <c r="H1233" s="73"/>
      <c r="J1233"/>
    </row>
    <row r="1234" spans="1:10" s="4" customFormat="1" x14ac:dyDescent="0.25">
      <c r="A1234"/>
      <c r="B1234" s="74"/>
      <c r="D1234"/>
      <c r="E1234"/>
      <c r="H1234" s="73"/>
      <c r="J1234"/>
    </row>
    <row r="1235" spans="1:10" s="4" customFormat="1" x14ac:dyDescent="0.25">
      <c r="A1235"/>
      <c r="B1235" s="74"/>
      <c r="D1235"/>
      <c r="E1235"/>
      <c r="H1235" s="73"/>
      <c r="J1235"/>
    </row>
    <row r="1236" spans="1:10" s="4" customFormat="1" x14ac:dyDescent="0.25">
      <c r="A1236"/>
      <c r="B1236" s="74"/>
      <c r="D1236"/>
      <c r="E1236"/>
      <c r="H1236" s="73"/>
      <c r="J1236"/>
    </row>
    <row r="1237" spans="1:10" s="4" customFormat="1" x14ac:dyDescent="0.25">
      <c r="A1237"/>
      <c r="B1237" s="74"/>
      <c r="D1237"/>
      <c r="E1237"/>
      <c r="H1237" s="73"/>
      <c r="J1237"/>
    </row>
    <row r="1238" spans="1:10" s="4" customFormat="1" x14ac:dyDescent="0.25">
      <c r="A1238"/>
      <c r="B1238" s="74"/>
      <c r="D1238"/>
      <c r="E1238"/>
      <c r="H1238" s="73"/>
      <c r="J1238"/>
    </row>
    <row r="1239" spans="1:10" s="4" customFormat="1" x14ac:dyDescent="0.25">
      <c r="A1239"/>
      <c r="B1239" s="74"/>
      <c r="D1239"/>
      <c r="E1239"/>
      <c r="H1239" s="73"/>
      <c r="J1239"/>
    </row>
    <row r="1240" spans="1:10" s="4" customFormat="1" x14ac:dyDescent="0.25">
      <c r="A1240"/>
      <c r="B1240" s="74"/>
      <c r="D1240"/>
      <c r="E1240"/>
      <c r="H1240" s="73"/>
      <c r="J1240"/>
    </row>
    <row r="1241" spans="1:10" s="4" customFormat="1" x14ac:dyDescent="0.25">
      <c r="A1241"/>
      <c r="B1241" s="74"/>
      <c r="D1241"/>
      <c r="E1241"/>
      <c r="H1241" s="73"/>
      <c r="J1241"/>
    </row>
    <row r="1242" spans="1:10" s="4" customFormat="1" x14ac:dyDescent="0.25">
      <c r="A1242"/>
      <c r="B1242" s="74"/>
      <c r="D1242"/>
      <c r="E1242"/>
      <c r="H1242" s="73"/>
      <c r="J1242"/>
    </row>
    <row r="1243" spans="1:10" s="4" customFormat="1" x14ac:dyDescent="0.25">
      <c r="A1243"/>
      <c r="B1243" s="74"/>
      <c r="D1243"/>
      <c r="E1243"/>
      <c r="H1243" s="73"/>
      <c r="J1243"/>
    </row>
    <row r="1244" spans="1:10" s="4" customFormat="1" x14ac:dyDescent="0.25">
      <c r="A1244"/>
      <c r="B1244" s="74"/>
      <c r="D1244"/>
      <c r="E1244"/>
      <c r="H1244" s="73"/>
      <c r="J1244"/>
    </row>
    <row r="1245" spans="1:10" s="4" customFormat="1" x14ac:dyDescent="0.25">
      <c r="A1245"/>
      <c r="B1245" s="74"/>
      <c r="D1245"/>
      <c r="E1245"/>
      <c r="H1245" s="73"/>
      <c r="J1245"/>
    </row>
    <row r="1246" spans="1:10" s="4" customFormat="1" x14ac:dyDescent="0.25">
      <c r="A1246"/>
      <c r="B1246" s="74"/>
      <c r="D1246"/>
      <c r="E1246"/>
      <c r="H1246" s="73"/>
      <c r="J1246"/>
    </row>
    <row r="1247" spans="1:10" s="4" customFormat="1" x14ac:dyDescent="0.25">
      <c r="A1247"/>
      <c r="B1247" s="74"/>
      <c r="D1247"/>
      <c r="E1247"/>
      <c r="H1247" s="73"/>
      <c r="J1247"/>
    </row>
    <row r="1248" spans="1:10" s="4" customFormat="1" x14ac:dyDescent="0.25">
      <c r="A1248"/>
      <c r="B1248" s="74"/>
      <c r="D1248"/>
      <c r="E1248"/>
      <c r="H1248" s="73"/>
      <c r="J1248"/>
    </row>
    <row r="1249" spans="1:10" s="4" customFormat="1" x14ac:dyDescent="0.25">
      <c r="A1249"/>
      <c r="B1249" s="74"/>
      <c r="D1249"/>
      <c r="E1249"/>
      <c r="H1249" s="73"/>
      <c r="J1249"/>
    </row>
    <row r="1250" spans="1:10" s="4" customFormat="1" x14ac:dyDescent="0.25">
      <c r="A1250"/>
      <c r="B1250" s="74"/>
      <c r="D1250"/>
      <c r="E1250"/>
      <c r="H1250" s="73"/>
      <c r="J1250"/>
    </row>
    <row r="1251" spans="1:10" s="4" customFormat="1" x14ac:dyDescent="0.25">
      <c r="A1251"/>
      <c r="B1251" s="74"/>
      <c r="D1251"/>
      <c r="E1251"/>
      <c r="H1251" s="73"/>
      <c r="J1251"/>
    </row>
    <row r="1252" spans="1:10" s="4" customFormat="1" x14ac:dyDescent="0.25">
      <c r="A1252"/>
      <c r="B1252" s="74"/>
      <c r="D1252"/>
      <c r="E1252"/>
      <c r="H1252" s="73"/>
      <c r="J1252"/>
    </row>
    <row r="1253" spans="1:10" s="4" customFormat="1" x14ac:dyDescent="0.25">
      <c r="A1253"/>
      <c r="B1253" s="74"/>
      <c r="D1253"/>
      <c r="E1253"/>
      <c r="H1253" s="73"/>
      <c r="J1253"/>
    </row>
    <row r="1254" spans="1:10" s="4" customFormat="1" x14ac:dyDescent="0.25">
      <c r="A1254"/>
      <c r="B1254" s="74"/>
      <c r="D1254"/>
      <c r="E1254"/>
      <c r="H1254" s="73"/>
      <c r="J1254"/>
    </row>
    <row r="1255" spans="1:10" s="4" customFormat="1" x14ac:dyDescent="0.25">
      <c r="A1255"/>
      <c r="B1255" s="74"/>
      <c r="D1255"/>
      <c r="E1255"/>
      <c r="H1255" s="73"/>
      <c r="J1255"/>
    </row>
    <row r="1256" spans="1:10" s="4" customFormat="1" x14ac:dyDescent="0.25">
      <c r="A1256"/>
      <c r="B1256" s="74"/>
      <c r="D1256"/>
      <c r="E1256"/>
      <c r="H1256" s="73"/>
      <c r="J1256"/>
    </row>
    <row r="1257" spans="1:10" s="4" customFormat="1" x14ac:dyDescent="0.25">
      <c r="A1257"/>
      <c r="B1257" s="74"/>
      <c r="D1257"/>
      <c r="E1257"/>
      <c r="H1257" s="73"/>
      <c r="J1257"/>
    </row>
    <row r="1258" spans="1:10" s="4" customFormat="1" x14ac:dyDescent="0.25">
      <c r="A1258"/>
      <c r="B1258" s="74"/>
      <c r="D1258"/>
      <c r="E1258"/>
      <c r="H1258" s="73"/>
      <c r="J1258"/>
    </row>
    <row r="1259" spans="1:10" s="4" customFormat="1" x14ac:dyDescent="0.25">
      <c r="A1259"/>
      <c r="B1259" s="74"/>
      <c r="D1259"/>
      <c r="E1259"/>
      <c r="H1259" s="73"/>
      <c r="J1259"/>
    </row>
    <row r="1260" spans="1:10" s="4" customFormat="1" x14ac:dyDescent="0.25">
      <c r="A1260"/>
      <c r="B1260" s="74"/>
      <c r="D1260"/>
      <c r="E1260"/>
      <c r="H1260" s="73"/>
      <c r="J1260"/>
    </row>
    <row r="1261" spans="1:10" s="4" customFormat="1" x14ac:dyDescent="0.25">
      <c r="A1261"/>
      <c r="B1261" s="74"/>
      <c r="D1261"/>
      <c r="E1261"/>
      <c r="H1261" s="73"/>
      <c r="J1261"/>
    </row>
    <row r="1262" spans="1:10" s="4" customFormat="1" x14ac:dyDescent="0.25">
      <c r="A1262"/>
      <c r="B1262" s="74"/>
      <c r="D1262"/>
      <c r="E1262"/>
      <c r="H1262" s="73"/>
      <c r="J1262"/>
    </row>
    <row r="1263" spans="1:10" s="4" customFormat="1" x14ac:dyDescent="0.25">
      <c r="A1263"/>
      <c r="B1263" s="74"/>
      <c r="D1263"/>
      <c r="E1263"/>
      <c r="H1263" s="73"/>
      <c r="J1263"/>
    </row>
    <row r="1264" spans="1:10" s="4" customFormat="1" x14ac:dyDescent="0.25">
      <c r="A1264"/>
      <c r="B1264" s="74"/>
      <c r="D1264"/>
      <c r="E1264"/>
      <c r="H1264" s="73"/>
      <c r="J1264"/>
    </row>
    <row r="1265" spans="1:10" s="4" customFormat="1" x14ac:dyDescent="0.25">
      <c r="A1265"/>
      <c r="B1265" s="74"/>
      <c r="D1265"/>
      <c r="E1265"/>
      <c r="H1265" s="73"/>
      <c r="J1265"/>
    </row>
    <row r="1266" spans="1:10" s="4" customFormat="1" x14ac:dyDescent="0.25">
      <c r="A1266"/>
      <c r="B1266" s="74"/>
      <c r="D1266"/>
      <c r="E1266"/>
      <c r="H1266" s="73"/>
      <c r="J1266"/>
    </row>
    <row r="1267" spans="1:10" s="4" customFormat="1" x14ac:dyDescent="0.25">
      <c r="A1267"/>
      <c r="B1267" s="74"/>
      <c r="D1267"/>
      <c r="E1267"/>
      <c r="H1267" s="73"/>
      <c r="J1267"/>
    </row>
    <row r="1268" spans="1:10" s="4" customFormat="1" x14ac:dyDescent="0.25">
      <c r="A1268"/>
      <c r="B1268" s="74"/>
      <c r="D1268"/>
      <c r="E1268"/>
      <c r="H1268" s="73"/>
      <c r="J1268"/>
    </row>
    <row r="1269" spans="1:10" s="4" customFormat="1" x14ac:dyDescent="0.25">
      <c r="A1269"/>
      <c r="B1269" s="74"/>
      <c r="D1269"/>
      <c r="E1269"/>
      <c r="H1269" s="73"/>
      <c r="J1269"/>
    </row>
    <row r="1270" spans="1:10" s="4" customFormat="1" x14ac:dyDescent="0.25">
      <c r="A1270"/>
      <c r="B1270" s="74"/>
      <c r="D1270"/>
      <c r="E1270"/>
      <c r="H1270" s="73"/>
      <c r="J1270"/>
    </row>
    <row r="1271" spans="1:10" s="4" customFormat="1" x14ac:dyDescent="0.25">
      <c r="A1271"/>
      <c r="B1271" s="74"/>
      <c r="D1271"/>
      <c r="E1271"/>
      <c r="H1271" s="73"/>
      <c r="J1271"/>
    </row>
    <row r="1272" spans="1:10" s="4" customFormat="1" x14ac:dyDescent="0.25">
      <c r="A1272"/>
      <c r="B1272" s="74"/>
      <c r="D1272"/>
      <c r="E1272"/>
      <c r="H1272" s="73"/>
      <c r="J1272"/>
    </row>
    <row r="1273" spans="1:10" s="4" customFormat="1" x14ac:dyDescent="0.25">
      <c r="A1273"/>
      <c r="B1273" s="74"/>
      <c r="D1273"/>
      <c r="E1273"/>
      <c r="H1273" s="73"/>
      <c r="J1273"/>
    </row>
    <row r="1274" spans="1:10" s="4" customFormat="1" x14ac:dyDescent="0.25">
      <c r="A1274"/>
      <c r="B1274" s="74"/>
      <c r="D1274"/>
      <c r="E1274"/>
      <c r="H1274" s="73"/>
      <c r="J1274"/>
    </row>
    <row r="1275" spans="1:10" s="4" customFormat="1" x14ac:dyDescent="0.25">
      <c r="A1275"/>
      <c r="B1275" s="74"/>
      <c r="D1275"/>
      <c r="E1275"/>
      <c r="H1275" s="73"/>
      <c r="J1275"/>
    </row>
    <row r="1276" spans="1:10" s="4" customFormat="1" x14ac:dyDescent="0.25">
      <c r="A1276"/>
      <c r="B1276" s="74"/>
      <c r="D1276"/>
      <c r="E1276"/>
      <c r="H1276" s="73"/>
      <c r="J1276"/>
    </row>
    <row r="1277" spans="1:10" s="4" customFormat="1" x14ac:dyDescent="0.25">
      <c r="A1277"/>
      <c r="B1277" s="74"/>
      <c r="D1277"/>
      <c r="E1277"/>
      <c r="H1277" s="73"/>
      <c r="J1277"/>
    </row>
    <row r="1278" spans="1:10" s="4" customFormat="1" x14ac:dyDescent="0.25">
      <c r="A1278"/>
      <c r="B1278" s="74"/>
      <c r="D1278"/>
      <c r="E1278"/>
      <c r="H1278" s="73"/>
      <c r="J1278"/>
    </row>
    <row r="1279" spans="1:10" s="4" customFormat="1" x14ac:dyDescent="0.25">
      <c r="A1279"/>
      <c r="B1279" s="74"/>
      <c r="D1279"/>
      <c r="E1279"/>
      <c r="H1279" s="73"/>
      <c r="J1279"/>
    </row>
    <row r="1280" spans="1:10" s="4" customFormat="1" x14ac:dyDescent="0.25">
      <c r="A1280"/>
      <c r="B1280" s="74"/>
      <c r="D1280"/>
      <c r="E1280"/>
      <c r="H1280" s="73"/>
      <c r="J1280"/>
    </row>
    <row r="1281" spans="1:10" s="4" customFormat="1" x14ac:dyDescent="0.25">
      <c r="A1281"/>
      <c r="B1281" s="74"/>
      <c r="D1281"/>
      <c r="E1281"/>
      <c r="H1281" s="73"/>
      <c r="J1281"/>
    </row>
    <row r="1282" spans="1:10" s="4" customFormat="1" x14ac:dyDescent="0.25">
      <c r="A1282"/>
      <c r="B1282" s="74"/>
      <c r="D1282"/>
      <c r="E1282"/>
      <c r="H1282" s="73"/>
      <c r="J1282"/>
    </row>
    <row r="1283" spans="1:10" s="4" customFormat="1" x14ac:dyDescent="0.25">
      <c r="A1283"/>
      <c r="B1283" s="74"/>
      <c r="D1283"/>
      <c r="E1283"/>
      <c r="H1283" s="73"/>
      <c r="J1283"/>
    </row>
    <row r="1284" spans="1:10" s="4" customFormat="1" x14ac:dyDescent="0.25">
      <c r="A1284"/>
      <c r="B1284" s="74"/>
      <c r="D1284"/>
      <c r="E1284"/>
      <c r="H1284" s="73"/>
      <c r="J1284"/>
    </row>
    <row r="1285" spans="1:10" s="4" customFormat="1" x14ac:dyDescent="0.25">
      <c r="A1285"/>
      <c r="B1285" s="74"/>
      <c r="D1285"/>
      <c r="E1285"/>
      <c r="H1285" s="73"/>
      <c r="J1285"/>
    </row>
    <row r="1286" spans="1:10" s="4" customFormat="1" x14ac:dyDescent="0.25">
      <c r="A1286"/>
      <c r="B1286" s="74"/>
      <c r="D1286"/>
      <c r="E1286"/>
      <c r="H1286" s="73"/>
      <c r="J1286"/>
    </row>
    <row r="1287" spans="1:10" s="4" customFormat="1" x14ac:dyDescent="0.25">
      <c r="A1287"/>
      <c r="B1287" s="74"/>
      <c r="D1287"/>
      <c r="E1287"/>
      <c r="H1287" s="73"/>
      <c r="J1287"/>
    </row>
    <row r="1288" spans="1:10" s="4" customFormat="1" x14ac:dyDescent="0.25">
      <c r="A1288"/>
      <c r="B1288" s="74"/>
      <c r="D1288"/>
      <c r="E1288"/>
      <c r="H1288" s="73"/>
      <c r="J1288"/>
    </row>
    <row r="1289" spans="1:10" s="4" customFormat="1" x14ac:dyDescent="0.25">
      <c r="A1289"/>
      <c r="B1289" s="74"/>
      <c r="D1289"/>
      <c r="E1289"/>
      <c r="H1289" s="73"/>
      <c r="J1289"/>
    </row>
    <row r="1290" spans="1:10" s="4" customFormat="1" x14ac:dyDescent="0.25">
      <c r="A1290"/>
      <c r="B1290" s="74"/>
      <c r="D1290"/>
      <c r="E1290"/>
      <c r="H1290" s="73"/>
      <c r="J1290"/>
    </row>
    <row r="1291" spans="1:10" s="4" customFormat="1" x14ac:dyDescent="0.25">
      <c r="A1291"/>
      <c r="B1291" s="74"/>
      <c r="D1291"/>
      <c r="E1291"/>
      <c r="H1291" s="73"/>
      <c r="J1291"/>
    </row>
    <row r="1292" spans="1:10" s="4" customFormat="1" x14ac:dyDescent="0.25">
      <c r="A1292"/>
      <c r="B1292" s="74"/>
      <c r="D1292"/>
      <c r="E1292"/>
      <c r="H1292" s="73"/>
      <c r="J1292"/>
    </row>
    <row r="1293" spans="1:10" s="4" customFormat="1" x14ac:dyDescent="0.25">
      <c r="A1293"/>
      <c r="B1293" s="74"/>
      <c r="D1293"/>
      <c r="E1293"/>
      <c r="H1293" s="73"/>
      <c r="J1293"/>
    </row>
    <row r="1294" spans="1:10" s="4" customFormat="1" x14ac:dyDescent="0.25">
      <c r="A1294"/>
      <c r="B1294" s="74"/>
      <c r="D1294"/>
      <c r="E1294"/>
      <c r="H1294" s="73"/>
      <c r="J1294"/>
    </row>
    <row r="1295" spans="1:10" s="4" customFormat="1" x14ac:dyDescent="0.25">
      <c r="A1295"/>
      <c r="B1295" s="74"/>
      <c r="D1295"/>
      <c r="E1295"/>
      <c r="H1295" s="73"/>
      <c r="J1295"/>
    </row>
    <row r="1296" spans="1:10" s="4" customFormat="1" x14ac:dyDescent="0.25">
      <c r="A1296"/>
      <c r="B1296" s="74"/>
      <c r="D1296"/>
      <c r="E1296"/>
      <c r="H1296" s="73"/>
      <c r="J1296"/>
    </row>
    <row r="1297" spans="1:10" s="4" customFormat="1" x14ac:dyDescent="0.25">
      <c r="A1297"/>
      <c r="B1297" s="74"/>
      <c r="D1297"/>
      <c r="E1297"/>
      <c r="H1297" s="73"/>
      <c r="J1297"/>
    </row>
    <row r="1298" spans="1:10" s="4" customFormat="1" x14ac:dyDescent="0.25">
      <c r="A1298"/>
      <c r="B1298" s="74"/>
      <c r="D1298"/>
      <c r="E1298"/>
      <c r="H1298" s="73"/>
      <c r="J1298"/>
    </row>
    <row r="1299" spans="1:10" s="4" customFormat="1" x14ac:dyDescent="0.25">
      <c r="A1299"/>
      <c r="B1299" s="74"/>
      <c r="D1299"/>
      <c r="E1299"/>
      <c r="H1299" s="73"/>
      <c r="J1299"/>
    </row>
    <row r="1300" spans="1:10" s="4" customFormat="1" x14ac:dyDescent="0.25">
      <c r="A1300"/>
      <c r="B1300" s="74"/>
      <c r="D1300"/>
      <c r="E1300"/>
      <c r="H1300" s="73"/>
      <c r="J1300"/>
    </row>
    <row r="1301" spans="1:10" s="4" customFormat="1" x14ac:dyDescent="0.25">
      <c r="A1301"/>
      <c r="B1301" s="74"/>
      <c r="D1301"/>
      <c r="E1301"/>
      <c r="H1301" s="73"/>
      <c r="J1301"/>
    </row>
    <row r="1302" spans="1:10" s="4" customFormat="1" x14ac:dyDescent="0.25">
      <c r="A1302"/>
      <c r="B1302" s="74"/>
      <c r="D1302"/>
      <c r="E1302"/>
      <c r="H1302" s="73"/>
      <c r="J1302"/>
    </row>
    <row r="1303" spans="1:10" s="4" customFormat="1" x14ac:dyDescent="0.25">
      <c r="A1303"/>
      <c r="B1303" s="74"/>
      <c r="D1303"/>
      <c r="E1303"/>
      <c r="H1303" s="73"/>
      <c r="J1303"/>
    </row>
    <row r="1304" spans="1:10" s="4" customFormat="1" x14ac:dyDescent="0.25">
      <c r="A1304"/>
      <c r="B1304" s="74"/>
      <c r="D1304"/>
      <c r="E1304"/>
      <c r="H1304" s="73"/>
      <c r="J1304"/>
    </row>
    <row r="1305" spans="1:10" s="4" customFormat="1" x14ac:dyDescent="0.25">
      <c r="A1305"/>
      <c r="B1305" s="74"/>
      <c r="D1305"/>
      <c r="E1305"/>
      <c r="H1305" s="73"/>
      <c r="J1305"/>
    </row>
    <row r="1306" spans="1:10" s="4" customFormat="1" x14ac:dyDescent="0.25">
      <c r="A1306"/>
      <c r="B1306" s="74"/>
      <c r="D1306"/>
      <c r="E1306"/>
      <c r="H1306" s="73"/>
      <c r="J1306"/>
    </row>
    <row r="1307" spans="1:10" s="4" customFormat="1" x14ac:dyDescent="0.25">
      <c r="A1307"/>
      <c r="B1307" s="74"/>
      <c r="D1307"/>
      <c r="E1307"/>
      <c r="H1307" s="73"/>
      <c r="J1307"/>
    </row>
    <row r="1308" spans="1:10" s="4" customFormat="1" x14ac:dyDescent="0.25">
      <c r="A1308"/>
      <c r="B1308" s="74"/>
      <c r="D1308"/>
      <c r="E1308"/>
      <c r="H1308" s="73"/>
      <c r="J1308"/>
    </row>
    <row r="1309" spans="1:10" s="4" customFormat="1" x14ac:dyDescent="0.25">
      <c r="A1309"/>
      <c r="B1309" s="74"/>
      <c r="D1309"/>
      <c r="E1309"/>
      <c r="H1309" s="73"/>
      <c r="J1309"/>
    </row>
    <row r="1310" spans="1:10" s="4" customFormat="1" x14ac:dyDescent="0.25">
      <c r="A1310"/>
      <c r="B1310" s="74"/>
      <c r="D1310"/>
      <c r="E1310"/>
      <c r="H1310" s="73"/>
      <c r="J1310"/>
    </row>
    <row r="1311" spans="1:10" s="4" customFormat="1" x14ac:dyDescent="0.25">
      <c r="A1311"/>
      <c r="B1311" s="74"/>
      <c r="D1311"/>
      <c r="E1311"/>
      <c r="H1311" s="73"/>
      <c r="J1311"/>
    </row>
    <row r="1312" spans="1:10" s="4" customFormat="1" x14ac:dyDescent="0.25">
      <c r="A1312"/>
      <c r="B1312" s="74"/>
      <c r="D1312"/>
      <c r="E1312"/>
      <c r="H1312" s="73"/>
      <c r="J1312"/>
    </row>
    <row r="1313" spans="1:10" s="4" customFormat="1" x14ac:dyDescent="0.25">
      <c r="A1313"/>
      <c r="B1313" s="74"/>
      <c r="D1313"/>
      <c r="E1313"/>
      <c r="H1313" s="73"/>
      <c r="J1313"/>
    </row>
    <row r="1314" spans="1:10" s="4" customFormat="1" x14ac:dyDescent="0.25">
      <c r="A1314"/>
      <c r="B1314" s="74"/>
      <c r="D1314"/>
      <c r="E1314"/>
      <c r="H1314" s="73"/>
      <c r="J1314"/>
    </row>
    <row r="1315" spans="1:10" s="4" customFormat="1" x14ac:dyDescent="0.25">
      <c r="A1315"/>
      <c r="B1315" s="74"/>
      <c r="D1315"/>
      <c r="E1315"/>
      <c r="H1315" s="73"/>
      <c r="J1315"/>
    </row>
    <row r="1316" spans="1:10" s="4" customFormat="1" x14ac:dyDescent="0.25">
      <c r="A1316"/>
      <c r="B1316" s="74"/>
      <c r="D1316"/>
      <c r="E1316"/>
      <c r="H1316" s="73"/>
      <c r="J1316"/>
    </row>
    <row r="1317" spans="1:10" s="4" customFormat="1" x14ac:dyDescent="0.25">
      <c r="A1317"/>
      <c r="B1317" s="74"/>
      <c r="D1317"/>
      <c r="E1317"/>
      <c r="H1317" s="73"/>
      <c r="J1317"/>
    </row>
    <row r="1318" spans="1:10" s="4" customFormat="1" x14ac:dyDescent="0.25">
      <c r="A1318"/>
      <c r="B1318" s="74"/>
      <c r="D1318"/>
      <c r="E1318"/>
      <c r="H1318" s="73"/>
      <c r="J1318"/>
    </row>
    <row r="1319" spans="1:10" s="4" customFormat="1" x14ac:dyDescent="0.25">
      <c r="A1319"/>
      <c r="B1319" s="74"/>
      <c r="D1319"/>
      <c r="E1319"/>
      <c r="H1319" s="73"/>
      <c r="J1319"/>
    </row>
    <row r="1320" spans="1:10" s="4" customFormat="1" x14ac:dyDescent="0.25">
      <c r="A1320"/>
      <c r="B1320" s="74"/>
      <c r="D1320"/>
      <c r="E1320"/>
      <c r="H1320" s="73"/>
      <c r="J1320"/>
    </row>
    <row r="1321" spans="1:10" s="4" customFormat="1" x14ac:dyDescent="0.25">
      <c r="A1321"/>
      <c r="B1321" s="74"/>
      <c r="D1321"/>
      <c r="E1321"/>
      <c r="H1321" s="73"/>
      <c r="J1321"/>
    </row>
    <row r="1322" spans="1:10" s="4" customFormat="1" x14ac:dyDescent="0.25">
      <c r="A1322"/>
      <c r="B1322" s="74"/>
      <c r="D1322"/>
      <c r="E1322"/>
      <c r="H1322" s="73"/>
      <c r="J1322"/>
    </row>
    <row r="1323" spans="1:10" s="4" customFormat="1" x14ac:dyDescent="0.25">
      <c r="A1323"/>
      <c r="B1323" s="74"/>
      <c r="D1323"/>
      <c r="E1323"/>
      <c r="H1323" s="73"/>
      <c r="J1323"/>
    </row>
    <row r="1324" spans="1:10" s="4" customFormat="1" x14ac:dyDescent="0.25">
      <c r="A1324"/>
      <c r="B1324" s="74"/>
      <c r="D1324"/>
      <c r="E1324"/>
      <c r="H1324" s="73"/>
      <c r="J1324"/>
    </row>
    <row r="1325" spans="1:10" s="4" customFormat="1" x14ac:dyDescent="0.25">
      <c r="A1325"/>
      <c r="B1325" s="74"/>
      <c r="D1325"/>
      <c r="E1325"/>
      <c r="H1325" s="73"/>
      <c r="J1325"/>
    </row>
    <row r="1326" spans="1:10" s="4" customFormat="1" x14ac:dyDescent="0.25">
      <c r="A1326"/>
      <c r="B1326" s="74"/>
      <c r="D1326"/>
      <c r="E1326"/>
      <c r="H1326" s="73"/>
      <c r="J1326"/>
    </row>
    <row r="1327" spans="1:10" s="4" customFormat="1" x14ac:dyDescent="0.25">
      <c r="A1327"/>
      <c r="B1327" s="74"/>
      <c r="D1327"/>
      <c r="E1327"/>
      <c r="H1327" s="73"/>
      <c r="J1327"/>
    </row>
    <row r="1328" spans="1:10" s="4" customFormat="1" x14ac:dyDescent="0.25">
      <c r="A1328"/>
      <c r="B1328" s="74"/>
      <c r="D1328"/>
      <c r="E1328"/>
      <c r="H1328" s="73"/>
      <c r="J1328"/>
    </row>
    <row r="1329" spans="1:10" s="4" customFormat="1" x14ac:dyDescent="0.25">
      <c r="A1329"/>
      <c r="B1329" s="74"/>
      <c r="D1329"/>
      <c r="E1329"/>
      <c r="H1329" s="73"/>
      <c r="J1329"/>
    </row>
    <row r="1330" spans="1:10" s="4" customFormat="1" x14ac:dyDescent="0.25">
      <c r="A1330"/>
      <c r="B1330" s="74"/>
      <c r="D1330"/>
      <c r="E1330"/>
      <c r="H1330" s="73"/>
      <c r="J1330"/>
    </row>
    <row r="1331" spans="1:10" s="4" customFormat="1" x14ac:dyDescent="0.25">
      <c r="A1331"/>
      <c r="B1331" s="74"/>
      <c r="D1331"/>
      <c r="E1331"/>
      <c r="H1331" s="73"/>
      <c r="J1331"/>
    </row>
    <row r="1332" spans="1:10" s="4" customFormat="1" x14ac:dyDescent="0.25">
      <c r="A1332"/>
      <c r="B1332" s="74"/>
      <c r="D1332"/>
      <c r="E1332"/>
      <c r="H1332" s="73"/>
      <c r="J1332"/>
    </row>
    <row r="1333" spans="1:10" s="4" customFormat="1" x14ac:dyDescent="0.25">
      <c r="A1333"/>
      <c r="B1333" s="74"/>
      <c r="D1333"/>
      <c r="E1333"/>
      <c r="H1333" s="73"/>
      <c r="J1333"/>
    </row>
    <row r="1334" spans="1:10" s="4" customFormat="1" x14ac:dyDescent="0.25">
      <c r="A1334"/>
      <c r="B1334" s="74"/>
      <c r="D1334"/>
      <c r="E1334"/>
      <c r="H1334" s="73"/>
      <c r="J1334"/>
    </row>
    <row r="1335" spans="1:10" s="4" customFormat="1" x14ac:dyDescent="0.25">
      <c r="A1335"/>
      <c r="B1335" s="74"/>
      <c r="D1335"/>
      <c r="E1335"/>
      <c r="H1335" s="73"/>
      <c r="J1335"/>
    </row>
    <row r="1336" spans="1:10" s="4" customFormat="1" x14ac:dyDescent="0.25">
      <c r="A1336"/>
      <c r="B1336" s="74"/>
      <c r="D1336"/>
      <c r="E1336"/>
      <c r="H1336" s="73"/>
      <c r="J1336"/>
    </row>
    <row r="1337" spans="1:10" s="4" customFormat="1" x14ac:dyDescent="0.25">
      <c r="A1337"/>
      <c r="B1337" s="74"/>
      <c r="D1337"/>
      <c r="E1337"/>
      <c r="H1337" s="73"/>
      <c r="J1337"/>
    </row>
    <row r="1338" spans="1:10" s="4" customFormat="1" x14ac:dyDescent="0.25">
      <c r="A1338"/>
      <c r="B1338" s="74"/>
      <c r="D1338"/>
      <c r="E1338"/>
      <c r="H1338" s="73"/>
      <c r="J1338"/>
    </row>
    <row r="1339" spans="1:10" s="4" customFormat="1" x14ac:dyDescent="0.25">
      <c r="A1339"/>
      <c r="B1339" s="74"/>
      <c r="D1339"/>
      <c r="E1339"/>
      <c r="H1339" s="73"/>
      <c r="J1339"/>
    </row>
    <row r="1340" spans="1:10" s="4" customFormat="1" x14ac:dyDescent="0.25">
      <c r="A1340"/>
      <c r="B1340" s="74"/>
      <c r="D1340"/>
      <c r="E1340"/>
      <c r="H1340" s="73"/>
      <c r="J1340"/>
    </row>
    <row r="1341" spans="1:10" s="4" customFormat="1" x14ac:dyDescent="0.25">
      <c r="A1341"/>
      <c r="B1341" s="74"/>
      <c r="D1341"/>
      <c r="E1341"/>
      <c r="H1341" s="73"/>
      <c r="J1341"/>
    </row>
    <row r="1342" spans="1:10" s="4" customFormat="1" x14ac:dyDescent="0.25">
      <c r="A1342"/>
      <c r="B1342" s="74"/>
      <c r="D1342"/>
      <c r="E1342"/>
      <c r="H1342" s="73"/>
      <c r="J1342"/>
    </row>
    <row r="1343" spans="1:10" s="4" customFormat="1" x14ac:dyDescent="0.25">
      <c r="A1343"/>
      <c r="B1343" s="74"/>
      <c r="D1343"/>
      <c r="E1343"/>
      <c r="H1343" s="73"/>
      <c r="J1343"/>
    </row>
    <row r="1344" spans="1:10" s="4" customFormat="1" x14ac:dyDescent="0.25">
      <c r="A1344"/>
      <c r="B1344" s="74"/>
      <c r="D1344"/>
      <c r="E1344"/>
      <c r="H1344" s="73"/>
      <c r="J1344"/>
    </row>
    <row r="1345" spans="1:10" s="4" customFormat="1" x14ac:dyDescent="0.25">
      <c r="A1345"/>
      <c r="B1345" s="74"/>
      <c r="D1345"/>
      <c r="E1345"/>
      <c r="H1345" s="73"/>
      <c r="J1345"/>
    </row>
    <row r="1346" spans="1:10" s="4" customFormat="1" x14ac:dyDescent="0.25">
      <c r="A1346"/>
      <c r="B1346" s="74"/>
      <c r="D1346"/>
      <c r="E1346"/>
      <c r="H1346" s="73"/>
      <c r="J1346"/>
    </row>
    <row r="1347" spans="1:10" s="4" customFormat="1" x14ac:dyDescent="0.25">
      <c r="A1347"/>
      <c r="B1347" s="74"/>
      <c r="D1347"/>
      <c r="E1347"/>
      <c r="H1347" s="73"/>
      <c r="J1347"/>
    </row>
    <row r="1348" spans="1:10" s="4" customFormat="1" x14ac:dyDescent="0.25">
      <c r="A1348"/>
      <c r="B1348" s="74"/>
      <c r="D1348"/>
      <c r="E1348"/>
      <c r="H1348" s="73"/>
      <c r="J1348"/>
    </row>
    <row r="1349" spans="1:10" s="4" customFormat="1" x14ac:dyDescent="0.25">
      <c r="A1349"/>
      <c r="B1349" s="74"/>
      <c r="D1349"/>
      <c r="E1349"/>
      <c r="H1349" s="73"/>
      <c r="J1349"/>
    </row>
    <row r="1350" spans="1:10" s="4" customFormat="1" x14ac:dyDescent="0.25">
      <c r="A1350"/>
      <c r="B1350" s="74"/>
      <c r="D1350"/>
      <c r="E1350"/>
      <c r="H1350" s="73"/>
      <c r="J1350"/>
    </row>
    <row r="1351" spans="1:10" s="4" customFormat="1" x14ac:dyDescent="0.25">
      <c r="A1351"/>
      <c r="B1351" s="74"/>
      <c r="D1351"/>
      <c r="E1351"/>
      <c r="H1351" s="73"/>
      <c r="J1351"/>
    </row>
    <row r="1352" spans="1:10" s="4" customFormat="1" x14ac:dyDescent="0.25">
      <c r="A1352"/>
      <c r="B1352" s="74"/>
      <c r="D1352"/>
      <c r="E1352"/>
      <c r="H1352" s="73"/>
      <c r="J1352"/>
    </row>
    <row r="1353" spans="1:10" s="4" customFormat="1" x14ac:dyDescent="0.25">
      <c r="A1353"/>
      <c r="B1353" s="74"/>
      <c r="D1353"/>
      <c r="E1353"/>
      <c r="H1353" s="73"/>
      <c r="J1353"/>
    </row>
    <row r="1354" spans="1:10" s="4" customFormat="1" x14ac:dyDescent="0.25">
      <c r="A1354"/>
      <c r="B1354" s="74"/>
      <c r="D1354"/>
      <c r="E1354"/>
      <c r="H1354" s="73"/>
      <c r="J1354"/>
    </row>
    <row r="1355" spans="1:10" s="4" customFormat="1" x14ac:dyDescent="0.25">
      <c r="A1355"/>
      <c r="B1355" s="74"/>
      <c r="D1355"/>
      <c r="E1355"/>
      <c r="H1355" s="73"/>
      <c r="J1355"/>
    </row>
    <row r="1356" spans="1:10" s="4" customFormat="1" x14ac:dyDescent="0.25">
      <c r="A1356"/>
      <c r="B1356" s="74"/>
      <c r="D1356"/>
      <c r="E1356"/>
      <c r="H1356" s="73"/>
      <c r="J1356"/>
    </row>
    <row r="1357" spans="1:10" s="4" customFormat="1" x14ac:dyDescent="0.25">
      <c r="A1357"/>
      <c r="B1357" s="74"/>
      <c r="D1357"/>
      <c r="E1357"/>
      <c r="H1357" s="73"/>
      <c r="J1357"/>
    </row>
    <row r="1358" spans="1:10" s="4" customFormat="1" x14ac:dyDescent="0.25">
      <c r="A1358"/>
      <c r="B1358" s="74"/>
      <c r="D1358"/>
      <c r="E1358"/>
      <c r="H1358" s="73"/>
      <c r="J1358"/>
    </row>
    <row r="1359" spans="1:10" s="4" customFormat="1" x14ac:dyDescent="0.25">
      <c r="A1359"/>
      <c r="B1359" s="74"/>
      <c r="D1359"/>
      <c r="E1359"/>
      <c r="H1359" s="73"/>
      <c r="J1359"/>
    </row>
    <row r="1360" spans="1:10" s="4" customFormat="1" x14ac:dyDescent="0.25">
      <c r="A1360"/>
      <c r="B1360" s="74"/>
      <c r="D1360"/>
      <c r="E1360"/>
      <c r="H1360" s="73"/>
      <c r="J1360"/>
    </row>
    <row r="1361" spans="1:10" s="4" customFormat="1" x14ac:dyDescent="0.25">
      <c r="A1361"/>
      <c r="B1361" s="74"/>
      <c r="D1361"/>
      <c r="E1361"/>
      <c r="H1361" s="73"/>
      <c r="J1361"/>
    </row>
    <row r="1362" spans="1:10" s="4" customFormat="1" x14ac:dyDescent="0.25">
      <c r="A1362"/>
      <c r="B1362" s="74"/>
      <c r="D1362"/>
      <c r="E1362"/>
      <c r="H1362" s="73"/>
      <c r="J1362"/>
    </row>
    <row r="1363" spans="1:10" s="4" customFormat="1" x14ac:dyDescent="0.25">
      <c r="A1363"/>
      <c r="B1363" s="74"/>
      <c r="D1363"/>
      <c r="E1363"/>
      <c r="H1363" s="73"/>
      <c r="J1363"/>
    </row>
    <row r="1364" spans="1:10" s="4" customFormat="1" x14ac:dyDescent="0.25">
      <c r="A1364"/>
      <c r="B1364" s="74"/>
      <c r="D1364"/>
      <c r="E1364"/>
      <c r="H1364" s="73"/>
      <c r="J1364"/>
    </row>
    <row r="1365" spans="1:10" s="4" customFormat="1" x14ac:dyDescent="0.25">
      <c r="A1365"/>
      <c r="B1365" s="74"/>
      <c r="D1365"/>
      <c r="E1365"/>
      <c r="H1365" s="73"/>
      <c r="J1365"/>
    </row>
    <row r="1366" spans="1:10" s="4" customFormat="1" x14ac:dyDescent="0.25">
      <c r="A1366"/>
      <c r="B1366" s="74"/>
      <c r="D1366"/>
      <c r="E1366"/>
      <c r="H1366" s="73"/>
      <c r="J1366"/>
    </row>
    <row r="1367" spans="1:10" s="4" customFormat="1" x14ac:dyDescent="0.25">
      <c r="A1367"/>
      <c r="B1367" s="74"/>
      <c r="D1367"/>
      <c r="E1367"/>
      <c r="H1367" s="73"/>
      <c r="J1367"/>
    </row>
    <row r="1368" spans="1:10" s="4" customFormat="1" x14ac:dyDescent="0.25">
      <c r="A1368"/>
      <c r="B1368" s="74"/>
      <c r="D1368"/>
      <c r="E1368"/>
      <c r="H1368" s="73"/>
      <c r="J1368"/>
    </row>
    <row r="1369" spans="1:10" s="4" customFormat="1" x14ac:dyDescent="0.25">
      <c r="A1369"/>
      <c r="B1369" s="74"/>
      <c r="D1369"/>
      <c r="E1369"/>
      <c r="H1369" s="73"/>
      <c r="J1369"/>
    </row>
    <row r="1370" spans="1:10" s="4" customFormat="1" x14ac:dyDescent="0.25">
      <c r="A1370"/>
      <c r="B1370" s="74"/>
      <c r="D1370"/>
      <c r="E1370"/>
      <c r="H1370" s="73"/>
      <c r="J1370"/>
    </row>
    <row r="1371" spans="1:10" s="4" customFormat="1" x14ac:dyDescent="0.25">
      <c r="A1371"/>
      <c r="B1371" s="74"/>
      <c r="D1371"/>
      <c r="E1371"/>
      <c r="H1371" s="73"/>
      <c r="J1371"/>
    </row>
    <row r="1372" spans="1:10" s="4" customFormat="1" x14ac:dyDescent="0.25">
      <c r="A1372"/>
      <c r="B1372" s="74"/>
      <c r="D1372"/>
      <c r="E1372"/>
      <c r="H1372" s="73"/>
      <c r="J1372"/>
    </row>
    <row r="1373" spans="1:10" s="4" customFormat="1" x14ac:dyDescent="0.25">
      <c r="A1373"/>
      <c r="B1373" s="74"/>
      <c r="D1373"/>
      <c r="E1373"/>
      <c r="H1373" s="73"/>
      <c r="J1373"/>
    </row>
    <row r="1374" spans="1:10" s="4" customFormat="1" x14ac:dyDescent="0.25">
      <c r="A1374"/>
      <c r="B1374" s="74"/>
      <c r="D1374"/>
      <c r="E1374"/>
      <c r="H1374" s="73"/>
      <c r="J1374"/>
    </row>
    <row r="1375" spans="1:10" s="4" customFormat="1" x14ac:dyDescent="0.25">
      <c r="A1375"/>
      <c r="B1375" s="74"/>
      <c r="D1375"/>
      <c r="E1375"/>
      <c r="H1375" s="73"/>
      <c r="J1375"/>
    </row>
    <row r="1376" spans="1:10" s="4" customFormat="1" x14ac:dyDescent="0.25">
      <c r="A1376"/>
      <c r="B1376" s="74"/>
      <c r="D1376"/>
      <c r="E1376"/>
      <c r="H1376" s="73"/>
      <c r="J1376"/>
    </row>
    <row r="1377" spans="1:10" s="4" customFormat="1" x14ac:dyDescent="0.25">
      <c r="A1377"/>
      <c r="B1377" s="74"/>
      <c r="D1377"/>
      <c r="E1377"/>
      <c r="H1377" s="73"/>
      <c r="J1377"/>
    </row>
    <row r="1378" spans="1:10" s="4" customFormat="1" x14ac:dyDescent="0.25">
      <c r="A1378"/>
      <c r="B1378" s="74"/>
      <c r="D1378"/>
      <c r="E1378"/>
      <c r="H1378" s="73"/>
      <c r="J1378"/>
    </row>
    <row r="1379" spans="1:10" s="4" customFormat="1" x14ac:dyDescent="0.25">
      <c r="A1379"/>
      <c r="B1379" s="74"/>
      <c r="D1379"/>
      <c r="E1379"/>
      <c r="H1379" s="73"/>
      <c r="J1379"/>
    </row>
    <row r="1380" spans="1:10" s="4" customFormat="1" x14ac:dyDescent="0.25">
      <c r="A1380"/>
      <c r="B1380" s="74"/>
      <c r="D1380"/>
      <c r="E1380"/>
      <c r="H1380" s="73"/>
      <c r="J1380"/>
    </row>
    <row r="1381" spans="1:10" s="4" customFormat="1" x14ac:dyDescent="0.25">
      <c r="A1381"/>
      <c r="B1381" s="74"/>
      <c r="D1381"/>
      <c r="E1381"/>
      <c r="H1381" s="73"/>
      <c r="J1381"/>
    </row>
    <row r="1382" spans="1:10" s="4" customFormat="1" x14ac:dyDescent="0.25">
      <c r="A1382"/>
      <c r="B1382" s="74"/>
      <c r="D1382"/>
      <c r="E1382"/>
      <c r="H1382" s="73"/>
      <c r="J1382"/>
    </row>
    <row r="1383" spans="1:10" s="4" customFormat="1" x14ac:dyDescent="0.25">
      <c r="A1383"/>
      <c r="B1383" s="74"/>
      <c r="D1383"/>
      <c r="E1383"/>
      <c r="H1383" s="73"/>
      <c r="J1383"/>
    </row>
    <row r="1384" spans="1:10" s="4" customFormat="1" x14ac:dyDescent="0.25">
      <c r="A1384"/>
      <c r="B1384" s="74"/>
      <c r="D1384"/>
      <c r="E1384"/>
      <c r="H1384" s="73"/>
      <c r="J1384"/>
    </row>
    <row r="1385" spans="1:10" s="4" customFormat="1" x14ac:dyDescent="0.25">
      <c r="A1385"/>
      <c r="B1385" s="74"/>
      <c r="D1385"/>
      <c r="E1385"/>
      <c r="H1385" s="73"/>
      <c r="J1385"/>
    </row>
    <row r="1386" spans="1:10" s="4" customFormat="1" x14ac:dyDescent="0.25">
      <c r="A1386"/>
      <c r="B1386" s="74"/>
      <c r="D1386"/>
      <c r="E1386"/>
      <c r="H1386" s="73"/>
      <c r="J1386"/>
    </row>
    <row r="1387" spans="1:10" s="4" customFormat="1" x14ac:dyDescent="0.25">
      <c r="A1387"/>
      <c r="B1387" s="74"/>
      <c r="D1387"/>
      <c r="E1387"/>
      <c r="H1387" s="73"/>
      <c r="J1387"/>
    </row>
    <row r="1388" spans="1:10" s="4" customFormat="1" x14ac:dyDescent="0.25">
      <c r="A1388"/>
      <c r="B1388" s="74"/>
      <c r="D1388"/>
      <c r="E1388"/>
      <c r="H1388" s="73"/>
      <c r="J1388"/>
    </row>
    <row r="1389" spans="1:10" s="4" customFormat="1" x14ac:dyDescent="0.25">
      <c r="A1389"/>
      <c r="B1389" s="74"/>
      <c r="D1389"/>
      <c r="E1389"/>
      <c r="H1389" s="73"/>
      <c r="J1389"/>
    </row>
    <row r="1390" spans="1:10" s="4" customFormat="1" x14ac:dyDescent="0.25">
      <c r="A1390"/>
      <c r="B1390" s="74"/>
      <c r="D1390"/>
      <c r="E1390"/>
      <c r="H1390" s="73"/>
      <c r="J1390"/>
    </row>
    <row r="1391" spans="1:10" s="4" customFormat="1" x14ac:dyDescent="0.25">
      <c r="A1391"/>
      <c r="B1391" s="74"/>
      <c r="D1391"/>
      <c r="E1391"/>
      <c r="H1391" s="73"/>
      <c r="J1391"/>
    </row>
    <row r="1392" spans="1:10" s="4" customFormat="1" x14ac:dyDescent="0.25">
      <c r="A1392"/>
      <c r="B1392" s="74"/>
      <c r="D1392"/>
      <c r="E1392"/>
      <c r="H1392" s="73"/>
      <c r="J1392"/>
    </row>
    <row r="1393" spans="1:10" s="4" customFormat="1" x14ac:dyDescent="0.25">
      <c r="A1393"/>
      <c r="B1393" s="74"/>
      <c r="D1393"/>
      <c r="E1393"/>
      <c r="H1393" s="73"/>
      <c r="J1393"/>
    </row>
    <row r="1394" spans="1:10" s="4" customFormat="1" x14ac:dyDescent="0.25">
      <c r="A1394"/>
      <c r="B1394" s="74"/>
      <c r="D1394"/>
      <c r="E1394"/>
      <c r="H1394" s="73"/>
      <c r="J1394"/>
    </row>
    <row r="1395" spans="1:10" s="4" customFormat="1" x14ac:dyDescent="0.25">
      <c r="A1395"/>
      <c r="B1395" s="74"/>
      <c r="D1395"/>
      <c r="E1395"/>
      <c r="H1395" s="73"/>
      <c r="J1395"/>
    </row>
    <row r="1396" spans="1:10" s="4" customFormat="1" x14ac:dyDescent="0.25">
      <c r="A1396"/>
      <c r="B1396" s="74"/>
      <c r="D1396"/>
      <c r="E1396"/>
      <c r="H1396" s="73"/>
      <c r="J1396"/>
    </row>
    <row r="1397" spans="1:10" s="4" customFormat="1" x14ac:dyDescent="0.25">
      <c r="A1397"/>
      <c r="B1397" s="74"/>
      <c r="D1397"/>
      <c r="E1397"/>
      <c r="H1397" s="73"/>
      <c r="J1397"/>
    </row>
    <row r="1398" spans="1:10" s="4" customFormat="1" x14ac:dyDescent="0.25">
      <c r="A1398"/>
      <c r="B1398" s="74"/>
      <c r="D1398"/>
      <c r="E1398"/>
      <c r="H1398" s="73"/>
      <c r="J1398"/>
    </row>
    <row r="1399" spans="1:10" s="4" customFormat="1" x14ac:dyDescent="0.25">
      <c r="A1399"/>
      <c r="B1399" s="74"/>
      <c r="D1399"/>
      <c r="E1399"/>
      <c r="H1399" s="73"/>
      <c r="J1399"/>
    </row>
    <row r="1400" spans="1:10" s="4" customFormat="1" x14ac:dyDescent="0.25">
      <c r="A1400"/>
      <c r="B1400" s="74"/>
      <c r="D1400"/>
      <c r="E1400"/>
      <c r="H1400" s="73"/>
      <c r="J1400"/>
    </row>
    <row r="1401" spans="1:10" s="4" customFormat="1" x14ac:dyDescent="0.25">
      <c r="A1401"/>
      <c r="B1401" s="74"/>
      <c r="D1401"/>
      <c r="E1401"/>
      <c r="H1401" s="73"/>
      <c r="J1401"/>
    </row>
    <row r="1402" spans="1:10" s="4" customFormat="1" x14ac:dyDescent="0.25">
      <c r="A1402"/>
      <c r="B1402" s="74"/>
      <c r="D1402"/>
      <c r="E1402"/>
      <c r="H1402" s="73"/>
      <c r="J1402"/>
    </row>
    <row r="1403" spans="1:10" s="4" customFormat="1" x14ac:dyDescent="0.25">
      <c r="A1403"/>
      <c r="B1403" s="74"/>
      <c r="D1403"/>
      <c r="E1403"/>
      <c r="H1403" s="73"/>
      <c r="J1403"/>
    </row>
    <row r="1404" spans="1:10" s="4" customFormat="1" x14ac:dyDescent="0.25">
      <c r="A1404"/>
      <c r="B1404" s="74"/>
      <c r="D1404"/>
      <c r="E1404"/>
      <c r="H1404" s="73"/>
      <c r="J1404"/>
    </row>
    <row r="1405" spans="1:10" s="4" customFormat="1" x14ac:dyDescent="0.25">
      <c r="A1405"/>
      <c r="B1405" s="74"/>
      <c r="D1405"/>
      <c r="E1405"/>
      <c r="H1405" s="73"/>
      <c r="J1405"/>
    </row>
    <row r="1406" spans="1:10" s="4" customFormat="1" x14ac:dyDescent="0.25">
      <c r="A1406"/>
      <c r="B1406" s="74"/>
      <c r="D1406"/>
      <c r="E1406"/>
      <c r="H1406" s="73"/>
      <c r="J1406"/>
    </row>
    <row r="1407" spans="1:10" s="4" customFormat="1" x14ac:dyDescent="0.25">
      <c r="A1407"/>
      <c r="B1407" s="74"/>
      <c r="D1407"/>
      <c r="E1407"/>
      <c r="H1407" s="73"/>
      <c r="J1407"/>
    </row>
    <row r="1408" spans="1:10" s="4" customFormat="1" x14ac:dyDescent="0.25">
      <c r="A1408"/>
      <c r="B1408" s="74"/>
      <c r="D1408"/>
      <c r="E1408"/>
      <c r="H1408" s="73"/>
      <c r="J1408"/>
    </row>
    <row r="1409" spans="1:10" s="4" customFormat="1" x14ac:dyDescent="0.25">
      <c r="A1409"/>
      <c r="B1409" s="74"/>
      <c r="D1409"/>
      <c r="E1409"/>
      <c r="H1409" s="73"/>
      <c r="J1409"/>
    </row>
    <row r="1410" spans="1:10" s="4" customFormat="1" x14ac:dyDescent="0.25">
      <c r="A1410"/>
      <c r="B1410" s="74"/>
      <c r="D1410"/>
      <c r="E1410"/>
      <c r="H1410" s="73"/>
      <c r="J1410"/>
    </row>
    <row r="1411" spans="1:10" s="4" customFormat="1" x14ac:dyDescent="0.25">
      <c r="A1411"/>
      <c r="B1411" s="74"/>
      <c r="D1411"/>
      <c r="E1411"/>
      <c r="H1411" s="73"/>
      <c r="J1411"/>
    </row>
    <row r="1412" spans="1:10" s="4" customFormat="1" x14ac:dyDescent="0.25">
      <c r="A1412"/>
      <c r="B1412" s="74"/>
      <c r="D1412"/>
      <c r="E1412"/>
      <c r="H1412" s="73"/>
      <c r="J1412"/>
    </row>
    <row r="1413" spans="1:10" s="4" customFormat="1" x14ac:dyDescent="0.25">
      <c r="A1413"/>
      <c r="B1413" s="74"/>
      <c r="D1413"/>
      <c r="E1413"/>
      <c r="H1413" s="73"/>
      <c r="J1413"/>
    </row>
    <row r="1414" spans="1:10" s="4" customFormat="1" x14ac:dyDescent="0.25">
      <c r="A1414"/>
      <c r="B1414" s="74"/>
      <c r="D1414"/>
      <c r="E1414"/>
      <c r="H1414" s="73"/>
      <c r="J1414"/>
    </row>
    <row r="1415" spans="1:10" s="4" customFormat="1" x14ac:dyDescent="0.25">
      <c r="A1415"/>
      <c r="B1415" s="74"/>
      <c r="D1415"/>
      <c r="E1415"/>
      <c r="H1415" s="73"/>
      <c r="J1415"/>
    </row>
    <row r="1416" spans="1:10" s="4" customFormat="1" x14ac:dyDescent="0.25">
      <c r="A1416"/>
      <c r="B1416" s="74"/>
      <c r="D1416"/>
      <c r="E1416"/>
      <c r="H1416" s="73"/>
      <c r="J1416"/>
    </row>
    <row r="1417" spans="1:10" s="4" customFormat="1" x14ac:dyDescent="0.25">
      <c r="A1417"/>
      <c r="B1417" s="74"/>
      <c r="D1417"/>
      <c r="E1417"/>
      <c r="H1417" s="73"/>
      <c r="J1417"/>
    </row>
    <row r="1418" spans="1:10" s="4" customFormat="1" x14ac:dyDescent="0.25">
      <c r="A1418"/>
      <c r="B1418" s="74"/>
      <c r="D1418"/>
      <c r="E1418"/>
      <c r="H1418" s="73"/>
      <c r="J1418"/>
    </row>
    <row r="1419" spans="1:10" s="4" customFormat="1" x14ac:dyDescent="0.25">
      <c r="A1419"/>
      <c r="B1419" s="74"/>
      <c r="D1419"/>
      <c r="E1419"/>
      <c r="H1419" s="73"/>
      <c r="J1419"/>
    </row>
    <row r="1420" spans="1:10" s="4" customFormat="1" x14ac:dyDescent="0.25">
      <c r="A1420"/>
      <c r="B1420" s="74"/>
      <c r="D1420"/>
      <c r="E1420"/>
      <c r="H1420" s="73"/>
      <c r="J1420"/>
    </row>
    <row r="1421" spans="1:10" s="4" customFormat="1" x14ac:dyDescent="0.25">
      <c r="A1421"/>
      <c r="B1421" s="74"/>
      <c r="D1421"/>
      <c r="E1421"/>
      <c r="H1421" s="73"/>
      <c r="J1421"/>
    </row>
    <row r="1422" spans="1:10" s="4" customFormat="1" x14ac:dyDescent="0.25">
      <c r="A1422"/>
      <c r="B1422" s="74"/>
      <c r="D1422"/>
      <c r="E1422"/>
      <c r="H1422" s="73"/>
      <c r="J1422"/>
    </row>
    <row r="1423" spans="1:10" s="4" customFormat="1" x14ac:dyDescent="0.25">
      <c r="A1423"/>
      <c r="B1423" s="74"/>
      <c r="D1423"/>
      <c r="E1423"/>
      <c r="H1423" s="73"/>
      <c r="J1423"/>
    </row>
    <row r="1424" spans="1:10" s="4" customFormat="1" x14ac:dyDescent="0.25">
      <c r="A1424"/>
      <c r="B1424" s="74"/>
      <c r="D1424"/>
      <c r="E1424"/>
      <c r="H1424" s="73"/>
      <c r="J1424"/>
    </row>
    <row r="1425" spans="1:10" s="4" customFormat="1" x14ac:dyDescent="0.25">
      <c r="A1425"/>
      <c r="B1425" s="74"/>
      <c r="D1425"/>
      <c r="E1425"/>
      <c r="H1425" s="73"/>
      <c r="J1425"/>
    </row>
    <row r="1426" spans="1:10" s="4" customFormat="1" x14ac:dyDescent="0.25">
      <c r="A1426"/>
      <c r="B1426" s="74"/>
      <c r="D1426"/>
      <c r="E1426"/>
      <c r="H1426" s="73"/>
      <c r="J1426"/>
    </row>
    <row r="1427" spans="1:10" s="4" customFormat="1" x14ac:dyDescent="0.25">
      <c r="A1427"/>
      <c r="B1427" s="74"/>
      <c r="D1427"/>
      <c r="E1427"/>
      <c r="H1427" s="73"/>
      <c r="J1427"/>
    </row>
    <row r="1428" spans="1:10" s="4" customFormat="1" x14ac:dyDescent="0.25">
      <c r="A1428"/>
      <c r="B1428" s="74"/>
      <c r="D1428"/>
      <c r="E1428"/>
      <c r="H1428" s="73"/>
      <c r="J1428"/>
    </row>
    <row r="1429" spans="1:10" s="4" customFormat="1" x14ac:dyDescent="0.25">
      <c r="A1429"/>
      <c r="B1429" s="74"/>
      <c r="D1429"/>
      <c r="E1429"/>
      <c r="H1429" s="73"/>
      <c r="J1429"/>
    </row>
    <row r="1430" spans="1:10" s="4" customFormat="1" x14ac:dyDescent="0.25">
      <c r="A1430"/>
      <c r="B1430" s="74"/>
      <c r="D1430"/>
      <c r="E1430"/>
      <c r="H1430" s="73"/>
      <c r="J1430"/>
    </row>
    <row r="1431" spans="1:10" s="4" customFormat="1" x14ac:dyDescent="0.25">
      <c r="A1431"/>
      <c r="B1431" s="74"/>
      <c r="D1431"/>
      <c r="E1431"/>
      <c r="H1431" s="73"/>
      <c r="J1431"/>
    </row>
    <row r="1432" spans="1:10" s="4" customFormat="1" x14ac:dyDescent="0.25">
      <c r="A1432"/>
      <c r="B1432" s="74"/>
      <c r="D1432"/>
      <c r="E1432"/>
      <c r="H1432" s="73"/>
      <c r="J1432"/>
    </row>
    <row r="1433" spans="1:10" s="4" customFormat="1" x14ac:dyDescent="0.25">
      <c r="A1433"/>
      <c r="B1433" s="74"/>
      <c r="D1433"/>
      <c r="E1433"/>
      <c r="H1433" s="73"/>
      <c r="J1433"/>
    </row>
    <row r="1434" spans="1:10" s="4" customFormat="1" x14ac:dyDescent="0.25">
      <c r="A1434"/>
      <c r="B1434" s="74"/>
      <c r="D1434"/>
      <c r="E1434"/>
      <c r="H1434" s="73"/>
      <c r="J1434"/>
    </row>
    <row r="1435" spans="1:10" s="4" customFormat="1" x14ac:dyDescent="0.25">
      <c r="A1435"/>
      <c r="B1435" s="74"/>
      <c r="D1435"/>
      <c r="E1435"/>
      <c r="H1435" s="73"/>
      <c r="J1435"/>
    </row>
    <row r="1436" spans="1:10" s="4" customFormat="1" x14ac:dyDescent="0.25">
      <c r="A1436"/>
      <c r="B1436" s="74"/>
      <c r="D1436"/>
      <c r="E1436"/>
      <c r="H1436" s="73"/>
      <c r="J1436"/>
    </row>
    <row r="1437" spans="1:10" s="4" customFormat="1" x14ac:dyDescent="0.25">
      <c r="A1437"/>
      <c r="B1437" s="74"/>
      <c r="D1437"/>
      <c r="E1437"/>
      <c r="H1437" s="73"/>
      <c r="J1437"/>
    </row>
    <row r="1438" spans="1:10" s="4" customFormat="1" x14ac:dyDescent="0.25">
      <c r="A1438"/>
      <c r="B1438" s="74"/>
      <c r="D1438"/>
      <c r="E1438"/>
      <c r="H1438" s="73"/>
      <c r="J1438"/>
    </row>
    <row r="1439" spans="1:10" s="4" customFormat="1" x14ac:dyDescent="0.25">
      <c r="A1439"/>
      <c r="B1439" s="74"/>
      <c r="D1439"/>
      <c r="E1439"/>
      <c r="H1439" s="73"/>
      <c r="J1439"/>
    </row>
    <row r="1440" spans="1:10" s="4" customFormat="1" x14ac:dyDescent="0.25">
      <c r="A1440"/>
      <c r="B1440" s="74"/>
      <c r="D1440"/>
      <c r="E1440"/>
      <c r="H1440" s="73"/>
      <c r="J1440"/>
    </row>
    <row r="1441" spans="1:10" s="4" customFormat="1" x14ac:dyDescent="0.25">
      <c r="A1441"/>
      <c r="B1441" s="74"/>
      <c r="D1441"/>
      <c r="E1441"/>
      <c r="H1441" s="73"/>
      <c r="J1441"/>
    </row>
    <row r="1442" spans="1:10" s="4" customFormat="1" x14ac:dyDescent="0.25">
      <c r="A1442"/>
      <c r="B1442" s="74"/>
      <c r="D1442"/>
      <c r="E1442"/>
      <c r="H1442" s="73"/>
      <c r="J1442"/>
    </row>
    <row r="1443" spans="1:10" s="4" customFormat="1" x14ac:dyDescent="0.25">
      <c r="A1443"/>
      <c r="B1443" s="74"/>
      <c r="D1443"/>
      <c r="E1443"/>
      <c r="H1443" s="73"/>
      <c r="J1443"/>
    </row>
    <row r="1444" spans="1:10" s="4" customFormat="1" x14ac:dyDescent="0.25">
      <c r="A1444"/>
      <c r="B1444" s="74"/>
      <c r="D1444"/>
      <c r="E1444"/>
      <c r="H1444" s="73"/>
      <c r="J1444"/>
    </row>
    <row r="1445" spans="1:10" s="4" customFormat="1" x14ac:dyDescent="0.25">
      <c r="A1445"/>
      <c r="B1445" s="74"/>
      <c r="D1445"/>
      <c r="E1445"/>
      <c r="H1445" s="73"/>
      <c r="J1445"/>
    </row>
    <row r="1446" spans="1:10" s="4" customFormat="1" x14ac:dyDescent="0.25">
      <c r="A1446"/>
      <c r="B1446" s="74"/>
      <c r="D1446"/>
      <c r="E1446"/>
      <c r="H1446" s="73"/>
      <c r="J1446"/>
    </row>
    <row r="1447" spans="1:10" s="4" customFormat="1" x14ac:dyDescent="0.25">
      <c r="A1447"/>
      <c r="B1447" s="74"/>
      <c r="D1447"/>
      <c r="E1447"/>
      <c r="H1447" s="73"/>
      <c r="J1447"/>
    </row>
    <row r="1448" spans="1:10" s="4" customFormat="1" x14ac:dyDescent="0.25">
      <c r="A1448"/>
      <c r="B1448" s="74"/>
      <c r="D1448"/>
      <c r="E1448"/>
      <c r="H1448" s="73"/>
      <c r="J1448"/>
    </row>
    <row r="1449" spans="1:10" s="4" customFormat="1" x14ac:dyDescent="0.25">
      <c r="A1449"/>
      <c r="B1449" s="74"/>
      <c r="D1449"/>
      <c r="E1449"/>
      <c r="H1449" s="73"/>
      <c r="J1449"/>
    </row>
    <row r="1450" spans="1:10" s="4" customFormat="1" x14ac:dyDescent="0.25">
      <c r="A1450"/>
      <c r="B1450" s="74"/>
      <c r="D1450"/>
      <c r="E1450"/>
      <c r="H1450" s="73"/>
      <c r="J1450"/>
    </row>
    <row r="1451" spans="1:10" s="4" customFormat="1" x14ac:dyDescent="0.25">
      <c r="A1451"/>
      <c r="B1451" s="74"/>
      <c r="D1451"/>
      <c r="E1451"/>
      <c r="H1451" s="73"/>
      <c r="J1451"/>
    </row>
    <row r="1452" spans="1:10" s="4" customFormat="1" x14ac:dyDescent="0.25">
      <c r="A1452"/>
      <c r="B1452" s="74"/>
      <c r="D1452"/>
      <c r="E1452"/>
      <c r="H1452" s="73"/>
      <c r="J1452"/>
    </row>
    <row r="1453" spans="1:10" s="4" customFormat="1" x14ac:dyDescent="0.25">
      <c r="A1453"/>
      <c r="B1453" s="74"/>
      <c r="D1453"/>
      <c r="E1453"/>
      <c r="H1453" s="73"/>
      <c r="J1453"/>
    </row>
    <row r="1454" spans="1:10" s="4" customFormat="1" x14ac:dyDescent="0.25">
      <c r="A1454"/>
      <c r="B1454" s="74"/>
      <c r="D1454"/>
      <c r="E1454"/>
      <c r="H1454" s="73"/>
      <c r="J1454"/>
    </row>
    <row r="1455" spans="1:10" s="4" customFormat="1" x14ac:dyDescent="0.25">
      <c r="A1455"/>
      <c r="B1455" s="74"/>
      <c r="D1455"/>
      <c r="E1455"/>
      <c r="H1455" s="73"/>
      <c r="J1455"/>
    </row>
    <row r="1456" spans="1:10" s="4" customFormat="1" x14ac:dyDescent="0.25">
      <c r="A1456"/>
      <c r="B1456" s="74"/>
      <c r="D1456"/>
      <c r="E1456"/>
      <c r="H1456" s="73"/>
      <c r="J1456"/>
    </row>
    <row r="1457" spans="1:10" s="4" customFormat="1" x14ac:dyDescent="0.25">
      <c r="A1457"/>
      <c r="B1457" s="74"/>
      <c r="D1457"/>
      <c r="E1457"/>
      <c r="H1457" s="73"/>
      <c r="J1457"/>
    </row>
    <row r="1458" spans="1:10" s="4" customFormat="1" x14ac:dyDescent="0.25">
      <c r="A1458"/>
      <c r="B1458" s="74"/>
      <c r="D1458"/>
      <c r="E1458"/>
      <c r="H1458" s="73"/>
      <c r="J1458"/>
    </row>
    <row r="1459" spans="1:10" s="4" customFormat="1" x14ac:dyDescent="0.25">
      <c r="A1459"/>
      <c r="B1459" s="74"/>
      <c r="D1459"/>
      <c r="E1459"/>
      <c r="H1459" s="73"/>
      <c r="J1459"/>
    </row>
    <row r="1460" spans="1:10" s="4" customFormat="1" x14ac:dyDescent="0.25">
      <c r="A1460"/>
      <c r="B1460" s="74"/>
      <c r="D1460"/>
      <c r="E1460"/>
      <c r="H1460" s="73"/>
      <c r="J1460"/>
    </row>
    <row r="1461" spans="1:10" s="4" customFormat="1" x14ac:dyDescent="0.25">
      <c r="A1461"/>
      <c r="B1461" s="74"/>
      <c r="D1461"/>
      <c r="E1461"/>
      <c r="H1461" s="73"/>
      <c r="J1461"/>
    </row>
    <row r="1462" spans="1:10" s="4" customFormat="1" x14ac:dyDescent="0.25">
      <c r="A1462"/>
      <c r="B1462" s="74"/>
      <c r="D1462"/>
      <c r="E1462"/>
      <c r="H1462" s="73"/>
      <c r="J1462"/>
    </row>
    <row r="1463" spans="1:10" s="4" customFormat="1" x14ac:dyDescent="0.25">
      <c r="A1463"/>
      <c r="B1463" s="74"/>
      <c r="D1463"/>
      <c r="E1463"/>
      <c r="H1463" s="73"/>
      <c r="J1463"/>
    </row>
    <row r="1464" spans="1:10" s="4" customFormat="1" x14ac:dyDescent="0.25">
      <c r="A1464"/>
      <c r="B1464" s="74"/>
      <c r="D1464"/>
      <c r="E1464"/>
      <c r="H1464" s="73"/>
      <c r="J1464"/>
    </row>
    <row r="1465" spans="1:10" s="4" customFormat="1" x14ac:dyDescent="0.25">
      <c r="A1465"/>
      <c r="B1465" s="74"/>
      <c r="D1465"/>
      <c r="E1465"/>
      <c r="H1465" s="73"/>
      <c r="J1465"/>
    </row>
    <row r="1466" spans="1:10" s="4" customFormat="1" x14ac:dyDescent="0.25">
      <c r="A1466"/>
      <c r="B1466" s="74"/>
      <c r="D1466"/>
      <c r="E1466"/>
      <c r="H1466" s="73"/>
      <c r="J1466"/>
    </row>
    <row r="1467" spans="1:10" s="4" customFormat="1" x14ac:dyDescent="0.25">
      <c r="A1467"/>
      <c r="B1467" s="74"/>
      <c r="D1467"/>
      <c r="E1467"/>
      <c r="H1467" s="73"/>
      <c r="J1467"/>
    </row>
    <row r="1468" spans="1:10" s="4" customFormat="1" x14ac:dyDescent="0.25">
      <c r="A1468"/>
      <c r="B1468" s="74"/>
      <c r="D1468"/>
      <c r="E1468"/>
      <c r="H1468" s="73"/>
      <c r="J1468"/>
    </row>
    <row r="1469" spans="1:10" s="4" customFormat="1" x14ac:dyDescent="0.25">
      <c r="A1469"/>
      <c r="B1469" s="74"/>
      <c r="D1469"/>
      <c r="E1469"/>
      <c r="H1469" s="73"/>
      <c r="J1469"/>
    </row>
    <row r="1470" spans="1:10" s="4" customFormat="1" x14ac:dyDescent="0.25">
      <c r="A1470"/>
      <c r="B1470" s="74"/>
      <c r="D1470"/>
      <c r="E1470"/>
      <c r="H1470" s="73"/>
      <c r="J1470"/>
    </row>
    <row r="1471" spans="1:10" s="4" customFormat="1" x14ac:dyDescent="0.25">
      <c r="A1471"/>
      <c r="B1471" s="74"/>
      <c r="D1471"/>
      <c r="E1471"/>
      <c r="H1471" s="73"/>
      <c r="J1471"/>
    </row>
    <row r="1472" spans="1:10" s="4" customFormat="1" x14ac:dyDescent="0.25">
      <c r="A1472"/>
      <c r="B1472" s="74"/>
      <c r="D1472"/>
      <c r="E1472"/>
      <c r="H1472" s="73"/>
      <c r="J1472"/>
    </row>
    <row r="1473" spans="1:10" s="4" customFormat="1" x14ac:dyDescent="0.25">
      <c r="A1473"/>
      <c r="B1473" s="74"/>
      <c r="D1473"/>
      <c r="E1473"/>
      <c r="H1473" s="73"/>
      <c r="J1473"/>
    </row>
    <row r="1474" spans="1:10" s="4" customFormat="1" x14ac:dyDescent="0.25">
      <c r="A1474"/>
      <c r="B1474" s="74"/>
      <c r="D1474"/>
      <c r="E1474"/>
      <c r="H1474" s="73"/>
      <c r="J1474"/>
    </row>
    <row r="1475" spans="1:10" s="4" customFormat="1" x14ac:dyDescent="0.25">
      <c r="A1475"/>
      <c r="B1475" s="74"/>
      <c r="D1475"/>
      <c r="E1475"/>
      <c r="H1475" s="73"/>
      <c r="J1475"/>
    </row>
    <row r="1476" spans="1:10" s="4" customFormat="1" x14ac:dyDescent="0.25">
      <c r="A1476"/>
      <c r="B1476" s="74"/>
      <c r="D1476"/>
      <c r="E1476"/>
      <c r="H1476" s="73"/>
      <c r="J1476"/>
    </row>
    <row r="1477" spans="1:10" s="4" customFormat="1" x14ac:dyDescent="0.25">
      <c r="A1477"/>
      <c r="B1477" s="74"/>
      <c r="D1477"/>
      <c r="E1477"/>
      <c r="H1477" s="73"/>
      <c r="J1477"/>
    </row>
    <row r="1478" spans="1:10" s="4" customFormat="1" x14ac:dyDescent="0.25">
      <c r="A1478"/>
      <c r="B1478" s="74"/>
      <c r="D1478"/>
      <c r="E1478"/>
      <c r="H1478" s="73"/>
      <c r="J1478"/>
    </row>
    <row r="1479" spans="1:10" s="4" customFormat="1" x14ac:dyDescent="0.25">
      <c r="A1479"/>
      <c r="B1479" s="74"/>
      <c r="D1479"/>
      <c r="E1479"/>
      <c r="H1479" s="73"/>
      <c r="J1479"/>
    </row>
    <row r="1480" spans="1:10" s="4" customFormat="1" x14ac:dyDescent="0.25">
      <c r="A1480"/>
      <c r="B1480" s="74"/>
      <c r="D1480"/>
      <c r="E1480"/>
      <c r="H1480" s="73"/>
      <c r="J1480"/>
    </row>
    <row r="1481" spans="1:10" s="4" customFormat="1" x14ac:dyDescent="0.25">
      <c r="A1481"/>
      <c r="B1481" s="74"/>
      <c r="D1481"/>
      <c r="E1481"/>
      <c r="H1481" s="73"/>
      <c r="J1481"/>
    </row>
    <row r="1482" spans="1:10" s="4" customFormat="1" x14ac:dyDescent="0.25">
      <c r="A1482"/>
      <c r="B1482" s="74"/>
      <c r="D1482"/>
      <c r="E1482"/>
      <c r="H1482" s="73"/>
      <c r="J1482"/>
    </row>
    <row r="1483" spans="1:10" s="4" customFormat="1" x14ac:dyDescent="0.25">
      <c r="A1483"/>
      <c r="B1483" s="74"/>
      <c r="D1483"/>
      <c r="E1483"/>
      <c r="H1483" s="73"/>
      <c r="J1483"/>
    </row>
    <row r="1484" spans="1:10" s="4" customFormat="1" x14ac:dyDescent="0.25">
      <c r="A1484"/>
      <c r="B1484" s="74"/>
      <c r="D1484"/>
      <c r="E1484"/>
      <c r="H1484" s="73"/>
      <c r="J1484"/>
    </row>
    <row r="1485" spans="1:10" s="4" customFormat="1" x14ac:dyDescent="0.25">
      <c r="A1485"/>
      <c r="B1485" s="74"/>
      <c r="D1485"/>
      <c r="E1485"/>
      <c r="H1485" s="73"/>
      <c r="J1485"/>
    </row>
    <row r="1486" spans="1:10" s="4" customFormat="1" x14ac:dyDescent="0.25">
      <c r="A1486"/>
      <c r="B1486" s="74"/>
      <c r="D1486"/>
      <c r="E1486"/>
      <c r="H1486" s="73"/>
      <c r="J1486"/>
    </row>
    <row r="1487" spans="1:10" s="4" customFormat="1" x14ac:dyDescent="0.25">
      <c r="A1487"/>
      <c r="B1487" s="74"/>
      <c r="D1487"/>
      <c r="E1487"/>
      <c r="H1487" s="73"/>
      <c r="J1487"/>
    </row>
    <row r="1488" spans="1:10" s="4" customFormat="1" x14ac:dyDescent="0.25">
      <c r="A1488"/>
      <c r="B1488" s="74"/>
      <c r="D1488"/>
      <c r="E1488"/>
      <c r="H1488" s="73"/>
      <c r="J1488"/>
    </row>
    <row r="1489" spans="1:10" s="4" customFormat="1" x14ac:dyDescent="0.25">
      <c r="A1489"/>
      <c r="B1489" s="74"/>
      <c r="D1489"/>
      <c r="E1489"/>
      <c r="H1489" s="73"/>
      <c r="J1489"/>
    </row>
    <row r="1490" spans="1:10" s="4" customFormat="1" x14ac:dyDescent="0.25">
      <c r="A1490"/>
      <c r="B1490" s="74"/>
      <c r="D1490"/>
      <c r="E1490"/>
      <c r="H1490" s="73"/>
      <c r="J1490"/>
    </row>
    <row r="1491" spans="1:10" s="4" customFormat="1" x14ac:dyDescent="0.25">
      <c r="A1491"/>
      <c r="B1491" s="74"/>
      <c r="D1491"/>
      <c r="E1491"/>
      <c r="H1491" s="73"/>
      <c r="J1491"/>
    </row>
    <row r="1492" spans="1:10" s="4" customFormat="1" x14ac:dyDescent="0.25">
      <c r="A1492"/>
      <c r="B1492" s="74"/>
      <c r="D1492"/>
      <c r="E1492"/>
      <c r="H1492" s="73"/>
      <c r="J1492"/>
    </row>
    <row r="1493" spans="1:10" s="4" customFormat="1" x14ac:dyDescent="0.25">
      <c r="A1493"/>
      <c r="B1493" s="74"/>
      <c r="D1493"/>
      <c r="E1493"/>
      <c r="H1493" s="73"/>
      <c r="J1493"/>
    </row>
    <row r="1494" spans="1:10" s="4" customFormat="1" x14ac:dyDescent="0.25">
      <c r="A1494"/>
      <c r="B1494" s="74"/>
      <c r="D1494"/>
      <c r="E1494"/>
      <c r="H1494" s="73"/>
      <c r="J1494"/>
    </row>
    <row r="1495" spans="1:10" s="4" customFormat="1" x14ac:dyDescent="0.25">
      <c r="A1495"/>
      <c r="B1495" s="74"/>
      <c r="D1495"/>
      <c r="E1495"/>
      <c r="H1495" s="73"/>
      <c r="J1495"/>
    </row>
    <row r="1496" spans="1:10" s="4" customFormat="1" x14ac:dyDescent="0.25">
      <c r="A1496"/>
      <c r="B1496" s="74"/>
      <c r="D1496"/>
      <c r="E1496"/>
      <c r="H1496" s="73"/>
      <c r="J1496"/>
    </row>
    <row r="1497" spans="1:10" s="4" customFormat="1" x14ac:dyDescent="0.25">
      <c r="A1497"/>
      <c r="B1497" s="74"/>
      <c r="D1497"/>
      <c r="E1497"/>
      <c r="H1497" s="73"/>
      <c r="J1497"/>
    </row>
    <row r="1498" spans="1:10" s="4" customFormat="1" x14ac:dyDescent="0.25">
      <c r="A1498"/>
      <c r="B1498" s="74"/>
      <c r="D1498"/>
      <c r="E1498"/>
      <c r="H1498" s="73"/>
      <c r="J1498"/>
    </row>
    <row r="1499" spans="1:10" s="4" customFormat="1" x14ac:dyDescent="0.25">
      <c r="A1499"/>
      <c r="B1499" s="74"/>
      <c r="D1499"/>
      <c r="E1499"/>
      <c r="H1499" s="73"/>
      <c r="J1499"/>
    </row>
    <row r="1500" spans="1:10" s="4" customFormat="1" x14ac:dyDescent="0.25">
      <c r="A1500"/>
      <c r="B1500" s="74"/>
      <c r="D1500"/>
      <c r="E1500"/>
      <c r="H1500" s="73"/>
      <c r="J1500"/>
    </row>
    <row r="1501" spans="1:10" s="4" customFormat="1" x14ac:dyDescent="0.25">
      <c r="A1501"/>
      <c r="B1501" s="74"/>
      <c r="D1501"/>
      <c r="E1501"/>
      <c r="H1501" s="73"/>
      <c r="J1501"/>
    </row>
    <row r="1502" spans="1:10" s="4" customFormat="1" x14ac:dyDescent="0.25">
      <c r="A1502"/>
      <c r="B1502" s="74"/>
      <c r="D1502"/>
      <c r="E1502"/>
      <c r="H1502" s="73"/>
      <c r="J1502"/>
    </row>
    <row r="1503" spans="1:10" s="4" customFormat="1" x14ac:dyDescent="0.25">
      <c r="A1503"/>
      <c r="B1503" s="74"/>
      <c r="D1503"/>
      <c r="E1503"/>
      <c r="H1503" s="73"/>
      <c r="J1503"/>
    </row>
    <row r="1504" spans="1:10" s="4" customFormat="1" x14ac:dyDescent="0.25">
      <c r="A1504"/>
      <c r="B1504" s="74"/>
      <c r="D1504"/>
      <c r="E1504"/>
      <c r="H1504" s="73"/>
      <c r="J1504"/>
    </row>
    <row r="1505" spans="1:10" s="4" customFormat="1" x14ac:dyDescent="0.25">
      <c r="A1505"/>
      <c r="B1505" s="74"/>
      <c r="D1505"/>
      <c r="E1505"/>
      <c r="H1505" s="73"/>
      <c r="J1505"/>
    </row>
    <row r="1506" spans="1:10" s="4" customFormat="1" x14ac:dyDescent="0.25">
      <c r="A1506"/>
      <c r="B1506" s="74"/>
      <c r="D1506"/>
      <c r="E1506"/>
      <c r="H1506" s="73"/>
      <c r="J1506"/>
    </row>
    <row r="1507" spans="1:10" s="4" customFormat="1" x14ac:dyDescent="0.25">
      <c r="A1507"/>
      <c r="B1507" s="74"/>
      <c r="D1507"/>
      <c r="E1507"/>
      <c r="H1507" s="73"/>
      <c r="J1507"/>
    </row>
    <row r="1508" spans="1:10" s="4" customFormat="1" x14ac:dyDescent="0.25">
      <c r="A1508"/>
      <c r="B1508" s="74"/>
      <c r="D1508"/>
      <c r="E1508"/>
      <c r="H1508" s="73"/>
      <c r="J1508"/>
    </row>
    <row r="1509" spans="1:10" s="4" customFormat="1" x14ac:dyDescent="0.25">
      <c r="A1509"/>
      <c r="B1509" s="74"/>
      <c r="D1509"/>
      <c r="E1509"/>
      <c r="H1509" s="73"/>
      <c r="J1509"/>
    </row>
    <row r="1510" spans="1:10" s="4" customFormat="1" x14ac:dyDescent="0.25">
      <c r="A1510"/>
      <c r="B1510" s="74"/>
      <c r="D1510"/>
      <c r="E1510"/>
      <c r="H1510" s="73"/>
      <c r="J1510"/>
    </row>
    <row r="1511" spans="1:10" s="4" customFormat="1" x14ac:dyDescent="0.25">
      <c r="A1511"/>
      <c r="B1511" s="74"/>
      <c r="D1511"/>
      <c r="E1511"/>
      <c r="H1511" s="73"/>
      <c r="J1511"/>
    </row>
    <row r="1512" spans="1:10" s="4" customFormat="1" x14ac:dyDescent="0.25">
      <c r="A1512"/>
      <c r="B1512" s="74"/>
      <c r="D1512"/>
      <c r="E1512"/>
      <c r="H1512" s="73"/>
      <c r="J1512"/>
    </row>
    <row r="1513" spans="1:10" s="4" customFormat="1" x14ac:dyDescent="0.25">
      <c r="A1513"/>
      <c r="B1513" s="74"/>
      <c r="D1513"/>
      <c r="E1513"/>
      <c r="H1513" s="73"/>
      <c r="J1513"/>
    </row>
    <row r="1514" spans="1:10" s="4" customFormat="1" x14ac:dyDescent="0.25">
      <c r="A1514"/>
      <c r="B1514" s="74"/>
      <c r="D1514"/>
      <c r="E1514"/>
      <c r="H1514" s="73"/>
      <c r="J1514"/>
    </row>
    <row r="1515" spans="1:10" s="4" customFormat="1" x14ac:dyDescent="0.25">
      <c r="A1515"/>
      <c r="B1515" s="74"/>
      <c r="D1515"/>
      <c r="E1515"/>
      <c r="H1515" s="73"/>
      <c r="J1515"/>
    </row>
    <row r="1516" spans="1:10" s="4" customFormat="1" x14ac:dyDescent="0.25">
      <c r="A1516"/>
      <c r="B1516" s="74"/>
      <c r="D1516"/>
      <c r="E1516"/>
      <c r="H1516" s="73"/>
      <c r="J1516"/>
    </row>
    <row r="1517" spans="1:10" s="4" customFormat="1" x14ac:dyDescent="0.25">
      <c r="A1517"/>
      <c r="B1517" s="74"/>
      <c r="D1517"/>
      <c r="E1517"/>
      <c r="H1517" s="73"/>
      <c r="J1517"/>
    </row>
    <row r="1518" spans="1:10" s="4" customFormat="1" x14ac:dyDescent="0.25">
      <c r="A1518"/>
      <c r="B1518" s="74"/>
      <c r="D1518"/>
      <c r="E1518"/>
      <c r="H1518" s="73"/>
      <c r="J1518"/>
    </row>
    <row r="1519" spans="1:10" s="4" customFormat="1" x14ac:dyDescent="0.25">
      <c r="A1519"/>
      <c r="B1519" s="74"/>
      <c r="D1519"/>
      <c r="E1519"/>
      <c r="H1519" s="73"/>
      <c r="J1519"/>
    </row>
    <row r="1520" spans="1:10" s="4" customFormat="1" x14ac:dyDescent="0.25">
      <c r="A1520"/>
      <c r="B1520" s="74"/>
      <c r="D1520"/>
      <c r="E1520"/>
      <c r="H1520" s="73"/>
      <c r="J1520"/>
    </row>
    <row r="1521" spans="1:10" s="4" customFormat="1" x14ac:dyDescent="0.25">
      <c r="A1521"/>
      <c r="B1521" s="74"/>
      <c r="D1521"/>
      <c r="E1521"/>
      <c r="H1521" s="73"/>
      <c r="J1521"/>
    </row>
    <row r="1522" spans="1:10" s="4" customFormat="1" x14ac:dyDescent="0.25">
      <c r="A1522"/>
      <c r="B1522" s="74"/>
      <c r="D1522"/>
      <c r="E1522"/>
      <c r="H1522" s="73"/>
      <c r="J1522"/>
    </row>
    <row r="1523" spans="1:10" s="4" customFormat="1" x14ac:dyDescent="0.25">
      <c r="A1523"/>
      <c r="B1523" s="74"/>
      <c r="D1523"/>
      <c r="E1523"/>
      <c r="H1523" s="73"/>
      <c r="J1523"/>
    </row>
    <row r="1524" spans="1:10" s="4" customFormat="1" x14ac:dyDescent="0.25">
      <c r="A1524"/>
      <c r="B1524" s="74"/>
      <c r="D1524"/>
      <c r="E1524"/>
      <c r="H1524" s="73"/>
      <c r="J1524"/>
    </row>
    <row r="1525" spans="1:10" s="4" customFormat="1" x14ac:dyDescent="0.25">
      <c r="A1525"/>
      <c r="B1525" s="74"/>
      <c r="D1525"/>
      <c r="E1525"/>
      <c r="H1525" s="73"/>
      <c r="J1525"/>
    </row>
    <row r="1526" spans="1:10" s="4" customFormat="1" x14ac:dyDescent="0.25">
      <c r="A1526"/>
      <c r="B1526" s="74"/>
      <c r="D1526"/>
      <c r="E1526"/>
      <c r="H1526" s="73"/>
      <c r="J1526"/>
    </row>
    <row r="1527" spans="1:10" s="4" customFormat="1" x14ac:dyDescent="0.25">
      <c r="A1527"/>
      <c r="B1527" s="74"/>
      <c r="D1527"/>
      <c r="E1527"/>
      <c r="H1527" s="73"/>
      <c r="J1527"/>
    </row>
    <row r="1528" spans="1:10" s="4" customFormat="1" x14ac:dyDescent="0.25">
      <c r="A1528"/>
      <c r="B1528" s="74"/>
      <c r="D1528"/>
      <c r="E1528"/>
      <c r="H1528" s="73"/>
      <c r="J1528"/>
    </row>
    <row r="1529" spans="1:10" s="4" customFormat="1" x14ac:dyDescent="0.25">
      <c r="A1529"/>
      <c r="B1529" s="74"/>
      <c r="D1529"/>
      <c r="E1529"/>
      <c r="H1529" s="73"/>
      <c r="J1529"/>
    </row>
    <row r="1530" spans="1:10" s="4" customFormat="1" x14ac:dyDescent="0.25">
      <c r="A1530"/>
      <c r="B1530" s="74"/>
      <c r="D1530"/>
      <c r="E1530"/>
      <c r="H1530" s="73"/>
      <c r="J1530"/>
    </row>
    <row r="1531" spans="1:10" s="4" customFormat="1" x14ac:dyDescent="0.25">
      <c r="A1531"/>
      <c r="B1531" s="74"/>
      <c r="D1531"/>
      <c r="E1531"/>
      <c r="H1531" s="73"/>
      <c r="J1531"/>
    </row>
    <row r="1532" spans="1:10" s="4" customFormat="1" x14ac:dyDescent="0.25">
      <c r="A1532"/>
      <c r="B1532" s="74"/>
      <c r="D1532"/>
      <c r="E1532"/>
      <c r="H1532" s="73"/>
      <c r="J1532"/>
    </row>
    <row r="1533" spans="1:10" s="4" customFormat="1" x14ac:dyDescent="0.25">
      <c r="A1533"/>
      <c r="B1533" s="74"/>
      <c r="D1533"/>
      <c r="E1533"/>
      <c r="H1533" s="73"/>
      <c r="J1533"/>
    </row>
    <row r="1534" spans="1:10" s="4" customFormat="1" x14ac:dyDescent="0.25">
      <c r="A1534"/>
      <c r="B1534" s="74"/>
      <c r="D1534"/>
      <c r="E1534"/>
      <c r="H1534" s="73"/>
      <c r="J1534"/>
    </row>
    <row r="1535" spans="1:10" s="4" customFormat="1" x14ac:dyDescent="0.25">
      <c r="A1535"/>
      <c r="B1535" s="74"/>
      <c r="D1535"/>
      <c r="E1535"/>
      <c r="H1535" s="73"/>
      <c r="J1535"/>
    </row>
    <row r="1536" spans="1:10" s="4" customFormat="1" x14ac:dyDescent="0.25">
      <c r="A1536"/>
      <c r="B1536" s="74"/>
      <c r="D1536"/>
      <c r="E1536"/>
      <c r="H1536" s="73"/>
      <c r="J1536"/>
    </row>
    <row r="1537" spans="1:10" s="4" customFormat="1" x14ac:dyDescent="0.25">
      <c r="A1537"/>
      <c r="B1537" s="74"/>
      <c r="D1537"/>
      <c r="E1537"/>
      <c r="H1537" s="73"/>
      <c r="J1537"/>
    </row>
    <row r="1538" spans="1:10" s="4" customFormat="1" x14ac:dyDescent="0.25">
      <c r="A1538"/>
      <c r="B1538" s="74"/>
      <c r="D1538"/>
      <c r="E1538"/>
      <c r="H1538" s="73"/>
      <c r="J1538"/>
    </row>
    <row r="1539" spans="1:10" s="4" customFormat="1" x14ac:dyDescent="0.25">
      <c r="A1539"/>
      <c r="B1539" s="74"/>
      <c r="D1539"/>
      <c r="E1539"/>
      <c r="H1539" s="73"/>
      <c r="J1539"/>
    </row>
    <row r="1540" spans="1:10" s="4" customFormat="1" x14ac:dyDescent="0.25">
      <c r="A1540"/>
      <c r="B1540" s="74"/>
      <c r="D1540"/>
      <c r="E1540"/>
      <c r="H1540" s="73"/>
      <c r="J1540"/>
    </row>
    <row r="1541" spans="1:10" s="4" customFormat="1" x14ac:dyDescent="0.25">
      <c r="A1541"/>
      <c r="B1541" s="74"/>
      <c r="D1541"/>
      <c r="E1541"/>
      <c r="H1541" s="73"/>
      <c r="J1541"/>
    </row>
    <row r="1542" spans="1:10" s="4" customFormat="1" x14ac:dyDescent="0.25">
      <c r="A1542"/>
      <c r="B1542" s="74"/>
      <c r="D1542"/>
      <c r="E1542"/>
      <c r="H1542" s="73"/>
      <c r="J1542"/>
    </row>
    <row r="1543" spans="1:10" s="4" customFormat="1" x14ac:dyDescent="0.25">
      <c r="A1543"/>
      <c r="B1543" s="74"/>
      <c r="D1543"/>
      <c r="E1543"/>
      <c r="H1543" s="73"/>
      <c r="J1543"/>
    </row>
    <row r="1544" spans="1:10" s="4" customFormat="1" x14ac:dyDescent="0.25">
      <c r="A1544"/>
      <c r="B1544" s="74"/>
      <c r="D1544"/>
      <c r="E1544"/>
      <c r="H1544" s="73"/>
      <c r="J1544"/>
    </row>
    <row r="1545" spans="1:10" s="4" customFormat="1" x14ac:dyDescent="0.25">
      <c r="A1545"/>
      <c r="B1545" s="74"/>
      <c r="D1545"/>
      <c r="E1545"/>
      <c r="H1545" s="73"/>
      <c r="J1545"/>
    </row>
    <row r="1546" spans="1:10" s="4" customFormat="1" x14ac:dyDescent="0.25">
      <c r="A1546"/>
      <c r="B1546" s="74"/>
      <c r="D1546"/>
      <c r="E1546"/>
      <c r="H1546" s="73"/>
      <c r="J1546"/>
    </row>
    <row r="1547" spans="1:10" s="4" customFormat="1" x14ac:dyDescent="0.25">
      <c r="A1547"/>
      <c r="B1547" s="74"/>
      <c r="D1547"/>
      <c r="E1547"/>
      <c r="H1547" s="73"/>
      <c r="J1547"/>
    </row>
    <row r="1548" spans="1:10" s="4" customFormat="1" x14ac:dyDescent="0.25">
      <c r="A1548"/>
      <c r="B1548" s="74"/>
      <c r="D1548"/>
      <c r="E1548"/>
      <c r="H1548" s="73"/>
      <c r="J1548"/>
    </row>
    <row r="1549" spans="1:10" s="4" customFormat="1" x14ac:dyDescent="0.25">
      <c r="A1549"/>
      <c r="B1549" s="74"/>
      <c r="D1549"/>
      <c r="E1549"/>
      <c r="H1549" s="73"/>
      <c r="J1549"/>
    </row>
    <row r="1550" spans="1:10" s="4" customFormat="1" x14ac:dyDescent="0.25">
      <c r="A1550"/>
      <c r="B1550" s="74"/>
      <c r="D1550"/>
      <c r="E1550"/>
      <c r="H1550" s="73"/>
      <c r="J1550"/>
    </row>
    <row r="1551" spans="1:10" s="4" customFormat="1" x14ac:dyDescent="0.25">
      <c r="A1551"/>
      <c r="B1551" s="74"/>
      <c r="D1551"/>
      <c r="E1551"/>
      <c r="H1551" s="73"/>
      <c r="J1551"/>
    </row>
    <row r="1552" spans="1:10" s="4" customFormat="1" x14ac:dyDescent="0.25">
      <c r="A1552"/>
      <c r="B1552" s="74"/>
      <c r="D1552"/>
      <c r="E1552"/>
      <c r="H1552" s="73"/>
      <c r="J1552"/>
    </row>
    <row r="1553" spans="1:10" s="4" customFormat="1" x14ac:dyDescent="0.25">
      <c r="A1553"/>
      <c r="B1553" s="74"/>
      <c r="D1553"/>
      <c r="E1553"/>
      <c r="H1553" s="73"/>
      <c r="J1553"/>
    </row>
    <row r="1554" spans="1:10" s="4" customFormat="1" x14ac:dyDescent="0.25">
      <c r="A1554"/>
      <c r="B1554" s="74"/>
      <c r="D1554"/>
      <c r="E1554"/>
      <c r="H1554" s="73"/>
      <c r="J1554"/>
    </row>
    <row r="1555" spans="1:10" s="4" customFormat="1" x14ac:dyDescent="0.25">
      <c r="A1555"/>
      <c r="B1555" s="74"/>
      <c r="D1555"/>
      <c r="E1555"/>
      <c r="H1555" s="73"/>
      <c r="J1555"/>
    </row>
    <row r="1556" spans="1:10" s="4" customFormat="1" x14ac:dyDescent="0.25">
      <c r="A1556"/>
      <c r="B1556" s="74"/>
      <c r="D1556"/>
      <c r="E1556"/>
      <c r="H1556" s="73"/>
      <c r="J1556"/>
    </row>
    <row r="1557" spans="1:10" s="4" customFormat="1" x14ac:dyDescent="0.25">
      <c r="A1557"/>
      <c r="B1557" s="74"/>
      <c r="D1557"/>
      <c r="E1557"/>
      <c r="H1557" s="73"/>
      <c r="J1557"/>
    </row>
    <row r="1558" spans="1:10" s="4" customFormat="1" x14ac:dyDescent="0.25">
      <c r="A1558"/>
      <c r="B1558" s="74"/>
      <c r="D1558"/>
      <c r="E1558"/>
      <c r="H1558" s="73"/>
      <c r="J1558"/>
    </row>
    <row r="1559" spans="1:10" s="4" customFormat="1" x14ac:dyDescent="0.25">
      <c r="A1559"/>
      <c r="B1559" s="74"/>
      <c r="D1559"/>
      <c r="E1559"/>
      <c r="H1559" s="73"/>
      <c r="J1559"/>
    </row>
    <row r="1560" spans="1:10" s="4" customFormat="1" x14ac:dyDescent="0.25">
      <c r="A1560"/>
      <c r="B1560" s="74"/>
      <c r="D1560"/>
      <c r="E1560"/>
      <c r="H1560" s="73"/>
      <c r="J1560"/>
    </row>
    <row r="1561" spans="1:10" s="4" customFormat="1" x14ac:dyDescent="0.25">
      <c r="A1561"/>
      <c r="B1561" s="74"/>
      <c r="D1561"/>
      <c r="E1561"/>
      <c r="H1561" s="73"/>
      <c r="J1561"/>
    </row>
    <row r="1562" spans="1:10" s="4" customFormat="1" x14ac:dyDescent="0.25">
      <c r="A1562"/>
      <c r="B1562" s="74"/>
      <c r="D1562"/>
      <c r="E1562"/>
      <c r="H1562" s="73"/>
      <c r="J1562"/>
    </row>
    <row r="1563" spans="1:10" s="4" customFormat="1" x14ac:dyDescent="0.25">
      <c r="A1563"/>
      <c r="B1563" s="74"/>
      <c r="D1563"/>
      <c r="E1563"/>
      <c r="H1563" s="73"/>
      <c r="J1563"/>
    </row>
    <row r="1564" spans="1:10" s="4" customFormat="1" x14ac:dyDescent="0.25">
      <c r="A1564"/>
      <c r="B1564" s="74"/>
      <c r="D1564"/>
      <c r="E1564"/>
      <c r="H1564" s="73"/>
      <c r="J1564"/>
    </row>
    <row r="1565" spans="1:10" s="4" customFormat="1" x14ac:dyDescent="0.25">
      <c r="A1565"/>
      <c r="B1565" s="74"/>
      <c r="D1565"/>
      <c r="E1565"/>
      <c r="H1565" s="73"/>
      <c r="J1565"/>
    </row>
    <row r="1566" spans="1:10" s="4" customFormat="1" x14ac:dyDescent="0.25">
      <c r="A1566"/>
      <c r="B1566" s="74"/>
      <c r="D1566"/>
      <c r="E1566"/>
      <c r="H1566" s="73"/>
      <c r="J1566"/>
    </row>
    <row r="1567" spans="1:10" s="4" customFormat="1" x14ac:dyDescent="0.25">
      <c r="A1567"/>
      <c r="B1567" s="74"/>
      <c r="D1567"/>
      <c r="E1567"/>
      <c r="H1567" s="73"/>
      <c r="J1567"/>
    </row>
    <row r="1568" spans="1:10" s="4" customFormat="1" x14ac:dyDescent="0.25">
      <c r="A1568"/>
      <c r="B1568" s="74"/>
      <c r="D1568"/>
      <c r="E1568"/>
      <c r="H1568" s="73"/>
      <c r="J1568"/>
    </row>
    <row r="1569" spans="1:10" s="4" customFormat="1" x14ac:dyDescent="0.25">
      <c r="A1569"/>
      <c r="B1569" s="74"/>
      <c r="D1569"/>
      <c r="E1569"/>
      <c r="H1569" s="73"/>
      <c r="J1569"/>
    </row>
    <row r="1570" spans="1:10" s="4" customFormat="1" x14ac:dyDescent="0.25">
      <c r="A1570"/>
      <c r="B1570" s="74"/>
      <c r="D1570"/>
      <c r="E1570"/>
      <c r="H1570" s="73"/>
      <c r="J1570"/>
    </row>
    <row r="1571" spans="1:10" s="4" customFormat="1" x14ac:dyDescent="0.25">
      <c r="A1571"/>
      <c r="B1571" s="74"/>
      <c r="D1571"/>
      <c r="E1571"/>
      <c r="H1571" s="73"/>
      <c r="J1571"/>
    </row>
    <row r="1572" spans="1:10" s="4" customFormat="1" x14ac:dyDescent="0.25">
      <c r="A1572"/>
      <c r="B1572" s="74"/>
      <c r="D1572"/>
      <c r="E1572"/>
      <c r="H1572" s="73"/>
      <c r="J1572"/>
    </row>
    <row r="1573" spans="1:10" s="4" customFormat="1" x14ac:dyDescent="0.25">
      <c r="A1573"/>
      <c r="B1573" s="74"/>
      <c r="D1573"/>
      <c r="E1573"/>
      <c r="H1573" s="73"/>
      <c r="J1573"/>
    </row>
    <row r="1574" spans="1:10" s="4" customFormat="1" x14ac:dyDescent="0.25">
      <c r="A1574"/>
      <c r="B1574" s="74"/>
      <c r="D1574"/>
      <c r="E1574"/>
      <c r="H1574" s="73"/>
      <c r="J1574"/>
    </row>
    <row r="1575" spans="1:10" s="4" customFormat="1" x14ac:dyDescent="0.25">
      <c r="A1575"/>
      <c r="B1575" s="74"/>
      <c r="D1575"/>
      <c r="E1575"/>
      <c r="H1575" s="73"/>
      <c r="J1575"/>
    </row>
    <row r="1576" spans="1:10" s="4" customFormat="1" x14ac:dyDescent="0.25">
      <c r="A1576"/>
      <c r="B1576" s="74"/>
      <c r="D1576"/>
      <c r="E1576"/>
      <c r="H1576" s="73"/>
      <c r="J1576"/>
    </row>
    <row r="1577" spans="1:10" s="4" customFormat="1" x14ac:dyDescent="0.25">
      <c r="A1577"/>
      <c r="B1577" s="74"/>
      <c r="D1577"/>
      <c r="E1577"/>
      <c r="H1577" s="73"/>
      <c r="J1577"/>
    </row>
    <row r="1578" spans="1:10" s="4" customFormat="1" x14ac:dyDescent="0.25">
      <c r="A1578"/>
      <c r="B1578" s="74"/>
      <c r="D1578"/>
      <c r="E1578"/>
      <c r="H1578" s="73"/>
      <c r="J1578"/>
    </row>
    <row r="1579" spans="1:10" s="4" customFormat="1" x14ac:dyDescent="0.25">
      <c r="A1579"/>
      <c r="B1579" s="74"/>
      <c r="D1579"/>
      <c r="E1579"/>
      <c r="H1579" s="73"/>
      <c r="J1579"/>
    </row>
    <row r="1580" spans="1:10" s="4" customFormat="1" x14ac:dyDescent="0.25">
      <c r="A1580"/>
      <c r="B1580" s="74"/>
      <c r="D1580"/>
      <c r="E1580"/>
      <c r="H1580" s="73"/>
      <c r="J1580"/>
    </row>
    <row r="1581" spans="1:10" s="4" customFormat="1" x14ac:dyDescent="0.25">
      <c r="A1581"/>
      <c r="B1581" s="74"/>
      <c r="D1581"/>
      <c r="E1581"/>
      <c r="H1581" s="73"/>
      <c r="J1581"/>
    </row>
    <row r="1582" spans="1:10" s="4" customFormat="1" x14ac:dyDescent="0.25">
      <c r="A1582"/>
      <c r="B1582" s="74"/>
      <c r="D1582"/>
      <c r="E1582"/>
      <c r="H1582" s="73"/>
      <c r="J1582"/>
    </row>
    <row r="1583" spans="1:10" s="4" customFormat="1" x14ac:dyDescent="0.25">
      <c r="A1583"/>
      <c r="B1583" s="74"/>
      <c r="D1583"/>
      <c r="E1583"/>
      <c r="H1583" s="73"/>
      <c r="J1583"/>
    </row>
    <row r="1584" spans="1:10" s="4" customFormat="1" x14ac:dyDescent="0.25">
      <c r="A1584"/>
      <c r="B1584" s="74"/>
      <c r="D1584"/>
      <c r="E1584"/>
      <c r="H1584" s="73"/>
      <c r="J1584"/>
    </row>
    <row r="1585" spans="1:10" s="4" customFormat="1" x14ac:dyDescent="0.25">
      <c r="A1585"/>
      <c r="B1585" s="74"/>
      <c r="D1585"/>
      <c r="E1585"/>
      <c r="H1585" s="73"/>
      <c r="J1585"/>
    </row>
    <row r="1586" spans="1:10" s="4" customFormat="1" x14ac:dyDescent="0.25">
      <c r="A1586"/>
      <c r="B1586" s="74"/>
      <c r="D1586"/>
      <c r="E1586"/>
      <c r="H1586" s="73"/>
      <c r="J1586"/>
    </row>
    <row r="1587" spans="1:10" s="4" customFormat="1" x14ac:dyDescent="0.25">
      <c r="A1587"/>
      <c r="B1587" s="74"/>
      <c r="D1587"/>
      <c r="E1587"/>
      <c r="H1587" s="73"/>
      <c r="J1587"/>
    </row>
    <row r="1588" spans="1:10" s="4" customFormat="1" x14ac:dyDescent="0.25">
      <c r="A1588"/>
      <c r="B1588" s="74"/>
      <c r="D1588"/>
      <c r="E1588"/>
      <c r="H1588" s="73"/>
      <c r="J1588"/>
    </row>
    <row r="1589" spans="1:10" s="4" customFormat="1" x14ac:dyDescent="0.25">
      <c r="A1589"/>
      <c r="B1589" s="74"/>
      <c r="D1589"/>
      <c r="E1589"/>
      <c r="H1589" s="73"/>
      <c r="J1589"/>
    </row>
    <row r="1590" spans="1:10" s="4" customFormat="1" x14ac:dyDescent="0.25">
      <c r="A1590"/>
      <c r="B1590" s="74"/>
      <c r="D1590"/>
      <c r="E1590"/>
      <c r="H1590" s="73"/>
      <c r="J1590"/>
    </row>
    <row r="1591" spans="1:10" s="4" customFormat="1" x14ac:dyDescent="0.25">
      <c r="A1591"/>
      <c r="B1591" s="74"/>
      <c r="D1591"/>
      <c r="E1591"/>
      <c r="H1591" s="73"/>
      <c r="J1591"/>
    </row>
    <row r="1592" spans="1:10" s="4" customFormat="1" x14ac:dyDescent="0.25">
      <c r="A1592"/>
      <c r="B1592" s="74"/>
      <c r="D1592"/>
      <c r="E1592"/>
      <c r="H1592" s="73"/>
      <c r="J1592"/>
    </row>
    <row r="1593" spans="1:10" s="4" customFormat="1" x14ac:dyDescent="0.25">
      <c r="A1593"/>
      <c r="B1593" s="74"/>
      <c r="D1593"/>
      <c r="E1593"/>
      <c r="H1593" s="73"/>
      <c r="J1593"/>
    </row>
    <row r="1594" spans="1:10" s="4" customFormat="1" x14ac:dyDescent="0.25">
      <c r="A1594"/>
      <c r="B1594" s="74"/>
      <c r="D1594"/>
      <c r="E1594"/>
      <c r="H1594" s="73"/>
      <c r="J1594"/>
    </row>
    <row r="1595" spans="1:10" s="4" customFormat="1" x14ac:dyDescent="0.25">
      <c r="A1595"/>
      <c r="B1595" s="74"/>
      <c r="D1595"/>
      <c r="E1595"/>
      <c r="H1595" s="73"/>
      <c r="J1595"/>
    </row>
    <row r="1596" spans="1:10" s="4" customFormat="1" x14ac:dyDescent="0.25">
      <c r="A1596"/>
      <c r="B1596" s="74"/>
      <c r="D1596"/>
      <c r="E1596"/>
      <c r="H1596" s="73"/>
      <c r="J1596"/>
    </row>
    <row r="1597" spans="1:10" s="4" customFormat="1" x14ac:dyDescent="0.25">
      <c r="A1597"/>
      <c r="B1597" s="74"/>
      <c r="D1597"/>
      <c r="E1597"/>
      <c r="H1597" s="73"/>
      <c r="J1597"/>
    </row>
    <row r="1598" spans="1:10" s="4" customFormat="1" x14ac:dyDescent="0.25">
      <c r="A1598"/>
      <c r="B1598" s="74"/>
      <c r="D1598"/>
      <c r="E1598"/>
      <c r="H1598" s="73"/>
      <c r="J1598"/>
    </row>
    <row r="1599" spans="1:10" s="4" customFormat="1" x14ac:dyDescent="0.25">
      <c r="A1599"/>
      <c r="B1599" s="74"/>
      <c r="D1599"/>
      <c r="E1599"/>
      <c r="H1599" s="73"/>
      <c r="J1599"/>
    </row>
    <row r="1600" spans="1:10" s="4" customFormat="1" x14ac:dyDescent="0.25">
      <c r="A1600"/>
      <c r="B1600" s="74"/>
      <c r="D1600"/>
      <c r="E1600"/>
      <c r="H1600" s="73"/>
      <c r="J1600"/>
    </row>
    <row r="1601" spans="1:10" s="4" customFormat="1" x14ac:dyDescent="0.25">
      <c r="A1601"/>
      <c r="B1601" s="74"/>
      <c r="D1601"/>
      <c r="E1601"/>
      <c r="H1601" s="73"/>
      <c r="J1601"/>
    </row>
    <row r="1602" spans="1:10" s="4" customFormat="1" x14ac:dyDescent="0.25">
      <c r="A1602"/>
      <c r="B1602" s="74"/>
      <c r="D1602"/>
      <c r="E1602"/>
      <c r="H1602" s="73"/>
      <c r="J1602"/>
    </row>
    <row r="1603" spans="1:10" s="4" customFormat="1" x14ac:dyDescent="0.25">
      <c r="A1603"/>
      <c r="B1603" s="74"/>
      <c r="D1603"/>
      <c r="E1603"/>
      <c r="H1603" s="73"/>
      <c r="J1603"/>
    </row>
    <row r="1604" spans="1:10" s="4" customFormat="1" x14ac:dyDescent="0.25">
      <c r="A1604"/>
      <c r="B1604" s="74"/>
      <c r="D1604"/>
      <c r="E1604"/>
      <c r="H1604" s="73"/>
      <c r="J1604"/>
    </row>
    <row r="1605" spans="1:10" s="4" customFormat="1" x14ac:dyDescent="0.25">
      <c r="A1605"/>
      <c r="B1605" s="74"/>
      <c r="D1605"/>
      <c r="E1605"/>
      <c r="H1605" s="73"/>
      <c r="J1605"/>
    </row>
    <row r="1606" spans="1:10" s="4" customFormat="1" x14ac:dyDescent="0.25">
      <c r="A1606"/>
      <c r="B1606" s="74"/>
      <c r="D1606"/>
      <c r="E1606"/>
      <c r="H1606" s="73"/>
      <c r="J1606"/>
    </row>
    <row r="1607" spans="1:10" s="4" customFormat="1" x14ac:dyDescent="0.25">
      <c r="A1607"/>
      <c r="B1607" s="74"/>
      <c r="D1607"/>
      <c r="E1607"/>
      <c r="H1607" s="73"/>
      <c r="J1607"/>
    </row>
    <row r="1608" spans="1:10" s="4" customFormat="1" x14ac:dyDescent="0.25">
      <c r="A1608"/>
      <c r="B1608" s="74"/>
      <c r="D1608"/>
      <c r="E1608"/>
      <c r="H1608" s="73"/>
      <c r="J1608"/>
    </row>
    <row r="1609" spans="1:10" s="4" customFormat="1" x14ac:dyDescent="0.25">
      <c r="A1609"/>
      <c r="B1609" s="74"/>
      <c r="D1609"/>
      <c r="E1609"/>
      <c r="H1609" s="73"/>
      <c r="J1609"/>
    </row>
    <row r="1610" spans="1:10" s="4" customFormat="1" x14ac:dyDescent="0.25">
      <c r="A1610"/>
      <c r="B1610" s="74"/>
      <c r="D1610"/>
      <c r="E1610"/>
      <c r="H1610" s="73"/>
      <c r="J1610"/>
    </row>
    <row r="1611" spans="1:10" s="4" customFormat="1" x14ac:dyDescent="0.25">
      <c r="A1611"/>
      <c r="B1611" s="74"/>
      <c r="D1611"/>
      <c r="E1611"/>
      <c r="H1611" s="73"/>
      <c r="J1611"/>
    </row>
    <row r="1612" spans="1:10" s="4" customFormat="1" x14ac:dyDescent="0.25">
      <c r="A1612"/>
      <c r="B1612" s="74"/>
      <c r="D1612"/>
      <c r="E1612"/>
      <c r="H1612" s="73"/>
      <c r="J1612"/>
    </row>
    <row r="1613" spans="1:10" s="4" customFormat="1" x14ac:dyDescent="0.25">
      <c r="A1613"/>
      <c r="B1613" s="74"/>
      <c r="D1613"/>
      <c r="E1613"/>
      <c r="H1613" s="73"/>
      <c r="J1613"/>
    </row>
    <row r="1614" spans="1:10" s="4" customFormat="1" x14ac:dyDescent="0.25">
      <c r="A1614"/>
      <c r="B1614" s="74"/>
      <c r="D1614"/>
      <c r="E1614"/>
      <c r="H1614" s="73"/>
      <c r="J1614"/>
    </row>
    <row r="1615" spans="1:10" s="4" customFormat="1" x14ac:dyDescent="0.25">
      <c r="A1615"/>
      <c r="B1615" s="74"/>
      <c r="D1615"/>
      <c r="E1615"/>
      <c r="H1615" s="73"/>
      <c r="J1615"/>
    </row>
    <row r="1616" spans="1:10" s="4" customFormat="1" x14ac:dyDescent="0.25">
      <c r="A1616"/>
      <c r="B1616" s="74"/>
      <c r="D1616"/>
      <c r="E1616"/>
      <c r="H1616" s="73"/>
      <c r="J1616"/>
    </row>
    <row r="1617" spans="1:10" s="4" customFormat="1" x14ac:dyDescent="0.25">
      <c r="A1617"/>
      <c r="B1617" s="74"/>
      <c r="D1617"/>
      <c r="E1617"/>
      <c r="H1617" s="73"/>
      <c r="J1617"/>
    </row>
    <row r="1618" spans="1:10" s="4" customFormat="1" x14ac:dyDescent="0.25">
      <c r="A1618"/>
      <c r="B1618" s="74"/>
      <c r="D1618"/>
      <c r="E1618"/>
      <c r="H1618" s="73"/>
      <c r="J1618"/>
    </row>
    <row r="1619" spans="1:10" s="4" customFormat="1" x14ac:dyDescent="0.25">
      <c r="A1619"/>
      <c r="B1619" s="74"/>
      <c r="D1619"/>
      <c r="E1619"/>
      <c r="H1619" s="73"/>
      <c r="J1619"/>
    </row>
    <row r="1620" spans="1:10" s="4" customFormat="1" x14ac:dyDescent="0.25">
      <c r="A1620"/>
      <c r="B1620" s="74"/>
      <c r="D1620"/>
      <c r="E1620"/>
      <c r="H1620" s="73"/>
      <c r="J1620"/>
    </row>
    <row r="1621" spans="1:10" s="4" customFormat="1" x14ac:dyDescent="0.25">
      <c r="A1621"/>
      <c r="B1621" s="74"/>
      <c r="D1621"/>
      <c r="E1621"/>
      <c r="H1621" s="73"/>
      <c r="J1621"/>
    </row>
    <row r="1622" spans="1:10" s="4" customFormat="1" x14ac:dyDescent="0.25">
      <c r="A1622"/>
      <c r="B1622" s="74"/>
      <c r="D1622"/>
      <c r="E1622"/>
      <c r="H1622" s="73"/>
      <c r="J1622"/>
    </row>
    <row r="1623" spans="1:10" s="4" customFormat="1" x14ac:dyDescent="0.25">
      <c r="A1623"/>
      <c r="B1623" s="74"/>
      <c r="D1623"/>
      <c r="E1623"/>
      <c r="H1623" s="73"/>
      <c r="J1623"/>
    </row>
    <row r="1624" spans="1:10" s="4" customFormat="1" x14ac:dyDescent="0.25">
      <c r="A1624"/>
      <c r="B1624" s="74"/>
      <c r="D1624"/>
      <c r="E1624"/>
      <c r="H1624" s="73"/>
      <c r="J1624"/>
    </row>
    <row r="1625" spans="1:10" s="4" customFormat="1" x14ac:dyDescent="0.25">
      <c r="A1625"/>
      <c r="B1625" s="74"/>
      <c r="D1625"/>
      <c r="E1625"/>
      <c r="H1625" s="73"/>
      <c r="J1625"/>
    </row>
    <row r="1626" spans="1:10" s="4" customFormat="1" x14ac:dyDescent="0.25">
      <c r="A1626"/>
      <c r="B1626" s="74"/>
      <c r="D1626"/>
      <c r="E1626"/>
      <c r="H1626" s="73"/>
      <c r="J1626"/>
    </row>
    <row r="1627" spans="1:10" s="4" customFormat="1" x14ac:dyDescent="0.25">
      <c r="A1627"/>
      <c r="B1627" s="74"/>
      <c r="D1627"/>
      <c r="E1627"/>
      <c r="H1627" s="73"/>
      <c r="J1627"/>
    </row>
    <row r="1628" spans="1:10" s="4" customFormat="1" x14ac:dyDescent="0.25">
      <c r="A1628"/>
      <c r="B1628" s="74"/>
      <c r="D1628"/>
      <c r="E1628"/>
      <c r="H1628" s="73"/>
      <c r="J1628"/>
    </row>
    <row r="1629" spans="1:10" s="4" customFormat="1" x14ac:dyDescent="0.25">
      <c r="A1629"/>
      <c r="B1629" s="74"/>
      <c r="D1629"/>
      <c r="E1629"/>
      <c r="H1629" s="73"/>
      <c r="J1629"/>
    </row>
    <row r="1630" spans="1:10" s="4" customFormat="1" x14ac:dyDescent="0.25">
      <c r="A1630"/>
      <c r="B1630" s="74"/>
      <c r="D1630"/>
      <c r="E1630"/>
      <c r="H1630" s="73"/>
      <c r="J1630"/>
    </row>
    <row r="1631" spans="1:10" s="4" customFormat="1" x14ac:dyDescent="0.25">
      <c r="A1631"/>
      <c r="B1631" s="74"/>
      <c r="D1631"/>
      <c r="E1631"/>
      <c r="H1631" s="73"/>
      <c r="J1631"/>
    </row>
    <row r="1632" spans="1:10" s="4" customFormat="1" x14ac:dyDescent="0.25">
      <c r="A1632"/>
      <c r="B1632" s="74"/>
      <c r="D1632"/>
      <c r="E1632"/>
      <c r="H1632" s="73"/>
      <c r="J1632"/>
    </row>
    <row r="1633" spans="1:10" s="4" customFormat="1" x14ac:dyDescent="0.25">
      <c r="A1633"/>
      <c r="B1633" s="74"/>
      <c r="D1633"/>
      <c r="E1633"/>
      <c r="H1633" s="73"/>
      <c r="J1633"/>
    </row>
    <row r="1634" spans="1:10" s="4" customFormat="1" x14ac:dyDescent="0.25">
      <c r="A1634"/>
      <c r="B1634" s="74"/>
      <c r="D1634"/>
      <c r="E1634"/>
      <c r="H1634" s="73"/>
      <c r="J1634"/>
    </row>
    <row r="1635" spans="1:10" s="4" customFormat="1" x14ac:dyDescent="0.25">
      <c r="A1635"/>
      <c r="B1635" s="74"/>
      <c r="D1635"/>
      <c r="E1635"/>
      <c r="H1635" s="73"/>
      <c r="J1635"/>
    </row>
    <row r="1636" spans="1:10" s="4" customFormat="1" x14ac:dyDescent="0.25">
      <c r="A1636"/>
      <c r="B1636" s="74"/>
      <c r="D1636"/>
      <c r="E1636"/>
      <c r="H1636" s="73"/>
      <c r="J1636"/>
    </row>
    <row r="1637" spans="1:10" s="4" customFormat="1" x14ac:dyDescent="0.25">
      <c r="A1637"/>
      <c r="B1637" s="74"/>
      <c r="D1637"/>
      <c r="E1637"/>
      <c r="H1637" s="73"/>
      <c r="J1637"/>
    </row>
    <row r="1638" spans="1:10" s="4" customFormat="1" x14ac:dyDescent="0.25">
      <c r="A1638"/>
      <c r="B1638" s="74"/>
      <c r="D1638"/>
      <c r="E1638"/>
      <c r="H1638" s="73"/>
      <c r="J1638"/>
    </row>
    <row r="1639" spans="1:10" s="4" customFormat="1" x14ac:dyDescent="0.25">
      <c r="A1639"/>
      <c r="B1639" s="74"/>
      <c r="D1639"/>
      <c r="E1639"/>
      <c r="H1639" s="73"/>
      <c r="J1639"/>
    </row>
    <row r="1640" spans="1:10" s="4" customFormat="1" x14ac:dyDescent="0.25">
      <c r="A1640"/>
      <c r="B1640" s="74"/>
      <c r="D1640"/>
      <c r="E1640"/>
      <c r="H1640" s="73"/>
      <c r="J1640"/>
    </row>
    <row r="1641" spans="1:10" s="4" customFormat="1" x14ac:dyDescent="0.25">
      <c r="A1641"/>
      <c r="B1641" s="74"/>
      <c r="D1641"/>
      <c r="E1641"/>
      <c r="H1641" s="73"/>
      <c r="J1641"/>
    </row>
    <row r="1642" spans="1:10" s="4" customFormat="1" x14ac:dyDescent="0.25">
      <c r="A1642"/>
      <c r="B1642" s="74"/>
      <c r="D1642"/>
      <c r="E1642"/>
      <c r="H1642" s="73"/>
      <c r="J1642"/>
    </row>
    <row r="1643" spans="1:10" s="4" customFormat="1" x14ac:dyDescent="0.25">
      <c r="A1643"/>
      <c r="B1643" s="74"/>
      <c r="D1643"/>
      <c r="E1643"/>
      <c r="H1643" s="73"/>
      <c r="J1643"/>
    </row>
    <row r="1644" spans="1:10" s="4" customFormat="1" x14ac:dyDescent="0.25">
      <c r="A1644"/>
      <c r="B1644" s="74"/>
      <c r="D1644"/>
      <c r="E1644"/>
      <c r="H1644" s="73"/>
      <c r="J1644"/>
    </row>
    <row r="1645" spans="1:10" s="4" customFormat="1" x14ac:dyDescent="0.25">
      <c r="A1645"/>
      <c r="B1645" s="74"/>
      <c r="D1645"/>
      <c r="E1645"/>
      <c r="H1645" s="73"/>
      <c r="J1645"/>
    </row>
    <row r="1646" spans="1:10" s="4" customFormat="1" x14ac:dyDescent="0.25">
      <c r="A1646"/>
      <c r="B1646" s="74"/>
      <c r="D1646"/>
      <c r="E1646"/>
      <c r="H1646" s="73"/>
      <c r="J1646"/>
    </row>
    <row r="1647" spans="1:10" s="4" customFormat="1" x14ac:dyDescent="0.25">
      <c r="A1647"/>
      <c r="B1647" s="74"/>
      <c r="D1647"/>
      <c r="E1647"/>
      <c r="H1647" s="73"/>
      <c r="J1647"/>
    </row>
    <row r="1648" spans="1:10" s="4" customFormat="1" x14ac:dyDescent="0.25">
      <c r="A1648"/>
      <c r="B1648" s="74"/>
      <c r="D1648"/>
      <c r="E1648"/>
      <c r="H1648" s="73"/>
      <c r="J1648"/>
    </row>
    <row r="1649" spans="1:10" s="4" customFormat="1" x14ac:dyDescent="0.25">
      <c r="A1649"/>
      <c r="B1649" s="74"/>
      <c r="D1649"/>
      <c r="E1649"/>
      <c r="H1649" s="73"/>
      <c r="J1649"/>
    </row>
    <row r="1650" spans="1:10" s="4" customFormat="1" x14ac:dyDescent="0.25">
      <c r="A1650"/>
      <c r="B1650" s="74"/>
      <c r="D1650"/>
      <c r="E1650"/>
      <c r="H1650" s="73"/>
      <c r="J1650"/>
    </row>
    <row r="1651" spans="1:10" s="4" customFormat="1" x14ac:dyDescent="0.25">
      <c r="A1651"/>
      <c r="B1651" s="74"/>
      <c r="D1651"/>
      <c r="E1651"/>
      <c r="H1651" s="73"/>
      <c r="J1651"/>
    </row>
    <row r="1652" spans="1:10" s="4" customFormat="1" x14ac:dyDescent="0.25">
      <c r="A1652"/>
      <c r="B1652" s="74"/>
      <c r="D1652"/>
      <c r="E1652"/>
      <c r="H1652" s="73"/>
      <c r="J1652"/>
    </row>
    <row r="1653" spans="1:10" s="4" customFormat="1" x14ac:dyDescent="0.25">
      <c r="A1653"/>
      <c r="B1653" s="74"/>
      <c r="D1653"/>
      <c r="E1653"/>
      <c r="H1653" s="73"/>
      <c r="J1653"/>
    </row>
    <row r="1654" spans="1:10" s="4" customFormat="1" x14ac:dyDescent="0.25">
      <c r="A1654"/>
      <c r="B1654" s="74"/>
      <c r="D1654"/>
      <c r="E1654"/>
      <c r="H1654" s="73"/>
      <c r="J1654"/>
    </row>
    <row r="1655" spans="1:10" s="4" customFormat="1" x14ac:dyDescent="0.25">
      <c r="A1655"/>
      <c r="B1655" s="74"/>
      <c r="D1655"/>
      <c r="E1655"/>
      <c r="H1655" s="73"/>
      <c r="J1655"/>
    </row>
    <row r="1656" spans="1:10" s="4" customFormat="1" x14ac:dyDescent="0.25">
      <c r="A1656"/>
      <c r="B1656" s="74"/>
      <c r="D1656"/>
      <c r="E1656"/>
      <c r="H1656" s="73"/>
      <c r="J1656"/>
    </row>
    <row r="1657" spans="1:10" s="4" customFormat="1" x14ac:dyDescent="0.25">
      <c r="A1657"/>
      <c r="B1657" s="74"/>
      <c r="D1657"/>
      <c r="E1657"/>
      <c r="H1657" s="73"/>
      <c r="J1657"/>
    </row>
    <row r="1658" spans="1:10" s="4" customFormat="1" x14ac:dyDescent="0.25">
      <c r="A1658"/>
      <c r="B1658" s="74"/>
      <c r="D1658"/>
      <c r="E1658"/>
      <c r="H1658" s="73"/>
      <c r="J1658"/>
    </row>
    <row r="1659" spans="1:10" s="4" customFormat="1" x14ac:dyDescent="0.25">
      <c r="A1659"/>
      <c r="B1659" s="74"/>
      <c r="D1659"/>
      <c r="E1659"/>
      <c r="H1659" s="73"/>
      <c r="J1659"/>
    </row>
    <row r="1660" spans="1:10" s="4" customFormat="1" x14ac:dyDescent="0.25">
      <c r="A1660"/>
      <c r="B1660" s="74"/>
      <c r="D1660"/>
      <c r="E1660"/>
      <c r="H1660" s="73"/>
      <c r="J1660"/>
    </row>
    <row r="1661" spans="1:10" s="4" customFormat="1" x14ac:dyDescent="0.25">
      <c r="A1661"/>
      <c r="B1661" s="74"/>
      <c r="D1661"/>
      <c r="E1661"/>
      <c r="H1661" s="73"/>
      <c r="J1661"/>
    </row>
    <row r="1662" spans="1:10" s="4" customFormat="1" x14ac:dyDescent="0.25">
      <c r="A1662"/>
      <c r="B1662" s="74"/>
      <c r="D1662"/>
      <c r="E1662"/>
      <c r="H1662" s="73"/>
      <c r="J1662"/>
    </row>
    <row r="1663" spans="1:10" s="4" customFormat="1" x14ac:dyDescent="0.25">
      <c r="A1663"/>
      <c r="B1663" s="74"/>
      <c r="D1663"/>
      <c r="E1663"/>
      <c r="H1663" s="73"/>
      <c r="J1663"/>
    </row>
    <row r="1664" spans="1:10" s="4" customFormat="1" x14ac:dyDescent="0.25">
      <c r="A1664"/>
      <c r="B1664" s="74"/>
      <c r="D1664"/>
      <c r="E1664"/>
      <c r="H1664" s="73"/>
      <c r="J1664"/>
    </row>
    <row r="1665" spans="1:10" s="4" customFormat="1" x14ac:dyDescent="0.25">
      <c r="A1665"/>
      <c r="B1665" s="74"/>
      <c r="D1665"/>
      <c r="E1665"/>
      <c r="H1665" s="73"/>
      <c r="J1665"/>
    </row>
    <row r="1666" spans="1:10" s="4" customFormat="1" x14ac:dyDescent="0.25">
      <c r="A1666"/>
      <c r="B1666" s="74"/>
      <c r="D1666"/>
      <c r="E1666"/>
      <c r="H1666" s="73"/>
      <c r="J1666"/>
    </row>
    <row r="1667" spans="1:10" s="4" customFormat="1" x14ac:dyDescent="0.25">
      <c r="A1667"/>
      <c r="B1667" s="74"/>
      <c r="D1667"/>
      <c r="E1667"/>
      <c r="H1667" s="73"/>
      <c r="J1667"/>
    </row>
    <row r="1668" spans="1:10" s="4" customFormat="1" x14ac:dyDescent="0.25">
      <c r="A1668"/>
      <c r="B1668" s="74"/>
      <c r="D1668"/>
      <c r="E1668"/>
      <c r="H1668" s="73"/>
      <c r="J1668"/>
    </row>
    <row r="1669" spans="1:10" s="4" customFormat="1" x14ac:dyDescent="0.25">
      <c r="A1669"/>
      <c r="B1669" s="74"/>
      <c r="D1669"/>
      <c r="E1669"/>
      <c r="H1669" s="73"/>
      <c r="J1669"/>
    </row>
    <row r="1670" spans="1:10" s="4" customFormat="1" x14ac:dyDescent="0.25">
      <c r="A1670"/>
      <c r="B1670" s="74"/>
      <c r="D1670"/>
      <c r="E1670"/>
      <c r="H1670" s="73"/>
      <c r="J1670"/>
    </row>
    <row r="1671" spans="1:10" s="4" customFormat="1" x14ac:dyDescent="0.25">
      <c r="A1671"/>
      <c r="B1671" s="74"/>
      <c r="D1671"/>
      <c r="E1671"/>
      <c r="H1671" s="73"/>
      <c r="J1671"/>
    </row>
    <row r="1672" spans="1:10" s="4" customFormat="1" x14ac:dyDescent="0.25">
      <c r="A1672"/>
      <c r="B1672" s="74"/>
      <c r="D1672"/>
      <c r="E1672"/>
      <c r="H1672" s="73"/>
      <c r="J1672"/>
    </row>
    <row r="1673" spans="1:10" s="4" customFormat="1" x14ac:dyDescent="0.25">
      <c r="A1673"/>
      <c r="B1673" s="74"/>
      <c r="D1673"/>
      <c r="E1673"/>
      <c r="H1673" s="73"/>
      <c r="J1673"/>
    </row>
    <row r="1674" spans="1:10" s="4" customFormat="1" x14ac:dyDescent="0.25">
      <c r="A1674"/>
      <c r="B1674" s="74"/>
      <c r="D1674"/>
      <c r="E1674"/>
      <c r="H1674" s="73"/>
      <c r="J1674"/>
    </row>
    <row r="1675" spans="1:10" s="4" customFormat="1" x14ac:dyDescent="0.25">
      <c r="A1675"/>
      <c r="B1675" s="74"/>
      <c r="D1675"/>
      <c r="E1675"/>
      <c r="H1675" s="73"/>
      <c r="J1675"/>
    </row>
    <row r="1676" spans="1:10" s="4" customFormat="1" x14ac:dyDescent="0.25">
      <c r="A1676"/>
      <c r="B1676" s="74"/>
      <c r="D1676"/>
      <c r="E1676"/>
      <c r="H1676" s="73"/>
      <c r="J1676"/>
    </row>
    <row r="1677" spans="1:10" s="4" customFormat="1" x14ac:dyDescent="0.25">
      <c r="A1677"/>
      <c r="B1677" s="74"/>
      <c r="D1677"/>
      <c r="E1677"/>
      <c r="H1677" s="73"/>
      <c r="J1677"/>
    </row>
    <row r="1678" spans="1:10" s="4" customFormat="1" x14ac:dyDescent="0.25">
      <c r="A1678"/>
      <c r="B1678" s="74"/>
      <c r="D1678"/>
      <c r="E1678"/>
      <c r="H1678" s="73"/>
      <c r="J1678"/>
    </row>
    <row r="1679" spans="1:10" s="4" customFormat="1" x14ac:dyDescent="0.25">
      <c r="A1679"/>
      <c r="B1679" s="74"/>
      <c r="D1679"/>
      <c r="E1679"/>
      <c r="H1679" s="73"/>
      <c r="J1679"/>
    </row>
    <row r="1680" spans="1:10" s="4" customFormat="1" x14ac:dyDescent="0.25">
      <c r="A1680"/>
      <c r="B1680" s="74"/>
      <c r="D1680"/>
      <c r="E1680"/>
      <c r="H1680" s="73"/>
      <c r="J1680"/>
    </row>
    <row r="1681" spans="1:10" s="4" customFormat="1" x14ac:dyDescent="0.25">
      <c r="A1681"/>
      <c r="B1681" s="74"/>
      <c r="D1681"/>
      <c r="E1681"/>
      <c r="H1681" s="73"/>
      <c r="J1681"/>
    </row>
    <row r="1682" spans="1:10" s="4" customFormat="1" x14ac:dyDescent="0.25">
      <c r="A1682"/>
      <c r="B1682" s="74"/>
      <c r="D1682"/>
      <c r="E1682"/>
      <c r="H1682" s="73"/>
      <c r="J1682"/>
    </row>
    <row r="1683" spans="1:10" s="4" customFormat="1" x14ac:dyDescent="0.25">
      <c r="A1683"/>
      <c r="B1683" s="74"/>
      <c r="D1683"/>
      <c r="E1683"/>
      <c r="H1683" s="73"/>
      <c r="J1683"/>
    </row>
    <row r="1684" spans="1:10" s="4" customFormat="1" x14ac:dyDescent="0.25">
      <c r="A1684"/>
      <c r="B1684" s="74"/>
      <c r="D1684"/>
      <c r="E1684"/>
      <c r="H1684" s="73"/>
      <c r="J1684"/>
    </row>
    <row r="1685" spans="1:10" s="4" customFormat="1" x14ac:dyDescent="0.25">
      <c r="A1685"/>
      <c r="B1685" s="74"/>
      <c r="D1685"/>
      <c r="E1685"/>
      <c r="H1685" s="73"/>
      <c r="J1685"/>
    </row>
    <row r="1686" spans="1:10" s="4" customFormat="1" x14ac:dyDescent="0.25">
      <c r="A1686"/>
      <c r="B1686" s="74"/>
      <c r="D1686"/>
      <c r="E1686"/>
      <c r="H1686" s="73"/>
      <c r="J1686"/>
    </row>
    <row r="1687" spans="1:10" s="4" customFormat="1" x14ac:dyDescent="0.25">
      <c r="A1687"/>
      <c r="B1687" s="74"/>
      <c r="D1687"/>
      <c r="E1687"/>
      <c r="H1687" s="73"/>
      <c r="J1687"/>
    </row>
    <row r="1688" spans="1:10" s="4" customFormat="1" x14ac:dyDescent="0.25">
      <c r="A1688"/>
      <c r="B1688" s="74"/>
      <c r="D1688"/>
      <c r="E1688"/>
      <c r="H1688" s="73"/>
      <c r="J1688"/>
    </row>
    <row r="1689" spans="1:10" s="4" customFormat="1" x14ac:dyDescent="0.25">
      <c r="A1689"/>
      <c r="B1689" s="74"/>
      <c r="D1689"/>
      <c r="E1689"/>
      <c r="H1689" s="73"/>
      <c r="J1689"/>
    </row>
    <row r="1690" spans="1:10" s="4" customFormat="1" x14ac:dyDescent="0.25">
      <c r="A1690"/>
      <c r="B1690" s="74"/>
      <c r="D1690"/>
      <c r="E1690"/>
      <c r="H1690" s="73"/>
      <c r="J1690"/>
    </row>
    <row r="1691" spans="1:10" s="4" customFormat="1" x14ac:dyDescent="0.25">
      <c r="A1691"/>
      <c r="B1691" s="74"/>
      <c r="D1691"/>
      <c r="E1691"/>
      <c r="H1691" s="73"/>
      <c r="J1691"/>
    </row>
    <row r="1692" spans="1:10" s="4" customFormat="1" x14ac:dyDescent="0.25">
      <c r="A1692"/>
      <c r="B1692" s="74"/>
      <c r="D1692"/>
      <c r="E1692"/>
      <c r="H1692" s="73"/>
      <c r="J1692"/>
    </row>
    <row r="1693" spans="1:10" s="4" customFormat="1" x14ac:dyDescent="0.25">
      <c r="A1693"/>
      <c r="B1693" s="74"/>
      <c r="D1693"/>
      <c r="E1693"/>
      <c r="H1693" s="73"/>
      <c r="J1693"/>
    </row>
    <row r="1694" spans="1:10" s="4" customFormat="1" x14ac:dyDescent="0.25">
      <c r="A1694"/>
      <c r="B1694" s="74"/>
      <c r="D1694"/>
      <c r="E1694"/>
      <c r="H1694" s="73"/>
      <c r="J1694"/>
    </row>
    <row r="1695" spans="1:10" s="4" customFormat="1" x14ac:dyDescent="0.25">
      <c r="A1695"/>
      <c r="B1695" s="74"/>
      <c r="D1695"/>
      <c r="E1695"/>
      <c r="H1695" s="73"/>
      <c r="J1695"/>
    </row>
    <row r="1696" spans="1:10" s="4" customFormat="1" x14ac:dyDescent="0.25">
      <c r="A1696"/>
      <c r="B1696" s="74"/>
      <c r="D1696"/>
      <c r="E1696"/>
      <c r="H1696" s="73"/>
      <c r="J1696"/>
    </row>
    <row r="1697" spans="1:10" s="4" customFormat="1" x14ac:dyDescent="0.25">
      <c r="A1697"/>
      <c r="B1697" s="74"/>
      <c r="D1697"/>
      <c r="E1697"/>
      <c r="H1697" s="73"/>
      <c r="J1697"/>
    </row>
    <row r="1698" spans="1:10" s="4" customFormat="1" x14ac:dyDescent="0.25">
      <c r="A1698"/>
      <c r="B1698" s="74"/>
      <c r="D1698"/>
      <c r="E1698"/>
      <c r="H1698" s="73"/>
      <c r="J1698"/>
    </row>
    <row r="1699" spans="1:10" s="4" customFormat="1" x14ac:dyDescent="0.25">
      <c r="A1699"/>
      <c r="B1699" s="74"/>
      <c r="D1699"/>
      <c r="E1699"/>
      <c r="H1699" s="73"/>
      <c r="J1699"/>
    </row>
    <row r="1700" spans="1:10" s="4" customFormat="1" x14ac:dyDescent="0.25">
      <c r="A1700"/>
      <c r="B1700" s="74"/>
      <c r="D1700"/>
      <c r="E1700"/>
      <c r="H1700" s="73"/>
      <c r="J1700"/>
    </row>
    <row r="1701" spans="1:10" s="4" customFormat="1" x14ac:dyDescent="0.25">
      <c r="A1701"/>
      <c r="B1701" s="74"/>
      <c r="D1701"/>
      <c r="E1701"/>
      <c r="H1701" s="73"/>
      <c r="J1701"/>
    </row>
    <row r="1702" spans="1:10" s="4" customFormat="1" x14ac:dyDescent="0.25">
      <c r="A1702"/>
      <c r="B1702" s="74"/>
      <c r="D1702"/>
      <c r="E1702"/>
      <c r="H1702" s="73"/>
      <c r="J1702"/>
    </row>
    <row r="1703" spans="1:10" s="4" customFormat="1" x14ac:dyDescent="0.25">
      <c r="A1703"/>
      <c r="B1703" s="74"/>
      <c r="D1703"/>
      <c r="E1703"/>
      <c r="H1703" s="73"/>
      <c r="J1703"/>
    </row>
    <row r="1704" spans="1:10" s="4" customFormat="1" x14ac:dyDescent="0.25">
      <c r="A1704"/>
      <c r="B1704" s="74"/>
      <c r="D1704"/>
      <c r="E1704"/>
      <c r="H1704" s="73"/>
      <c r="J1704"/>
    </row>
    <row r="1705" spans="1:10" s="4" customFormat="1" x14ac:dyDescent="0.25">
      <c r="A1705"/>
      <c r="B1705" s="74"/>
      <c r="D1705"/>
      <c r="E1705"/>
      <c r="H1705" s="73"/>
      <c r="J1705"/>
    </row>
    <row r="1706" spans="1:10" s="4" customFormat="1" x14ac:dyDescent="0.25">
      <c r="A1706"/>
      <c r="B1706" s="74"/>
      <c r="D1706"/>
      <c r="E1706"/>
      <c r="H1706" s="73"/>
      <c r="J1706"/>
    </row>
    <row r="1707" spans="1:10" s="4" customFormat="1" x14ac:dyDescent="0.25">
      <c r="A1707"/>
      <c r="B1707" s="74"/>
      <c r="D1707"/>
      <c r="E1707"/>
      <c r="H1707" s="73"/>
      <c r="J1707"/>
    </row>
    <row r="1708" spans="1:10" s="4" customFormat="1" x14ac:dyDescent="0.25">
      <c r="A1708"/>
      <c r="B1708" s="74"/>
      <c r="D1708"/>
      <c r="E1708"/>
      <c r="H1708" s="73"/>
      <c r="J1708"/>
    </row>
    <row r="1709" spans="1:10" s="4" customFormat="1" x14ac:dyDescent="0.25">
      <c r="A1709"/>
      <c r="B1709" s="74"/>
      <c r="D1709"/>
      <c r="E1709"/>
      <c r="H1709" s="73"/>
      <c r="J1709"/>
    </row>
    <row r="1710" spans="1:10" s="4" customFormat="1" x14ac:dyDescent="0.25">
      <c r="A1710"/>
      <c r="B1710" s="74"/>
      <c r="D1710"/>
      <c r="E1710"/>
      <c r="H1710" s="73"/>
      <c r="J1710"/>
    </row>
    <row r="1711" spans="1:10" s="4" customFormat="1" x14ac:dyDescent="0.25">
      <c r="A1711"/>
      <c r="B1711" s="74"/>
      <c r="D1711"/>
      <c r="E1711"/>
      <c r="H1711" s="73"/>
      <c r="J1711"/>
    </row>
    <row r="1712" spans="1:10" s="4" customFormat="1" x14ac:dyDescent="0.25">
      <c r="A1712"/>
      <c r="B1712" s="74"/>
      <c r="D1712"/>
      <c r="E1712"/>
      <c r="H1712" s="73"/>
      <c r="J1712"/>
    </row>
    <row r="1713" spans="1:10" s="4" customFormat="1" x14ac:dyDescent="0.25">
      <c r="A1713"/>
      <c r="B1713" s="74"/>
      <c r="D1713"/>
      <c r="E1713"/>
      <c r="H1713" s="73"/>
      <c r="J1713"/>
    </row>
    <row r="1714" spans="1:10" s="4" customFormat="1" x14ac:dyDescent="0.25">
      <c r="A1714"/>
      <c r="B1714" s="74"/>
      <c r="D1714"/>
      <c r="E1714"/>
      <c r="H1714" s="73"/>
      <c r="J1714"/>
    </row>
    <row r="1715" spans="1:10" s="4" customFormat="1" x14ac:dyDescent="0.25">
      <c r="A1715"/>
      <c r="B1715" s="74"/>
      <c r="D1715"/>
      <c r="E1715"/>
      <c r="H1715" s="73"/>
      <c r="J1715"/>
    </row>
    <row r="1716" spans="1:10" s="4" customFormat="1" x14ac:dyDescent="0.25">
      <c r="A1716"/>
      <c r="B1716" s="74"/>
      <c r="D1716"/>
      <c r="E1716"/>
      <c r="H1716" s="73"/>
      <c r="J1716"/>
    </row>
    <row r="1717" spans="1:10" s="4" customFormat="1" x14ac:dyDescent="0.25">
      <c r="A1717"/>
      <c r="B1717" s="74"/>
      <c r="D1717"/>
      <c r="E1717"/>
      <c r="H1717" s="73"/>
      <c r="J1717"/>
    </row>
    <row r="1718" spans="1:10" s="4" customFormat="1" x14ac:dyDescent="0.25">
      <c r="A1718"/>
      <c r="B1718" s="74"/>
      <c r="D1718"/>
      <c r="E1718"/>
      <c r="H1718" s="73"/>
      <c r="J1718"/>
    </row>
    <row r="1719" spans="1:10" s="4" customFormat="1" x14ac:dyDescent="0.25">
      <c r="A1719"/>
      <c r="B1719" s="74"/>
      <c r="D1719"/>
      <c r="E1719"/>
      <c r="H1719" s="73"/>
      <c r="J1719"/>
    </row>
    <row r="1720" spans="1:10" s="4" customFormat="1" x14ac:dyDescent="0.25">
      <c r="A1720"/>
      <c r="B1720" s="74"/>
      <c r="D1720"/>
      <c r="E1720"/>
      <c r="H1720" s="73"/>
      <c r="J1720"/>
    </row>
    <row r="1721" spans="1:10" s="4" customFormat="1" x14ac:dyDescent="0.25">
      <c r="A1721"/>
      <c r="B1721" s="74"/>
      <c r="D1721"/>
      <c r="E1721"/>
      <c r="H1721" s="73"/>
      <c r="J1721"/>
    </row>
    <row r="1722" spans="1:10" s="4" customFormat="1" x14ac:dyDescent="0.25">
      <c r="A1722"/>
      <c r="B1722" s="74"/>
      <c r="D1722"/>
      <c r="E1722"/>
      <c r="H1722" s="73"/>
      <c r="J1722"/>
    </row>
    <row r="1723" spans="1:10" s="4" customFormat="1" x14ac:dyDescent="0.25">
      <c r="A1723"/>
      <c r="B1723" s="74"/>
      <c r="D1723"/>
      <c r="E1723"/>
      <c r="H1723" s="73"/>
      <c r="J1723"/>
    </row>
    <row r="1724" spans="1:10" s="4" customFormat="1" x14ac:dyDescent="0.25">
      <c r="A1724"/>
      <c r="B1724" s="74"/>
      <c r="D1724"/>
      <c r="E1724"/>
      <c r="H1724" s="73"/>
      <c r="J1724"/>
    </row>
    <row r="1725" spans="1:10" s="4" customFormat="1" x14ac:dyDescent="0.25">
      <c r="A1725"/>
      <c r="B1725" s="74"/>
      <c r="D1725"/>
      <c r="E1725"/>
      <c r="H1725" s="73"/>
      <c r="J1725"/>
    </row>
    <row r="1726" spans="1:10" s="4" customFormat="1" x14ac:dyDescent="0.25">
      <c r="A1726"/>
      <c r="B1726" s="74"/>
      <c r="D1726"/>
      <c r="E1726"/>
      <c r="H1726" s="73"/>
      <c r="J1726"/>
    </row>
    <row r="1727" spans="1:10" s="4" customFormat="1" x14ac:dyDescent="0.25">
      <c r="A1727"/>
      <c r="B1727" s="74"/>
      <c r="D1727"/>
      <c r="E1727"/>
      <c r="H1727" s="73"/>
      <c r="J1727"/>
    </row>
    <row r="1728" spans="1:10" s="4" customFormat="1" x14ac:dyDescent="0.25">
      <c r="A1728"/>
      <c r="B1728" s="74"/>
      <c r="D1728"/>
      <c r="E1728"/>
      <c r="H1728" s="73"/>
      <c r="J1728"/>
    </row>
    <row r="1729" spans="1:10" s="4" customFormat="1" x14ac:dyDescent="0.25">
      <c r="A1729"/>
      <c r="B1729" s="74"/>
      <c r="D1729"/>
      <c r="E1729"/>
      <c r="H1729" s="73"/>
      <c r="J1729"/>
    </row>
    <row r="1730" spans="1:10" s="4" customFormat="1" x14ac:dyDescent="0.25">
      <c r="A1730"/>
      <c r="B1730" s="74"/>
      <c r="D1730"/>
      <c r="E1730"/>
      <c r="H1730" s="73"/>
      <c r="J1730"/>
    </row>
    <row r="1731" spans="1:10" s="4" customFormat="1" x14ac:dyDescent="0.25">
      <c r="A1731"/>
      <c r="B1731" s="74"/>
      <c r="D1731"/>
      <c r="E1731"/>
      <c r="H1731" s="73"/>
      <c r="J1731"/>
    </row>
    <row r="1732" spans="1:10" s="4" customFormat="1" x14ac:dyDescent="0.25">
      <c r="A1732"/>
      <c r="B1732" s="74"/>
      <c r="D1732"/>
      <c r="E1732"/>
      <c r="H1732" s="73"/>
      <c r="J1732"/>
    </row>
    <row r="1733" spans="1:10" s="4" customFormat="1" x14ac:dyDescent="0.25">
      <c r="A1733"/>
      <c r="B1733" s="74"/>
      <c r="D1733"/>
      <c r="E1733"/>
      <c r="H1733" s="73"/>
      <c r="J1733"/>
    </row>
    <row r="1734" spans="1:10" s="4" customFormat="1" x14ac:dyDescent="0.25">
      <c r="A1734"/>
      <c r="B1734" s="74"/>
      <c r="D1734"/>
      <c r="E1734"/>
      <c r="H1734" s="73"/>
      <c r="J1734"/>
    </row>
    <row r="1735" spans="1:10" s="4" customFormat="1" x14ac:dyDescent="0.25">
      <c r="A1735"/>
      <c r="B1735" s="74"/>
      <c r="D1735"/>
      <c r="E1735"/>
      <c r="H1735" s="73"/>
      <c r="J1735"/>
    </row>
    <row r="1736" spans="1:10" s="4" customFormat="1" x14ac:dyDescent="0.25">
      <c r="A1736"/>
      <c r="B1736" s="74"/>
      <c r="D1736"/>
      <c r="E1736"/>
      <c r="H1736" s="73"/>
      <c r="J1736"/>
    </row>
    <row r="1737" spans="1:10" s="4" customFormat="1" x14ac:dyDescent="0.25">
      <c r="A1737"/>
      <c r="B1737" s="74"/>
      <c r="D1737"/>
      <c r="E1737"/>
      <c r="H1737" s="73"/>
      <c r="J1737"/>
    </row>
    <row r="1738" spans="1:10" s="4" customFormat="1" x14ac:dyDescent="0.25">
      <c r="A1738"/>
      <c r="B1738" s="74"/>
      <c r="D1738"/>
      <c r="E1738"/>
      <c r="H1738" s="73"/>
      <c r="J1738"/>
    </row>
    <row r="1739" spans="1:10" s="4" customFormat="1" x14ac:dyDescent="0.25">
      <c r="A1739"/>
      <c r="B1739" s="74"/>
      <c r="D1739"/>
      <c r="E1739"/>
      <c r="H1739" s="73"/>
      <c r="J1739"/>
    </row>
    <row r="1740" spans="1:10" s="4" customFormat="1" x14ac:dyDescent="0.25">
      <c r="A1740"/>
      <c r="B1740" s="74"/>
      <c r="D1740"/>
      <c r="E1740"/>
      <c r="H1740" s="73"/>
      <c r="J1740"/>
    </row>
    <row r="1741" spans="1:10" s="4" customFormat="1" x14ac:dyDescent="0.25">
      <c r="A1741"/>
      <c r="B1741" s="74"/>
      <c r="D1741"/>
      <c r="E1741"/>
      <c r="H1741" s="73"/>
      <c r="J1741"/>
    </row>
    <row r="1742" spans="1:10" s="4" customFormat="1" x14ac:dyDescent="0.25">
      <c r="A1742"/>
      <c r="B1742" s="74"/>
      <c r="D1742"/>
      <c r="E1742"/>
      <c r="H1742" s="73"/>
      <c r="J1742"/>
    </row>
    <row r="1743" spans="1:10" s="4" customFormat="1" x14ac:dyDescent="0.25">
      <c r="A1743"/>
      <c r="B1743" s="74"/>
      <c r="D1743"/>
      <c r="E1743"/>
      <c r="H1743" s="73"/>
      <c r="J1743"/>
    </row>
    <row r="1744" spans="1:10" s="4" customFormat="1" x14ac:dyDescent="0.25">
      <c r="A1744"/>
      <c r="B1744" s="74"/>
      <c r="D1744"/>
      <c r="E1744"/>
      <c r="H1744" s="73"/>
      <c r="J1744"/>
    </row>
    <row r="1745" spans="1:10" s="4" customFormat="1" x14ac:dyDescent="0.25">
      <c r="A1745"/>
      <c r="B1745" s="74"/>
      <c r="D1745"/>
      <c r="E1745"/>
      <c r="H1745" s="73"/>
      <c r="J1745"/>
    </row>
    <row r="1746" spans="1:10" s="4" customFormat="1" x14ac:dyDescent="0.25">
      <c r="A1746"/>
      <c r="B1746" s="74"/>
      <c r="D1746"/>
      <c r="E1746"/>
      <c r="H1746" s="73"/>
      <c r="J1746"/>
    </row>
    <row r="1747" spans="1:10" s="4" customFormat="1" x14ac:dyDescent="0.25">
      <c r="A1747"/>
      <c r="B1747" s="74"/>
      <c r="D1747"/>
      <c r="E1747"/>
      <c r="H1747" s="73"/>
      <c r="J1747"/>
    </row>
    <row r="1748" spans="1:10" s="4" customFormat="1" x14ac:dyDescent="0.25">
      <c r="A1748"/>
      <c r="B1748" s="74"/>
      <c r="D1748"/>
      <c r="E1748"/>
      <c r="H1748" s="73"/>
      <c r="J1748"/>
    </row>
    <row r="1749" spans="1:10" s="4" customFormat="1" x14ac:dyDescent="0.25">
      <c r="A1749"/>
      <c r="B1749" s="74"/>
      <c r="D1749"/>
      <c r="E1749"/>
      <c r="H1749" s="73"/>
      <c r="J1749"/>
    </row>
    <row r="1750" spans="1:10" s="4" customFormat="1" x14ac:dyDescent="0.25">
      <c r="A1750"/>
      <c r="B1750" s="74"/>
      <c r="D1750"/>
      <c r="E1750"/>
      <c r="H1750" s="73"/>
      <c r="J1750"/>
    </row>
    <row r="1751" spans="1:10" s="4" customFormat="1" x14ac:dyDescent="0.25">
      <c r="A1751"/>
      <c r="B1751" s="74"/>
      <c r="D1751"/>
      <c r="E1751"/>
      <c r="H1751" s="73"/>
      <c r="J1751"/>
    </row>
    <row r="1752" spans="1:10" s="4" customFormat="1" x14ac:dyDescent="0.25">
      <c r="A1752"/>
      <c r="B1752" s="74"/>
      <c r="D1752"/>
      <c r="E1752"/>
      <c r="H1752" s="73"/>
      <c r="J1752"/>
    </row>
    <row r="1753" spans="1:10" s="4" customFormat="1" x14ac:dyDescent="0.25">
      <c r="A1753"/>
      <c r="B1753" s="74"/>
      <c r="D1753"/>
      <c r="E1753"/>
      <c r="H1753" s="73"/>
      <c r="J1753"/>
    </row>
    <row r="1754" spans="1:10" s="4" customFormat="1" x14ac:dyDescent="0.25">
      <c r="A1754"/>
      <c r="B1754" s="74"/>
      <c r="D1754"/>
      <c r="E1754"/>
      <c r="H1754" s="73"/>
      <c r="J1754"/>
    </row>
    <row r="1755" spans="1:10" s="4" customFormat="1" x14ac:dyDescent="0.25">
      <c r="A1755"/>
      <c r="B1755" s="74"/>
      <c r="D1755"/>
      <c r="E1755"/>
      <c r="H1755" s="73"/>
      <c r="J1755"/>
    </row>
    <row r="1756" spans="1:10" s="4" customFormat="1" x14ac:dyDescent="0.25">
      <c r="A1756"/>
      <c r="B1756" s="74"/>
      <c r="D1756"/>
      <c r="E1756"/>
      <c r="H1756" s="73"/>
      <c r="J1756"/>
    </row>
    <row r="1757" spans="1:10" s="4" customFormat="1" x14ac:dyDescent="0.25">
      <c r="A1757"/>
      <c r="B1757" s="74"/>
      <c r="D1757"/>
      <c r="E1757"/>
      <c r="H1757" s="73"/>
      <c r="J1757"/>
    </row>
    <row r="1758" spans="1:10" s="4" customFormat="1" x14ac:dyDescent="0.25">
      <c r="A1758"/>
      <c r="B1758" s="74"/>
      <c r="D1758"/>
      <c r="E1758"/>
      <c r="H1758" s="73"/>
      <c r="J1758"/>
    </row>
    <row r="1759" spans="1:10" s="4" customFormat="1" x14ac:dyDescent="0.25">
      <c r="A1759"/>
      <c r="B1759" s="74"/>
      <c r="D1759"/>
      <c r="E1759"/>
      <c r="H1759" s="73"/>
      <c r="J1759"/>
    </row>
    <row r="1760" spans="1:10" s="4" customFormat="1" x14ac:dyDescent="0.25">
      <c r="A1760"/>
      <c r="B1760" s="74"/>
      <c r="D1760"/>
      <c r="E1760"/>
      <c r="H1760" s="73"/>
      <c r="J1760"/>
    </row>
    <row r="1761" spans="1:10" s="4" customFormat="1" x14ac:dyDescent="0.25">
      <c r="A1761"/>
      <c r="B1761" s="74"/>
      <c r="D1761"/>
      <c r="E1761"/>
      <c r="H1761" s="73"/>
      <c r="J1761"/>
    </row>
    <row r="1762" spans="1:10" s="4" customFormat="1" x14ac:dyDescent="0.25">
      <c r="A1762"/>
      <c r="B1762" s="74"/>
      <c r="D1762"/>
      <c r="E1762"/>
      <c r="H1762" s="73"/>
      <c r="J1762"/>
    </row>
    <row r="1763" spans="1:10" s="4" customFormat="1" x14ac:dyDescent="0.25">
      <c r="A1763"/>
      <c r="B1763" s="74"/>
      <c r="D1763"/>
      <c r="E1763"/>
      <c r="H1763" s="73"/>
      <c r="J1763"/>
    </row>
    <row r="1764" spans="1:10" s="4" customFormat="1" x14ac:dyDescent="0.25">
      <c r="A1764"/>
      <c r="B1764" s="74"/>
      <c r="D1764"/>
      <c r="E1764"/>
      <c r="H1764" s="73"/>
      <c r="J1764"/>
    </row>
    <row r="1765" spans="1:10" s="4" customFormat="1" x14ac:dyDescent="0.25">
      <c r="A1765"/>
      <c r="B1765" s="74"/>
      <c r="D1765"/>
      <c r="E1765"/>
      <c r="H1765" s="73"/>
      <c r="J1765"/>
    </row>
    <row r="1766" spans="1:10" s="4" customFormat="1" x14ac:dyDescent="0.25">
      <c r="A1766"/>
      <c r="B1766" s="74"/>
      <c r="D1766"/>
      <c r="E1766"/>
      <c r="H1766" s="73"/>
      <c r="J1766"/>
    </row>
    <row r="1767" spans="1:10" s="4" customFormat="1" x14ac:dyDescent="0.25">
      <c r="A1767"/>
      <c r="B1767" s="74"/>
      <c r="D1767"/>
      <c r="E1767"/>
      <c r="H1767" s="73"/>
      <c r="J1767"/>
    </row>
    <row r="1768" spans="1:10" s="4" customFormat="1" x14ac:dyDescent="0.25">
      <c r="A1768"/>
      <c r="B1768" s="74"/>
      <c r="D1768"/>
      <c r="E1768"/>
      <c r="H1768" s="73"/>
      <c r="J1768"/>
    </row>
    <row r="1769" spans="1:10" s="4" customFormat="1" x14ac:dyDescent="0.25">
      <c r="A1769"/>
      <c r="B1769" s="74"/>
      <c r="D1769"/>
      <c r="E1769"/>
      <c r="H1769" s="73"/>
      <c r="J1769"/>
    </row>
    <row r="1770" spans="1:10" s="4" customFormat="1" x14ac:dyDescent="0.25">
      <c r="A1770"/>
      <c r="B1770" s="74"/>
      <c r="D1770"/>
      <c r="E1770"/>
      <c r="H1770" s="73"/>
      <c r="J1770"/>
    </row>
    <row r="1771" spans="1:10" s="4" customFormat="1" x14ac:dyDescent="0.25">
      <c r="A1771"/>
      <c r="B1771" s="74"/>
      <c r="D1771"/>
      <c r="E1771"/>
      <c r="H1771" s="73"/>
      <c r="J1771"/>
    </row>
    <row r="1772" spans="1:10" s="4" customFormat="1" x14ac:dyDescent="0.25">
      <c r="A1772"/>
      <c r="B1772" s="74"/>
      <c r="D1772"/>
      <c r="E1772"/>
      <c r="H1772" s="73"/>
      <c r="J1772"/>
    </row>
    <row r="1773" spans="1:10" s="4" customFormat="1" x14ac:dyDescent="0.25">
      <c r="A1773"/>
      <c r="B1773" s="74"/>
      <c r="D1773"/>
      <c r="E1773"/>
      <c r="H1773" s="73"/>
      <c r="J1773"/>
    </row>
    <row r="1774" spans="1:10" s="4" customFormat="1" x14ac:dyDescent="0.25">
      <c r="A1774"/>
      <c r="B1774" s="74"/>
      <c r="D1774"/>
      <c r="E1774"/>
      <c r="H1774" s="73"/>
      <c r="J1774"/>
    </row>
    <row r="1775" spans="1:10" s="4" customFormat="1" x14ac:dyDescent="0.25">
      <c r="A1775"/>
      <c r="B1775" s="74"/>
      <c r="D1775"/>
      <c r="E1775"/>
      <c r="H1775" s="73"/>
      <c r="J1775"/>
    </row>
    <row r="1776" spans="1:10" s="4" customFormat="1" x14ac:dyDescent="0.25">
      <c r="A1776"/>
      <c r="B1776" s="74"/>
      <c r="D1776"/>
      <c r="E1776"/>
      <c r="H1776" s="73"/>
      <c r="J1776"/>
    </row>
    <row r="1777" spans="1:10" s="4" customFormat="1" x14ac:dyDescent="0.25">
      <c r="A1777"/>
      <c r="B1777" s="74"/>
      <c r="D1777"/>
      <c r="E1777"/>
      <c r="H1777" s="73"/>
      <c r="J1777"/>
    </row>
    <row r="1778" spans="1:10" s="4" customFormat="1" x14ac:dyDescent="0.25">
      <c r="A1778"/>
      <c r="B1778" s="74"/>
      <c r="D1778"/>
      <c r="E1778"/>
      <c r="H1778" s="73"/>
      <c r="J1778"/>
    </row>
    <row r="1779" spans="1:10" s="4" customFormat="1" x14ac:dyDescent="0.25">
      <c r="A1779"/>
      <c r="B1779" s="74"/>
      <c r="D1779"/>
      <c r="E1779"/>
      <c r="H1779" s="73"/>
      <c r="J1779"/>
    </row>
    <row r="1780" spans="1:10" s="4" customFormat="1" x14ac:dyDescent="0.25">
      <c r="A1780"/>
      <c r="B1780" s="74"/>
      <c r="D1780"/>
      <c r="E1780"/>
      <c r="H1780" s="73"/>
      <c r="J1780"/>
    </row>
    <row r="1781" spans="1:10" s="4" customFormat="1" x14ac:dyDescent="0.25">
      <c r="A1781"/>
      <c r="B1781" s="74"/>
      <c r="D1781"/>
      <c r="E1781"/>
      <c r="H1781" s="73"/>
      <c r="J1781"/>
    </row>
    <row r="1782" spans="1:10" s="4" customFormat="1" x14ac:dyDescent="0.25">
      <c r="A1782"/>
      <c r="B1782" s="74"/>
      <c r="D1782"/>
      <c r="E1782"/>
      <c r="H1782" s="73"/>
      <c r="J1782"/>
    </row>
    <row r="1783" spans="1:10" s="4" customFormat="1" x14ac:dyDescent="0.25">
      <c r="A1783"/>
      <c r="B1783" s="74"/>
      <c r="D1783"/>
      <c r="E1783"/>
      <c r="H1783" s="73"/>
      <c r="J1783"/>
    </row>
    <row r="1784" spans="1:10" s="4" customFormat="1" x14ac:dyDescent="0.25">
      <c r="A1784"/>
      <c r="B1784" s="74"/>
      <c r="D1784"/>
      <c r="E1784"/>
      <c r="H1784" s="73"/>
      <c r="J1784"/>
    </row>
    <row r="1785" spans="1:10" s="4" customFormat="1" x14ac:dyDescent="0.25">
      <c r="A1785"/>
      <c r="B1785" s="74"/>
      <c r="D1785"/>
      <c r="E1785"/>
      <c r="H1785" s="73"/>
      <c r="J1785"/>
    </row>
    <row r="1786" spans="1:10" s="4" customFormat="1" x14ac:dyDescent="0.25">
      <c r="A1786"/>
      <c r="B1786" s="74"/>
      <c r="D1786"/>
      <c r="E1786"/>
      <c r="H1786" s="73"/>
      <c r="J1786"/>
    </row>
    <row r="1787" spans="1:10" s="4" customFormat="1" x14ac:dyDescent="0.25">
      <c r="A1787"/>
      <c r="B1787" s="74"/>
      <c r="D1787"/>
      <c r="E1787"/>
      <c r="H1787" s="73"/>
      <c r="J1787"/>
    </row>
    <row r="1788" spans="1:10" s="4" customFormat="1" x14ac:dyDescent="0.25">
      <c r="A1788"/>
      <c r="B1788" s="74"/>
      <c r="D1788"/>
      <c r="E1788"/>
      <c r="H1788" s="73"/>
      <c r="J1788"/>
    </row>
    <row r="1789" spans="1:10" s="4" customFormat="1" x14ac:dyDescent="0.25">
      <c r="A1789"/>
      <c r="B1789" s="74"/>
      <c r="D1789"/>
      <c r="E1789"/>
      <c r="H1789" s="73"/>
      <c r="J1789"/>
    </row>
    <row r="1790" spans="1:10" s="4" customFormat="1" x14ac:dyDescent="0.25">
      <c r="A1790"/>
      <c r="B1790" s="74"/>
      <c r="D1790"/>
      <c r="E1790"/>
      <c r="H1790" s="73"/>
      <c r="J1790"/>
    </row>
    <row r="1791" spans="1:10" s="4" customFormat="1" x14ac:dyDescent="0.25">
      <c r="A1791"/>
      <c r="B1791" s="74"/>
      <c r="D1791"/>
      <c r="E1791"/>
      <c r="H1791" s="73"/>
      <c r="J1791"/>
    </row>
    <row r="1792" spans="1:10" s="4" customFormat="1" x14ac:dyDescent="0.25">
      <c r="A1792"/>
      <c r="B1792" s="74"/>
      <c r="D1792"/>
      <c r="E1792"/>
      <c r="H1792" s="73"/>
      <c r="J1792"/>
    </row>
    <row r="1793" spans="1:10" s="4" customFormat="1" x14ac:dyDescent="0.25">
      <c r="A1793"/>
      <c r="B1793" s="74"/>
      <c r="D1793"/>
      <c r="E1793"/>
      <c r="H1793" s="73"/>
      <c r="J1793"/>
    </row>
    <row r="1794" spans="1:10" s="4" customFormat="1" x14ac:dyDescent="0.25">
      <c r="A1794"/>
      <c r="B1794" s="74"/>
      <c r="D1794"/>
      <c r="E1794"/>
      <c r="H1794" s="73"/>
      <c r="J1794"/>
    </row>
    <row r="1795" spans="1:10" s="4" customFormat="1" x14ac:dyDescent="0.25">
      <c r="A1795"/>
      <c r="B1795" s="74"/>
      <c r="D1795"/>
      <c r="E1795"/>
      <c r="H1795" s="73"/>
      <c r="J1795"/>
    </row>
    <row r="1796" spans="1:10" s="4" customFormat="1" x14ac:dyDescent="0.25">
      <c r="A1796"/>
      <c r="B1796" s="74"/>
      <c r="D1796"/>
      <c r="E1796"/>
      <c r="H1796" s="73"/>
      <c r="J1796"/>
    </row>
    <row r="1797" spans="1:10" s="4" customFormat="1" x14ac:dyDescent="0.25">
      <c r="A1797"/>
      <c r="B1797" s="74"/>
      <c r="D1797"/>
      <c r="E1797"/>
      <c r="H1797" s="73"/>
      <c r="J1797"/>
    </row>
    <row r="1798" spans="1:10" s="4" customFormat="1" x14ac:dyDescent="0.25">
      <c r="A1798"/>
      <c r="B1798" s="74"/>
      <c r="D1798"/>
      <c r="E1798"/>
      <c r="H1798" s="73"/>
      <c r="J1798"/>
    </row>
    <row r="1799" spans="1:10" s="4" customFormat="1" x14ac:dyDescent="0.25">
      <c r="A1799"/>
      <c r="B1799" s="74"/>
      <c r="D1799"/>
      <c r="E1799"/>
      <c r="H1799" s="73"/>
      <c r="J1799"/>
    </row>
    <row r="1800" spans="1:10" s="4" customFormat="1" x14ac:dyDescent="0.25">
      <c r="A1800"/>
      <c r="B1800" s="74"/>
      <c r="D1800"/>
      <c r="E1800"/>
      <c r="H1800" s="73"/>
      <c r="J1800"/>
    </row>
    <row r="1801" spans="1:10" s="4" customFormat="1" x14ac:dyDescent="0.25">
      <c r="A1801"/>
      <c r="B1801" s="74"/>
      <c r="D1801"/>
      <c r="E1801"/>
      <c r="H1801" s="73"/>
      <c r="J1801"/>
    </row>
    <row r="1802" spans="1:10" s="4" customFormat="1" x14ac:dyDescent="0.25">
      <c r="A1802"/>
      <c r="B1802" s="74"/>
      <c r="D1802"/>
      <c r="E1802"/>
      <c r="H1802" s="73"/>
      <c r="J1802"/>
    </row>
    <row r="1803" spans="1:10" s="4" customFormat="1" x14ac:dyDescent="0.25">
      <c r="A1803"/>
      <c r="B1803" s="74"/>
      <c r="D1803"/>
      <c r="E1803"/>
      <c r="H1803" s="73"/>
      <c r="J1803"/>
    </row>
    <row r="1804" spans="1:10" s="4" customFormat="1" x14ac:dyDescent="0.25">
      <c r="A1804"/>
      <c r="B1804" s="74"/>
      <c r="D1804"/>
      <c r="E1804"/>
      <c r="H1804" s="73"/>
      <c r="J1804"/>
    </row>
    <row r="1805" spans="1:10" s="4" customFormat="1" x14ac:dyDescent="0.25">
      <c r="A1805"/>
      <c r="B1805" s="74"/>
      <c r="D1805"/>
      <c r="E1805"/>
      <c r="H1805" s="73"/>
      <c r="J1805"/>
    </row>
    <row r="1806" spans="1:10" s="4" customFormat="1" x14ac:dyDescent="0.25">
      <c r="A1806"/>
      <c r="B1806" s="74"/>
      <c r="D1806"/>
      <c r="E1806"/>
      <c r="H1806" s="73"/>
      <c r="J1806"/>
    </row>
    <row r="1807" spans="1:10" s="4" customFormat="1" x14ac:dyDescent="0.25">
      <c r="A1807"/>
      <c r="B1807" s="74"/>
      <c r="D1807"/>
      <c r="E1807"/>
      <c r="H1807" s="73"/>
      <c r="J1807"/>
    </row>
    <row r="1808" spans="1:10" s="4" customFormat="1" x14ac:dyDescent="0.25">
      <c r="A1808"/>
      <c r="B1808" s="74"/>
      <c r="D1808"/>
      <c r="E1808"/>
      <c r="H1808" s="73"/>
      <c r="J1808"/>
    </row>
    <row r="1809" spans="1:10" s="4" customFormat="1" x14ac:dyDescent="0.25">
      <c r="A1809"/>
      <c r="B1809" s="74"/>
      <c r="D1809"/>
      <c r="E1809"/>
      <c r="H1809" s="73"/>
      <c r="J1809"/>
    </row>
    <row r="1810" spans="1:10" s="4" customFormat="1" x14ac:dyDescent="0.25">
      <c r="A1810"/>
      <c r="B1810" s="74"/>
      <c r="D1810"/>
      <c r="E1810"/>
      <c r="H1810" s="73"/>
      <c r="J1810"/>
    </row>
    <row r="1811" spans="1:10" s="4" customFormat="1" x14ac:dyDescent="0.25">
      <c r="A1811"/>
      <c r="B1811" s="74"/>
      <c r="D1811"/>
      <c r="E1811"/>
      <c r="H1811" s="73"/>
      <c r="J1811"/>
    </row>
    <row r="1812" spans="1:10" s="4" customFormat="1" x14ac:dyDescent="0.25">
      <c r="A1812"/>
      <c r="B1812" s="74"/>
      <c r="D1812"/>
      <c r="E1812"/>
      <c r="H1812" s="73"/>
      <c r="J1812"/>
    </row>
    <row r="1813" spans="1:10" s="4" customFormat="1" x14ac:dyDescent="0.25">
      <c r="A1813"/>
      <c r="B1813" s="74"/>
      <c r="D1813"/>
      <c r="E1813"/>
      <c r="H1813" s="73"/>
      <c r="J1813"/>
    </row>
    <row r="1814" spans="1:10" s="4" customFormat="1" x14ac:dyDescent="0.25">
      <c r="A1814"/>
      <c r="B1814" s="74"/>
      <c r="D1814"/>
      <c r="E1814"/>
      <c r="H1814" s="73"/>
      <c r="J1814"/>
    </row>
    <row r="1815" spans="1:10" s="4" customFormat="1" x14ac:dyDescent="0.25">
      <c r="A1815"/>
      <c r="B1815" s="74"/>
      <c r="D1815"/>
      <c r="E1815"/>
      <c r="H1815" s="73"/>
      <c r="J1815"/>
    </row>
    <row r="1816" spans="1:10" s="4" customFormat="1" x14ac:dyDescent="0.25">
      <c r="A1816"/>
      <c r="B1816" s="74"/>
      <c r="D1816"/>
      <c r="E1816"/>
      <c r="H1816" s="73"/>
      <c r="J1816"/>
    </row>
    <row r="1817" spans="1:10" s="4" customFormat="1" x14ac:dyDescent="0.25">
      <c r="A1817"/>
      <c r="B1817" s="74"/>
      <c r="D1817"/>
      <c r="E1817"/>
      <c r="H1817" s="73"/>
      <c r="J1817"/>
    </row>
    <row r="1818" spans="1:10" s="4" customFormat="1" x14ac:dyDescent="0.25">
      <c r="A1818"/>
      <c r="B1818" s="74"/>
      <c r="D1818"/>
      <c r="E1818"/>
      <c r="H1818" s="73"/>
      <c r="J1818"/>
    </row>
    <row r="1819" spans="1:10" s="4" customFormat="1" x14ac:dyDescent="0.25">
      <c r="A1819"/>
      <c r="B1819" s="74"/>
      <c r="D1819"/>
      <c r="E1819"/>
      <c r="H1819" s="73"/>
      <c r="J1819"/>
    </row>
    <row r="1820" spans="1:10" s="4" customFormat="1" x14ac:dyDescent="0.25">
      <c r="A1820"/>
      <c r="B1820" s="74"/>
      <c r="D1820"/>
      <c r="E1820"/>
      <c r="H1820" s="73"/>
      <c r="J1820"/>
    </row>
    <row r="1821" spans="1:10" s="4" customFormat="1" x14ac:dyDescent="0.25">
      <c r="A1821"/>
      <c r="B1821" s="74"/>
      <c r="D1821"/>
      <c r="E1821"/>
      <c r="H1821" s="73"/>
      <c r="J1821"/>
    </row>
    <row r="1822" spans="1:10" s="4" customFormat="1" x14ac:dyDescent="0.25">
      <c r="A1822"/>
      <c r="B1822" s="74"/>
      <c r="D1822"/>
      <c r="E1822"/>
      <c r="H1822" s="73"/>
      <c r="J1822"/>
    </row>
    <row r="1823" spans="1:10" s="4" customFormat="1" x14ac:dyDescent="0.25">
      <c r="A1823"/>
      <c r="B1823" s="74"/>
      <c r="D1823"/>
      <c r="E1823"/>
      <c r="H1823" s="73"/>
      <c r="J1823"/>
    </row>
    <row r="1824" spans="1:10" s="4" customFormat="1" x14ac:dyDescent="0.25">
      <c r="A1824"/>
      <c r="B1824" s="74"/>
      <c r="D1824"/>
      <c r="E1824"/>
      <c r="H1824" s="73"/>
      <c r="J1824"/>
    </row>
    <row r="1825" spans="1:10" s="4" customFormat="1" x14ac:dyDescent="0.25">
      <c r="A1825"/>
      <c r="B1825" s="74"/>
      <c r="D1825"/>
      <c r="E1825"/>
      <c r="H1825" s="73"/>
      <c r="J1825"/>
    </row>
    <row r="1826" spans="1:10" s="4" customFormat="1" x14ac:dyDescent="0.25">
      <c r="A1826"/>
      <c r="B1826" s="74"/>
      <c r="D1826"/>
      <c r="E1826"/>
      <c r="H1826" s="73"/>
      <c r="J1826"/>
    </row>
    <row r="1827" spans="1:10" s="4" customFormat="1" x14ac:dyDescent="0.25">
      <c r="A1827"/>
      <c r="B1827" s="74"/>
      <c r="D1827"/>
      <c r="E1827"/>
      <c r="H1827" s="73"/>
      <c r="J1827"/>
    </row>
    <row r="1828" spans="1:10" s="4" customFormat="1" x14ac:dyDescent="0.25">
      <c r="A1828"/>
      <c r="B1828" s="74"/>
      <c r="D1828"/>
      <c r="E1828"/>
      <c r="H1828" s="73"/>
      <c r="J1828"/>
    </row>
    <row r="1829" spans="1:10" s="4" customFormat="1" x14ac:dyDescent="0.25">
      <c r="A1829"/>
      <c r="B1829" s="74"/>
      <c r="D1829"/>
      <c r="E1829"/>
      <c r="H1829" s="73"/>
      <c r="J1829"/>
    </row>
    <row r="1830" spans="1:10" s="4" customFormat="1" x14ac:dyDescent="0.25">
      <c r="A1830"/>
      <c r="B1830" s="74"/>
      <c r="D1830"/>
      <c r="E1830"/>
      <c r="H1830" s="73"/>
      <c r="J1830"/>
    </row>
    <row r="1831" spans="1:10" s="4" customFormat="1" x14ac:dyDescent="0.25">
      <c r="A1831"/>
      <c r="B1831" s="74"/>
      <c r="D1831"/>
      <c r="E1831"/>
      <c r="H1831" s="73"/>
      <c r="J1831"/>
    </row>
    <row r="1832" spans="1:10" s="4" customFormat="1" x14ac:dyDescent="0.25">
      <c r="A1832"/>
      <c r="B1832" s="74"/>
      <c r="D1832"/>
      <c r="E1832"/>
      <c r="H1832" s="73"/>
      <c r="J1832"/>
    </row>
    <row r="1833" spans="1:10" s="4" customFormat="1" x14ac:dyDescent="0.25">
      <c r="A1833"/>
      <c r="B1833" s="74"/>
      <c r="D1833"/>
      <c r="E1833"/>
      <c r="H1833" s="73"/>
      <c r="J1833"/>
    </row>
    <row r="1834" spans="1:10" s="4" customFormat="1" x14ac:dyDescent="0.25">
      <c r="A1834"/>
      <c r="B1834" s="74"/>
      <c r="D1834"/>
      <c r="E1834"/>
      <c r="H1834" s="73"/>
      <c r="J1834"/>
    </row>
    <row r="1835" spans="1:10" s="4" customFormat="1" x14ac:dyDescent="0.25">
      <c r="A1835"/>
      <c r="B1835" s="74"/>
      <c r="D1835"/>
      <c r="E1835"/>
      <c r="H1835" s="73"/>
      <c r="J1835"/>
    </row>
    <row r="1836" spans="1:10" s="4" customFormat="1" x14ac:dyDescent="0.25">
      <c r="A1836"/>
      <c r="B1836" s="74"/>
      <c r="D1836"/>
      <c r="E1836"/>
      <c r="H1836" s="73"/>
      <c r="J1836"/>
    </row>
    <row r="1837" spans="1:10" s="4" customFormat="1" x14ac:dyDescent="0.25">
      <c r="A1837"/>
      <c r="B1837" s="74"/>
      <c r="D1837"/>
      <c r="E1837"/>
      <c r="H1837" s="73"/>
      <c r="J1837"/>
    </row>
    <row r="1838" spans="1:10" s="4" customFormat="1" x14ac:dyDescent="0.25">
      <c r="A1838"/>
      <c r="B1838" s="74"/>
      <c r="D1838"/>
      <c r="E1838"/>
      <c r="H1838" s="73"/>
      <c r="J1838"/>
    </row>
    <row r="1839" spans="1:10" s="4" customFormat="1" x14ac:dyDescent="0.25">
      <c r="A1839"/>
      <c r="B1839" s="74"/>
      <c r="D1839"/>
      <c r="E1839"/>
      <c r="H1839" s="73"/>
      <c r="J1839"/>
    </row>
    <row r="1840" spans="1:10" s="4" customFormat="1" x14ac:dyDescent="0.25">
      <c r="A1840"/>
      <c r="B1840" s="74"/>
      <c r="D1840"/>
      <c r="E1840"/>
      <c r="H1840" s="73"/>
      <c r="J1840"/>
    </row>
    <row r="1841" spans="1:10" s="4" customFormat="1" x14ac:dyDescent="0.25">
      <c r="A1841"/>
      <c r="B1841" s="74"/>
      <c r="D1841"/>
      <c r="E1841"/>
      <c r="H1841" s="73"/>
      <c r="J1841"/>
    </row>
    <row r="1842" spans="1:10" s="4" customFormat="1" x14ac:dyDescent="0.25">
      <c r="A1842"/>
      <c r="B1842" s="74"/>
      <c r="D1842"/>
      <c r="E1842"/>
      <c r="H1842" s="73"/>
      <c r="J1842"/>
    </row>
    <row r="1843" spans="1:10" s="4" customFormat="1" x14ac:dyDescent="0.25">
      <c r="A1843"/>
      <c r="B1843" s="74"/>
      <c r="D1843"/>
      <c r="E1843"/>
      <c r="H1843" s="73"/>
      <c r="J1843"/>
    </row>
    <row r="1844" spans="1:10" s="4" customFormat="1" x14ac:dyDescent="0.25">
      <c r="A1844"/>
      <c r="B1844" s="74"/>
      <c r="D1844"/>
      <c r="E1844"/>
      <c r="H1844" s="73"/>
      <c r="J1844"/>
    </row>
    <row r="1845" spans="1:10" s="4" customFormat="1" x14ac:dyDescent="0.25">
      <c r="A1845"/>
      <c r="B1845" s="74"/>
      <c r="D1845"/>
      <c r="E1845"/>
      <c r="H1845" s="73"/>
      <c r="J1845"/>
    </row>
    <row r="1846" spans="1:10" s="4" customFormat="1" x14ac:dyDescent="0.25">
      <c r="A1846"/>
      <c r="B1846" s="74"/>
      <c r="D1846"/>
      <c r="E1846"/>
      <c r="H1846" s="73"/>
      <c r="J1846"/>
    </row>
    <row r="1847" spans="1:10" s="4" customFormat="1" x14ac:dyDescent="0.25">
      <c r="A1847"/>
      <c r="B1847" s="74"/>
      <c r="D1847"/>
      <c r="E1847"/>
      <c r="H1847" s="73"/>
      <c r="J1847"/>
    </row>
    <row r="1848" spans="1:10" s="4" customFormat="1" x14ac:dyDescent="0.25">
      <c r="A1848"/>
      <c r="B1848" s="74"/>
      <c r="D1848"/>
      <c r="E1848"/>
      <c r="H1848" s="73"/>
      <c r="J1848"/>
    </row>
    <row r="1849" spans="1:10" s="4" customFormat="1" x14ac:dyDescent="0.25">
      <c r="A1849"/>
      <c r="B1849" s="74"/>
      <c r="D1849"/>
      <c r="E1849"/>
      <c r="H1849" s="73"/>
      <c r="J1849"/>
    </row>
    <row r="1850" spans="1:10" s="4" customFormat="1" x14ac:dyDescent="0.25">
      <c r="A1850"/>
      <c r="B1850" s="74"/>
      <c r="D1850"/>
      <c r="E1850"/>
      <c r="H1850" s="73"/>
      <c r="J1850"/>
    </row>
    <row r="1851" spans="1:10" s="4" customFormat="1" x14ac:dyDescent="0.25">
      <c r="A1851"/>
      <c r="B1851" s="74"/>
      <c r="D1851"/>
      <c r="E1851"/>
      <c r="H1851" s="73"/>
      <c r="J1851"/>
    </row>
    <row r="1852" spans="1:10" s="4" customFormat="1" x14ac:dyDescent="0.25">
      <c r="A1852"/>
      <c r="B1852" s="74"/>
      <c r="D1852"/>
      <c r="E1852"/>
      <c r="H1852" s="73"/>
      <c r="J1852"/>
    </row>
    <row r="1853" spans="1:10" s="4" customFormat="1" x14ac:dyDescent="0.25">
      <c r="A1853"/>
      <c r="B1853" s="74"/>
      <c r="D1853"/>
      <c r="E1853"/>
      <c r="H1853" s="73"/>
      <c r="J1853"/>
    </row>
    <row r="1854" spans="1:10" s="4" customFormat="1" x14ac:dyDescent="0.25">
      <c r="A1854"/>
      <c r="B1854" s="74"/>
      <c r="D1854"/>
      <c r="E1854"/>
      <c r="H1854" s="73"/>
      <c r="J1854"/>
    </row>
    <row r="1855" spans="1:10" s="4" customFormat="1" x14ac:dyDescent="0.25">
      <c r="A1855"/>
      <c r="B1855" s="74"/>
      <c r="D1855"/>
      <c r="E1855"/>
      <c r="H1855" s="73"/>
      <c r="J1855"/>
    </row>
    <row r="1856" spans="1:10" s="4" customFormat="1" x14ac:dyDescent="0.25">
      <c r="A1856"/>
      <c r="B1856" s="74"/>
      <c r="D1856"/>
      <c r="E1856"/>
      <c r="H1856" s="73"/>
      <c r="J1856"/>
    </row>
    <row r="1857" spans="1:10" s="4" customFormat="1" x14ac:dyDescent="0.25">
      <c r="A1857"/>
      <c r="B1857" s="74"/>
      <c r="D1857"/>
      <c r="E1857"/>
      <c r="H1857" s="73"/>
      <c r="J1857"/>
    </row>
    <row r="1858" spans="1:10" s="4" customFormat="1" x14ac:dyDescent="0.25">
      <c r="A1858"/>
      <c r="B1858" s="74"/>
      <c r="D1858"/>
      <c r="E1858"/>
      <c r="H1858" s="73"/>
      <c r="J1858"/>
    </row>
    <row r="1859" spans="1:10" s="4" customFormat="1" x14ac:dyDescent="0.25">
      <c r="A1859"/>
      <c r="B1859" s="74"/>
      <c r="D1859"/>
      <c r="E1859"/>
      <c r="H1859" s="73"/>
      <c r="J1859"/>
    </row>
    <row r="1860" spans="1:10" s="4" customFormat="1" x14ac:dyDescent="0.25">
      <c r="A1860"/>
      <c r="B1860" s="74"/>
      <c r="D1860"/>
      <c r="E1860"/>
      <c r="H1860" s="73"/>
      <c r="J1860"/>
    </row>
    <row r="1861" spans="1:10" s="4" customFormat="1" x14ac:dyDescent="0.25">
      <c r="A1861"/>
      <c r="B1861" s="74"/>
      <c r="D1861"/>
      <c r="E1861"/>
      <c r="H1861" s="73"/>
      <c r="J1861"/>
    </row>
    <row r="1862" spans="1:10" s="4" customFormat="1" x14ac:dyDescent="0.25">
      <c r="A1862"/>
      <c r="B1862" s="74"/>
      <c r="D1862"/>
      <c r="E1862"/>
      <c r="H1862" s="73"/>
      <c r="J1862"/>
    </row>
    <row r="1863" spans="1:10" s="4" customFormat="1" x14ac:dyDescent="0.25">
      <c r="A1863"/>
      <c r="B1863" s="74"/>
      <c r="D1863"/>
      <c r="E1863"/>
      <c r="H1863" s="73"/>
      <c r="J1863"/>
    </row>
    <row r="1864" spans="1:10" s="4" customFormat="1" x14ac:dyDescent="0.25">
      <c r="A1864"/>
      <c r="B1864" s="74"/>
      <c r="D1864"/>
      <c r="E1864"/>
      <c r="H1864" s="73"/>
      <c r="J1864"/>
    </row>
    <row r="1865" spans="1:10" s="4" customFormat="1" x14ac:dyDescent="0.25">
      <c r="A1865"/>
      <c r="B1865" s="74"/>
      <c r="D1865"/>
      <c r="E1865"/>
      <c r="H1865" s="73"/>
      <c r="J1865"/>
    </row>
    <row r="1866" spans="1:10" s="4" customFormat="1" x14ac:dyDescent="0.25">
      <c r="A1866"/>
      <c r="B1866" s="74"/>
      <c r="D1866"/>
      <c r="E1866"/>
      <c r="H1866" s="73"/>
      <c r="J1866"/>
    </row>
    <row r="1867" spans="1:10" s="4" customFormat="1" x14ac:dyDescent="0.25">
      <c r="A1867"/>
      <c r="B1867" s="74"/>
      <c r="D1867"/>
      <c r="E1867"/>
      <c r="H1867" s="73"/>
      <c r="J1867"/>
    </row>
    <row r="1868" spans="1:10" s="4" customFormat="1" x14ac:dyDescent="0.25">
      <c r="A1868"/>
      <c r="B1868" s="74"/>
      <c r="D1868"/>
      <c r="E1868"/>
      <c r="H1868" s="73"/>
      <c r="J1868"/>
    </row>
    <row r="1869" spans="1:10" s="4" customFormat="1" x14ac:dyDescent="0.25">
      <c r="A1869"/>
      <c r="B1869" s="74"/>
      <c r="D1869"/>
      <c r="E1869"/>
      <c r="H1869" s="73"/>
      <c r="J1869"/>
    </row>
    <row r="1870" spans="1:10" s="4" customFormat="1" x14ac:dyDescent="0.25">
      <c r="A1870"/>
      <c r="B1870" s="74"/>
      <c r="D1870"/>
      <c r="E1870"/>
      <c r="H1870" s="73"/>
      <c r="J1870"/>
    </row>
    <row r="1871" spans="1:10" s="4" customFormat="1" x14ac:dyDescent="0.25">
      <c r="A1871"/>
      <c r="B1871" s="74"/>
      <c r="D1871"/>
      <c r="E1871"/>
      <c r="H1871" s="73"/>
      <c r="J1871"/>
    </row>
    <row r="1872" spans="1:10" s="4" customFormat="1" x14ac:dyDescent="0.25">
      <c r="A1872"/>
      <c r="B1872" s="74"/>
      <c r="D1872"/>
      <c r="E1872"/>
      <c r="H1872" s="73"/>
      <c r="J1872"/>
    </row>
    <row r="1873" spans="1:10" s="4" customFormat="1" x14ac:dyDescent="0.25">
      <c r="A1873"/>
      <c r="B1873" s="74"/>
      <c r="D1873"/>
      <c r="E1873"/>
      <c r="H1873" s="73"/>
      <c r="J1873"/>
    </row>
    <row r="1874" spans="1:10" s="4" customFormat="1" x14ac:dyDescent="0.25">
      <c r="A1874"/>
      <c r="B1874" s="74"/>
      <c r="D1874"/>
      <c r="E1874"/>
      <c r="H1874" s="73"/>
      <c r="J1874"/>
    </row>
    <row r="1875" spans="1:10" s="4" customFormat="1" x14ac:dyDescent="0.25">
      <c r="A1875"/>
      <c r="B1875" s="74"/>
      <c r="D1875"/>
      <c r="E1875"/>
      <c r="H1875" s="73"/>
      <c r="J1875"/>
    </row>
    <row r="1876" spans="1:10" s="4" customFormat="1" x14ac:dyDescent="0.25">
      <c r="A1876"/>
      <c r="B1876" s="74"/>
      <c r="D1876"/>
      <c r="E1876"/>
      <c r="H1876" s="73"/>
      <c r="J1876"/>
    </row>
    <row r="1877" spans="1:10" s="4" customFormat="1" x14ac:dyDescent="0.25">
      <c r="A1877"/>
      <c r="B1877" s="74"/>
      <c r="D1877"/>
      <c r="E1877"/>
      <c r="H1877" s="73"/>
      <c r="J1877"/>
    </row>
    <row r="1878" spans="1:10" s="4" customFormat="1" x14ac:dyDescent="0.25">
      <c r="A1878"/>
      <c r="B1878" s="74"/>
      <c r="D1878"/>
      <c r="E1878"/>
      <c r="H1878" s="73"/>
      <c r="J1878"/>
    </row>
    <row r="1879" spans="1:10" s="4" customFormat="1" x14ac:dyDescent="0.25">
      <c r="A1879"/>
      <c r="B1879" s="74"/>
      <c r="D1879"/>
      <c r="E1879"/>
      <c r="H1879" s="73"/>
      <c r="J1879"/>
    </row>
    <row r="1880" spans="1:10" s="4" customFormat="1" x14ac:dyDescent="0.25">
      <c r="A1880"/>
      <c r="B1880" s="74"/>
      <c r="D1880"/>
      <c r="E1880"/>
      <c r="H1880" s="73"/>
      <c r="J1880"/>
    </row>
    <row r="1881" spans="1:10" s="4" customFormat="1" x14ac:dyDescent="0.25">
      <c r="A1881"/>
      <c r="B1881" s="74"/>
      <c r="D1881"/>
      <c r="E1881"/>
      <c r="H1881" s="73"/>
      <c r="J1881"/>
    </row>
    <row r="1882" spans="1:10" s="4" customFormat="1" x14ac:dyDescent="0.25">
      <c r="A1882"/>
      <c r="B1882" s="74"/>
      <c r="D1882"/>
      <c r="E1882"/>
      <c r="H1882" s="73"/>
      <c r="J1882"/>
    </row>
    <row r="1883" spans="1:10" s="4" customFormat="1" x14ac:dyDescent="0.25">
      <c r="A1883"/>
      <c r="B1883" s="74"/>
      <c r="D1883"/>
      <c r="E1883"/>
      <c r="H1883" s="73"/>
      <c r="J1883"/>
    </row>
    <row r="1884" spans="1:10" s="4" customFormat="1" x14ac:dyDescent="0.25">
      <c r="A1884"/>
      <c r="B1884" s="74"/>
      <c r="D1884"/>
      <c r="E1884"/>
      <c r="H1884" s="73"/>
      <c r="J1884"/>
    </row>
    <row r="1885" spans="1:10" s="4" customFormat="1" x14ac:dyDescent="0.25">
      <c r="A1885"/>
      <c r="B1885" s="74"/>
      <c r="D1885"/>
      <c r="E1885"/>
      <c r="H1885" s="73"/>
      <c r="J1885"/>
    </row>
    <row r="1886" spans="1:10" s="4" customFormat="1" x14ac:dyDescent="0.25">
      <c r="A1886"/>
      <c r="B1886" s="74"/>
      <c r="D1886"/>
      <c r="E1886"/>
      <c r="H1886" s="73"/>
      <c r="J1886"/>
    </row>
    <row r="1887" spans="1:10" s="4" customFormat="1" x14ac:dyDescent="0.25">
      <c r="A1887"/>
      <c r="B1887" s="74"/>
      <c r="D1887"/>
      <c r="E1887"/>
      <c r="H1887" s="73"/>
      <c r="J1887"/>
    </row>
    <row r="1888" spans="1:10" s="4" customFormat="1" x14ac:dyDescent="0.25">
      <c r="A1888"/>
      <c r="B1888" s="74"/>
      <c r="D1888"/>
      <c r="E1888"/>
      <c r="H1888" s="73"/>
      <c r="J1888"/>
    </row>
    <row r="1889" spans="1:10" s="4" customFormat="1" x14ac:dyDescent="0.25">
      <c r="A1889"/>
      <c r="B1889" s="74"/>
      <c r="D1889"/>
      <c r="E1889"/>
      <c r="H1889" s="73"/>
      <c r="J1889"/>
    </row>
    <row r="1890" spans="1:10" s="4" customFormat="1" x14ac:dyDescent="0.25">
      <c r="A1890"/>
      <c r="B1890" s="74"/>
      <c r="D1890"/>
      <c r="E1890"/>
      <c r="H1890" s="73"/>
      <c r="J1890"/>
    </row>
    <row r="1891" spans="1:10" s="4" customFormat="1" x14ac:dyDescent="0.25">
      <c r="A1891"/>
      <c r="B1891" s="74"/>
      <c r="D1891"/>
      <c r="E1891"/>
      <c r="H1891" s="73"/>
      <c r="J1891"/>
    </row>
    <row r="1892" spans="1:10" s="4" customFormat="1" x14ac:dyDescent="0.25">
      <c r="A1892"/>
      <c r="B1892" s="74"/>
      <c r="D1892"/>
      <c r="E1892"/>
      <c r="H1892" s="73"/>
      <c r="J1892"/>
    </row>
    <row r="1893" spans="1:10" s="4" customFormat="1" x14ac:dyDescent="0.25">
      <c r="A1893"/>
      <c r="B1893" s="74"/>
      <c r="D1893"/>
      <c r="E1893"/>
      <c r="H1893" s="73"/>
      <c r="J1893"/>
    </row>
    <row r="1894" spans="1:10" s="4" customFormat="1" x14ac:dyDescent="0.25">
      <c r="A1894"/>
      <c r="B1894" s="74"/>
      <c r="D1894"/>
      <c r="E1894"/>
      <c r="H1894" s="73"/>
      <c r="J1894"/>
    </row>
    <row r="1895" spans="1:10" s="4" customFormat="1" x14ac:dyDescent="0.25">
      <c r="A1895"/>
      <c r="B1895" s="74"/>
      <c r="D1895"/>
      <c r="E1895"/>
      <c r="H1895" s="73"/>
      <c r="J1895"/>
    </row>
    <row r="1896" spans="1:10" s="4" customFormat="1" x14ac:dyDescent="0.25">
      <c r="A1896"/>
      <c r="B1896" s="74"/>
      <c r="D1896"/>
      <c r="E1896"/>
      <c r="H1896" s="73"/>
      <c r="J1896"/>
    </row>
    <row r="1897" spans="1:10" s="4" customFormat="1" x14ac:dyDescent="0.25">
      <c r="A1897"/>
      <c r="B1897" s="74"/>
      <c r="D1897"/>
      <c r="E1897"/>
      <c r="H1897" s="73"/>
      <c r="J1897"/>
    </row>
    <row r="1898" spans="1:10" s="4" customFormat="1" x14ac:dyDescent="0.25">
      <c r="A1898"/>
      <c r="B1898" s="74"/>
      <c r="D1898"/>
      <c r="E1898"/>
      <c r="H1898" s="73"/>
      <c r="J1898"/>
    </row>
    <row r="1899" spans="1:10" s="4" customFormat="1" x14ac:dyDescent="0.25">
      <c r="A1899"/>
      <c r="B1899" s="74"/>
      <c r="D1899"/>
      <c r="E1899"/>
      <c r="H1899" s="73"/>
      <c r="J1899"/>
    </row>
    <row r="1900" spans="1:10" s="4" customFormat="1" x14ac:dyDescent="0.25">
      <c r="A1900"/>
      <c r="B1900" s="74"/>
      <c r="D1900"/>
      <c r="E1900"/>
      <c r="H1900" s="73"/>
      <c r="J1900"/>
    </row>
    <row r="1901" spans="1:10" s="4" customFormat="1" x14ac:dyDescent="0.25">
      <c r="A1901"/>
      <c r="B1901" s="74"/>
      <c r="D1901"/>
      <c r="E1901"/>
      <c r="H1901" s="73"/>
      <c r="J1901"/>
    </row>
    <row r="1902" spans="1:10" s="4" customFormat="1" x14ac:dyDescent="0.25">
      <c r="A1902"/>
      <c r="B1902" s="74"/>
      <c r="D1902"/>
      <c r="E1902"/>
      <c r="H1902" s="73"/>
      <c r="J1902"/>
    </row>
    <row r="1903" spans="1:10" s="4" customFormat="1" x14ac:dyDescent="0.25">
      <c r="A1903"/>
      <c r="B1903" s="74"/>
      <c r="D1903"/>
      <c r="E1903"/>
      <c r="H1903" s="73"/>
      <c r="J1903"/>
    </row>
    <row r="1904" spans="1:10" s="4" customFormat="1" x14ac:dyDescent="0.25">
      <c r="A1904"/>
      <c r="B1904" s="74"/>
      <c r="D1904"/>
      <c r="E1904"/>
      <c r="H1904" s="73"/>
      <c r="J1904"/>
    </row>
    <row r="1905" spans="1:10" s="4" customFormat="1" x14ac:dyDescent="0.25">
      <c r="A1905"/>
      <c r="B1905" s="74"/>
      <c r="D1905"/>
      <c r="E1905"/>
      <c r="H1905" s="73"/>
      <c r="J1905"/>
    </row>
    <row r="1906" spans="1:10" s="4" customFormat="1" x14ac:dyDescent="0.25">
      <c r="A1906"/>
      <c r="B1906" s="74"/>
      <c r="D1906"/>
      <c r="E1906"/>
      <c r="H1906" s="73"/>
      <c r="J1906"/>
    </row>
    <row r="1907" spans="1:10" s="4" customFormat="1" x14ac:dyDescent="0.25">
      <c r="A1907"/>
      <c r="B1907" s="74"/>
      <c r="D1907"/>
      <c r="E1907"/>
      <c r="H1907" s="73"/>
      <c r="J1907"/>
    </row>
    <row r="1908" spans="1:10" s="4" customFormat="1" x14ac:dyDescent="0.25">
      <c r="A1908"/>
      <c r="B1908" s="74"/>
      <c r="D1908"/>
      <c r="E1908"/>
      <c r="H1908" s="73"/>
      <c r="J1908"/>
    </row>
    <row r="1909" spans="1:10" s="4" customFormat="1" x14ac:dyDescent="0.25">
      <c r="A1909"/>
      <c r="B1909" s="74"/>
      <c r="D1909"/>
      <c r="E1909"/>
      <c r="H1909" s="73"/>
      <c r="J1909"/>
    </row>
    <row r="1910" spans="1:10" s="4" customFormat="1" x14ac:dyDescent="0.25">
      <c r="A1910"/>
      <c r="B1910" s="74"/>
      <c r="D1910"/>
      <c r="E1910"/>
      <c r="H1910" s="73"/>
      <c r="J1910"/>
    </row>
    <row r="1911" spans="1:10" s="4" customFormat="1" x14ac:dyDescent="0.25">
      <c r="A1911"/>
      <c r="B1911" s="74"/>
      <c r="D1911"/>
      <c r="E1911"/>
      <c r="H1911" s="73"/>
      <c r="J1911"/>
    </row>
    <row r="1912" spans="1:10" s="4" customFormat="1" x14ac:dyDescent="0.25">
      <c r="A1912"/>
      <c r="B1912" s="74"/>
      <c r="D1912"/>
      <c r="E1912"/>
      <c r="H1912" s="73"/>
      <c r="J1912"/>
    </row>
    <row r="1913" spans="1:10" s="4" customFormat="1" x14ac:dyDescent="0.25">
      <c r="A1913"/>
      <c r="B1913" s="74"/>
      <c r="D1913"/>
      <c r="E1913"/>
      <c r="H1913" s="73"/>
      <c r="J1913"/>
    </row>
    <row r="1914" spans="1:10" s="4" customFormat="1" x14ac:dyDescent="0.25">
      <c r="A1914"/>
      <c r="B1914" s="74"/>
      <c r="D1914"/>
      <c r="E1914"/>
      <c r="H1914" s="73"/>
      <c r="J1914"/>
    </row>
    <row r="1915" spans="1:10" s="4" customFormat="1" x14ac:dyDescent="0.25">
      <c r="A1915"/>
      <c r="B1915" s="74"/>
      <c r="D1915"/>
      <c r="E1915"/>
      <c r="H1915" s="73"/>
      <c r="J1915"/>
    </row>
    <row r="1916" spans="1:10" s="4" customFormat="1" x14ac:dyDescent="0.25">
      <c r="A1916"/>
      <c r="B1916" s="74"/>
      <c r="D1916"/>
      <c r="E1916"/>
      <c r="H1916" s="73"/>
      <c r="J1916"/>
    </row>
    <row r="1917" spans="1:10" s="4" customFormat="1" x14ac:dyDescent="0.25">
      <c r="A1917"/>
      <c r="B1917" s="74"/>
      <c r="D1917"/>
      <c r="E1917"/>
      <c r="H1917" s="73"/>
      <c r="J1917"/>
    </row>
    <row r="1918" spans="1:10" s="4" customFormat="1" x14ac:dyDescent="0.25">
      <c r="A1918"/>
      <c r="B1918" s="74"/>
      <c r="D1918"/>
      <c r="E1918"/>
      <c r="H1918" s="73"/>
      <c r="J1918"/>
    </row>
    <row r="1919" spans="1:10" s="4" customFormat="1" x14ac:dyDescent="0.25">
      <c r="A1919"/>
      <c r="B1919" s="74"/>
      <c r="D1919"/>
      <c r="E1919"/>
      <c r="H1919" s="73"/>
      <c r="J1919"/>
    </row>
    <row r="1920" spans="1:10" s="4" customFormat="1" x14ac:dyDescent="0.25">
      <c r="A1920"/>
      <c r="B1920" s="74"/>
      <c r="D1920"/>
      <c r="E1920"/>
      <c r="H1920" s="73"/>
      <c r="J1920"/>
    </row>
    <row r="1921" spans="1:10" s="4" customFormat="1" x14ac:dyDescent="0.25">
      <c r="A1921"/>
      <c r="B1921" s="74"/>
      <c r="D1921"/>
      <c r="E1921"/>
      <c r="H1921" s="73"/>
      <c r="J1921"/>
    </row>
    <row r="1922" spans="1:10" s="4" customFormat="1" x14ac:dyDescent="0.25">
      <c r="A1922"/>
      <c r="B1922" s="74"/>
      <c r="D1922"/>
      <c r="E1922"/>
      <c r="H1922" s="73"/>
      <c r="J1922"/>
    </row>
    <row r="1923" spans="1:10" s="4" customFormat="1" x14ac:dyDescent="0.25">
      <c r="A1923"/>
      <c r="B1923" s="74"/>
      <c r="D1923"/>
      <c r="E1923"/>
      <c r="H1923" s="73"/>
      <c r="J1923"/>
    </row>
    <row r="1924" spans="1:10" s="4" customFormat="1" x14ac:dyDescent="0.25">
      <c r="A1924"/>
      <c r="B1924" s="74"/>
      <c r="D1924"/>
      <c r="E1924"/>
      <c r="H1924" s="73"/>
      <c r="J1924"/>
    </row>
    <row r="1925" spans="1:10" s="4" customFormat="1" x14ac:dyDescent="0.25">
      <c r="A1925"/>
      <c r="B1925" s="74"/>
      <c r="D1925"/>
      <c r="E1925"/>
      <c r="H1925" s="73"/>
      <c r="J1925"/>
    </row>
    <row r="1926" spans="1:10" s="4" customFormat="1" x14ac:dyDescent="0.25">
      <c r="A1926"/>
      <c r="B1926" s="74"/>
      <c r="D1926"/>
      <c r="E1926"/>
      <c r="H1926" s="73"/>
      <c r="J1926"/>
    </row>
    <row r="1927" spans="1:10" s="4" customFormat="1" x14ac:dyDescent="0.25">
      <c r="A1927"/>
      <c r="B1927" s="74"/>
      <c r="D1927"/>
      <c r="E1927"/>
      <c r="H1927" s="73"/>
      <c r="J1927"/>
    </row>
    <row r="1928" spans="1:10" s="4" customFormat="1" x14ac:dyDescent="0.25">
      <c r="A1928"/>
      <c r="B1928" s="74"/>
      <c r="D1928"/>
      <c r="E1928"/>
      <c r="H1928" s="73"/>
      <c r="J1928"/>
    </row>
    <row r="1929" spans="1:10" s="4" customFormat="1" x14ac:dyDescent="0.25">
      <c r="A1929"/>
      <c r="B1929" s="74"/>
      <c r="D1929"/>
      <c r="E1929"/>
      <c r="H1929" s="73"/>
      <c r="J1929"/>
    </row>
    <row r="1930" spans="1:10" s="4" customFormat="1" x14ac:dyDescent="0.25">
      <c r="A1930"/>
      <c r="B1930" s="74"/>
      <c r="D1930"/>
      <c r="E1930"/>
      <c r="H1930" s="73"/>
      <c r="J1930"/>
    </row>
    <row r="1931" spans="1:10" s="4" customFormat="1" x14ac:dyDescent="0.25">
      <c r="A1931"/>
      <c r="B1931" s="74"/>
      <c r="D1931"/>
      <c r="E1931"/>
      <c r="H1931" s="73"/>
      <c r="J1931"/>
    </row>
    <row r="1932" spans="1:10" s="4" customFormat="1" x14ac:dyDescent="0.25">
      <c r="A1932"/>
      <c r="B1932" s="74"/>
      <c r="D1932"/>
      <c r="E1932"/>
      <c r="H1932" s="73"/>
      <c r="J1932"/>
    </row>
    <row r="1933" spans="1:10" s="4" customFormat="1" x14ac:dyDescent="0.25">
      <c r="A1933"/>
      <c r="B1933" s="74"/>
      <c r="D1933"/>
      <c r="E1933"/>
      <c r="H1933" s="73"/>
      <c r="J1933"/>
    </row>
    <row r="1934" spans="1:10" s="4" customFormat="1" x14ac:dyDescent="0.25">
      <c r="A1934"/>
      <c r="B1934" s="74"/>
      <c r="D1934"/>
      <c r="E1934"/>
      <c r="H1934" s="73"/>
      <c r="J1934"/>
    </row>
    <row r="1935" spans="1:10" s="4" customFormat="1" x14ac:dyDescent="0.25">
      <c r="A1935"/>
      <c r="B1935" s="74"/>
      <c r="D1935"/>
      <c r="E1935"/>
      <c r="H1935" s="73"/>
      <c r="J1935"/>
    </row>
    <row r="1936" spans="1:10" s="4" customFormat="1" x14ac:dyDescent="0.25">
      <c r="A1936"/>
      <c r="B1936" s="74"/>
      <c r="D1936"/>
      <c r="E1936"/>
      <c r="H1936" s="73"/>
      <c r="J1936"/>
    </row>
    <row r="1937" spans="1:10" s="4" customFormat="1" x14ac:dyDescent="0.25">
      <c r="A1937"/>
      <c r="B1937" s="74"/>
      <c r="D1937"/>
      <c r="E1937"/>
      <c r="H1937" s="73"/>
      <c r="J1937"/>
    </row>
    <row r="1938" spans="1:10" s="4" customFormat="1" x14ac:dyDescent="0.25">
      <c r="A1938"/>
      <c r="B1938" s="74"/>
      <c r="D1938"/>
      <c r="E1938"/>
      <c r="H1938" s="73"/>
      <c r="J1938"/>
    </row>
    <row r="1939" spans="1:10" s="4" customFormat="1" x14ac:dyDescent="0.25">
      <c r="A1939"/>
      <c r="B1939" s="74"/>
      <c r="D1939"/>
      <c r="E1939"/>
      <c r="H1939" s="73"/>
      <c r="J1939"/>
    </row>
    <row r="1940" spans="1:10" s="4" customFormat="1" x14ac:dyDescent="0.25">
      <c r="A1940"/>
      <c r="B1940" s="74"/>
      <c r="D1940"/>
      <c r="E1940"/>
      <c r="H1940" s="73"/>
      <c r="J1940"/>
    </row>
    <row r="1941" spans="1:10" s="4" customFormat="1" x14ac:dyDescent="0.25">
      <c r="A1941"/>
      <c r="B1941" s="74"/>
      <c r="D1941"/>
      <c r="E1941"/>
      <c r="H1941" s="73"/>
      <c r="J1941"/>
    </row>
    <row r="1942" spans="1:10" s="4" customFormat="1" x14ac:dyDescent="0.25">
      <c r="A1942"/>
      <c r="B1942" s="74"/>
      <c r="D1942"/>
      <c r="E1942"/>
      <c r="H1942" s="73"/>
      <c r="J1942"/>
    </row>
    <row r="1943" spans="1:10" s="4" customFormat="1" x14ac:dyDescent="0.25">
      <c r="A1943"/>
      <c r="B1943" s="74"/>
      <c r="D1943"/>
      <c r="E1943"/>
      <c r="H1943" s="73"/>
      <c r="J1943"/>
    </row>
    <row r="1944" spans="1:10" s="4" customFormat="1" x14ac:dyDescent="0.25">
      <c r="A1944"/>
      <c r="B1944" s="74"/>
      <c r="D1944"/>
      <c r="E1944"/>
      <c r="H1944" s="73"/>
      <c r="J1944"/>
    </row>
    <row r="1945" spans="1:10" s="4" customFormat="1" x14ac:dyDescent="0.25">
      <c r="A1945"/>
      <c r="B1945" s="74"/>
      <c r="D1945"/>
      <c r="E1945"/>
      <c r="H1945" s="73"/>
      <c r="J1945"/>
    </row>
    <row r="1946" spans="1:10" s="4" customFormat="1" x14ac:dyDescent="0.25">
      <c r="A1946"/>
      <c r="B1946" s="74"/>
      <c r="D1946"/>
      <c r="E1946"/>
      <c r="H1946" s="73"/>
      <c r="J1946"/>
    </row>
    <row r="1947" spans="1:10" s="4" customFormat="1" x14ac:dyDescent="0.25">
      <c r="A1947"/>
      <c r="B1947" s="74"/>
      <c r="D1947"/>
      <c r="E1947"/>
      <c r="H1947" s="73"/>
      <c r="J1947"/>
    </row>
    <row r="1948" spans="1:10" s="4" customFormat="1" x14ac:dyDescent="0.25">
      <c r="A1948"/>
      <c r="B1948" s="74"/>
      <c r="D1948"/>
      <c r="E1948"/>
      <c r="H1948" s="73"/>
      <c r="J1948"/>
    </row>
    <row r="1949" spans="1:10" s="4" customFormat="1" x14ac:dyDescent="0.25">
      <c r="A1949"/>
      <c r="B1949" s="74"/>
      <c r="D1949"/>
      <c r="E1949"/>
      <c r="H1949" s="73"/>
      <c r="J1949"/>
    </row>
    <row r="1950" spans="1:10" s="4" customFormat="1" x14ac:dyDescent="0.25">
      <c r="A1950"/>
      <c r="B1950" s="74"/>
      <c r="D1950"/>
      <c r="E1950"/>
      <c r="H1950" s="73"/>
      <c r="J1950"/>
    </row>
    <row r="1951" spans="1:10" s="4" customFormat="1" x14ac:dyDescent="0.25">
      <c r="A1951"/>
      <c r="B1951" s="74"/>
      <c r="D1951"/>
      <c r="E1951"/>
      <c r="H1951" s="73"/>
      <c r="J1951"/>
    </row>
    <row r="1952" spans="1:10" s="4" customFormat="1" x14ac:dyDescent="0.25">
      <c r="A1952"/>
      <c r="B1952" s="74"/>
      <c r="D1952"/>
      <c r="E1952"/>
      <c r="H1952" s="73"/>
      <c r="J1952"/>
    </row>
    <row r="1953" spans="1:10" s="4" customFormat="1" x14ac:dyDescent="0.25">
      <c r="A1953"/>
      <c r="B1953" s="74"/>
      <c r="D1953"/>
      <c r="E1953"/>
      <c r="H1953" s="73"/>
      <c r="J1953"/>
    </row>
    <row r="1954" spans="1:10" s="4" customFormat="1" x14ac:dyDescent="0.25">
      <c r="A1954"/>
      <c r="B1954" s="74"/>
      <c r="D1954"/>
      <c r="E1954"/>
      <c r="H1954" s="73"/>
      <c r="J1954"/>
    </row>
    <row r="1955" spans="1:10" s="4" customFormat="1" x14ac:dyDescent="0.25">
      <c r="A1955"/>
      <c r="B1955" s="74"/>
      <c r="D1955"/>
      <c r="E1955"/>
      <c r="H1955" s="73"/>
      <c r="J1955"/>
    </row>
    <row r="1956" spans="1:10" s="4" customFormat="1" x14ac:dyDescent="0.25">
      <c r="A1956"/>
      <c r="B1956" s="74"/>
      <c r="D1956"/>
      <c r="E1956"/>
      <c r="H1956" s="73"/>
      <c r="J1956"/>
    </row>
    <row r="1957" spans="1:10" s="4" customFormat="1" x14ac:dyDescent="0.25">
      <c r="A1957"/>
      <c r="B1957" s="74"/>
      <c r="D1957"/>
      <c r="E1957"/>
      <c r="H1957" s="73"/>
      <c r="J1957"/>
    </row>
    <row r="1958" spans="1:10" s="4" customFormat="1" x14ac:dyDescent="0.25">
      <c r="A1958"/>
      <c r="B1958" s="74"/>
      <c r="D1958"/>
      <c r="E1958"/>
      <c r="H1958" s="73"/>
      <c r="J1958"/>
    </row>
    <row r="1959" spans="1:10" s="4" customFormat="1" x14ac:dyDescent="0.25">
      <c r="A1959"/>
      <c r="B1959" s="74"/>
      <c r="D1959"/>
      <c r="E1959"/>
      <c r="H1959" s="73"/>
      <c r="J1959"/>
    </row>
    <row r="1960" spans="1:10" s="4" customFormat="1" x14ac:dyDescent="0.25">
      <c r="A1960"/>
      <c r="B1960" s="74"/>
      <c r="D1960"/>
      <c r="E1960"/>
      <c r="H1960" s="73"/>
      <c r="J1960"/>
    </row>
    <row r="1961" spans="1:10" s="4" customFormat="1" x14ac:dyDescent="0.25">
      <c r="A1961"/>
      <c r="B1961" s="74"/>
      <c r="D1961"/>
      <c r="E1961"/>
      <c r="H1961" s="73"/>
      <c r="J1961"/>
    </row>
    <row r="1962" spans="1:10" s="4" customFormat="1" x14ac:dyDescent="0.25">
      <c r="A1962"/>
      <c r="B1962" s="74"/>
      <c r="D1962"/>
      <c r="E1962"/>
      <c r="H1962" s="73"/>
      <c r="J1962"/>
    </row>
    <row r="1963" spans="1:10" s="4" customFormat="1" x14ac:dyDescent="0.25">
      <c r="A1963"/>
      <c r="B1963" s="74"/>
      <c r="D1963"/>
      <c r="E1963"/>
      <c r="H1963" s="73"/>
      <c r="J1963"/>
    </row>
    <row r="1964" spans="1:10" s="4" customFormat="1" x14ac:dyDescent="0.25">
      <c r="A1964"/>
      <c r="B1964" s="74"/>
      <c r="D1964"/>
      <c r="E1964"/>
      <c r="H1964" s="73"/>
      <c r="J1964"/>
    </row>
    <row r="1965" spans="1:10" s="4" customFormat="1" x14ac:dyDescent="0.25">
      <c r="A1965"/>
      <c r="B1965" s="74"/>
      <c r="D1965"/>
      <c r="E1965"/>
      <c r="H1965" s="73"/>
      <c r="J1965"/>
    </row>
    <row r="1966" spans="1:10" s="4" customFormat="1" x14ac:dyDescent="0.25">
      <c r="A1966"/>
      <c r="B1966" s="74"/>
      <c r="D1966"/>
      <c r="E1966"/>
      <c r="H1966" s="73"/>
      <c r="J1966"/>
    </row>
    <row r="1967" spans="1:10" s="4" customFormat="1" x14ac:dyDescent="0.25">
      <c r="A1967"/>
      <c r="B1967" s="74"/>
      <c r="D1967"/>
      <c r="E1967"/>
      <c r="H1967" s="73"/>
      <c r="J1967"/>
    </row>
    <row r="1968" spans="1:10" s="4" customFormat="1" x14ac:dyDescent="0.25">
      <c r="A1968"/>
      <c r="B1968" s="74"/>
      <c r="D1968"/>
      <c r="E1968"/>
      <c r="H1968" s="73"/>
      <c r="J1968"/>
    </row>
    <row r="1969" spans="1:10" s="4" customFormat="1" x14ac:dyDescent="0.25">
      <c r="A1969"/>
      <c r="B1969" s="74"/>
      <c r="D1969"/>
      <c r="E1969"/>
      <c r="H1969" s="73"/>
      <c r="J1969"/>
    </row>
    <row r="1970" spans="1:10" s="4" customFormat="1" x14ac:dyDescent="0.25">
      <c r="A1970"/>
      <c r="B1970" s="74"/>
      <c r="D1970"/>
      <c r="E1970"/>
      <c r="H1970" s="73"/>
      <c r="J1970"/>
    </row>
    <row r="1971" spans="1:10" s="4" customFormat="1" x14ac:dyDescent="0.25">
      <c r="A1971"/>
      <c r="B1971" s="74"/>
      <c r="D1971"/>
      <c r="E1971"/>
      <c r="H1971" s="73"/>
      <c r="J1971"/>
    </row>
    <row r="1972" spans="1:10" s="4" customFormat="1" x14ac:dyDescent="0.25">
      <c r="A1972"/>
      <c r="B1972" s="74"/>
      <c r="D1972"/>
      <c r="E1972"/>
      <c r="H1972" s="73"/>
      <c r="J1972"/>
    </row>
    <row r="1973" spans="1:10" s="4" customFormat="1" x14ac:dyDescent="0.25">
      <c r="A1973"/>
      <c r="B1973" s="74"/>
      <c r="D1973"/>
      <c r="E1973"/>
      <c r="H1973" s="73"/>
      <c r="J1973"/>
    </row>
    <row r="1974" spans="1:10" s="4" customFormat="1" x14ac:dyDescent="0.25">
      <c r="A1974"/>
      <c r="B1974" s="74"/>
      <c r="D1974"/>
      <c r="E1974"/>
      <c r="H1974" s="73"/>
      <c r="J1974"/>
    </row>
    <row r="1975" spans="1:10" s="4" customFormat="1" x14ac:dyDescent="0.25">
      <c r="A1975"/>
      <c r="B1975" s="74"/>
      <c r="D1975"/>
      <c r="E1975"/>
      <c r="H1975" s="73"/>
      <c r="J1975"/>
    </row>
    <row r="1976" spans="1:10" s="4" customFormat="1" x14ac:dyDescent="0.25">
      <c r="A1976"/>
      <c r="B1976" s="74"/>
      <c r="D1976"/>
      <c r="E1976"/>
      <c r="H1976" s="73"/>
      <c r="J1976"/>
    </row>
    <row r="1977" spans="1:10" s="4" customFormat="1" x14ac:dyDescent="0.25">
      <c r="A1977"/>
      <c r="B1977" s="74"/>
      <c r="D1977"/>
      <c r="E1977"/>
      <c r="H1977" s="73"/>
      <c r="J1977"/>
    </row>
    <row r="1978" spans="1:10" s="4" customFormat="1" x14ac:dyDescent="0.25">
      <c r="A1978"/>
      <c r="B1978" s="74"/>
      <c r="D1978"/>
      <c r="E1978"/>
      <c r="H1978" s="73"/>
      <c r="J1978"/>
    </row>
    <row r="1979" spans="1:10" s="4" customFormat="1" x14ac:dyDescent="0.25">
      <c r="A1979"/>
      <c r="B1979" s="74"/>
      <c r="D1979"/>
      <c r="E1979"/>
      <c r="H1979" s="73"/>
      <c r="J1979"/>
    </row>
    <row r="1980" spans="1:10" s="4" customFormat="1" x14ac:dyDescent="0.25">
      <c r="A1980"/>
      <c r="B1980" s="74"/>
      <c r="D1980"/>
      <c r="E1980"/>
      <c r="H1980" s="73"/>
      <c r="J1980"/>
    </row>
    <row r="1981" spans="1:10" s="4" customFormat="1" x14ac:dyDescent="0.25">
      <c r="A1981"/>
      <c r="B1981" s="74"/>
      <c r="D1981"/>
      <c r="E1981"/>
      <c r="H1981" s="73"/>
      <c r="J1981"/>
    </row>
    <row r="1982" spans="1:10" s="4" customFormat="1" x14ac:dyDescent="0.25">
      <c r="A1982"/>
      <c r="B1982" s="74"/>
      <c r="D1982"/>
      <c r="E1982"/>
      <c r="H1982" s="73"/>
      <c r="J1982"/>
    </row>
    <row r="1983" spans="1:10" s="4" customFormat="1" x14ac:dyDescent="0.25">
      <c r="A1983"/>
      <c r="B1983" s="74"/>
      <c r="D1983"/>
      <c r="E1983"/>
      <c r="H1983" s="73"/>
      <c r="J1983"/>
    </row>
    <row r="1984" spans="1:10" s="4" customFormat="1" x14ac:dyDescent="0.25">
      <c r="A1984"/>
      <c r="B1984" s="74"/>
      <c r="D1984"/>
      <c r="E1984"/>
      <c r="H1984" s="73"/>
      <c r="J1984"/>
    </row>
    <row r="1985" spans="1:10" s="4" customFormat="1" x14ac:dyDescent="0.25">
      <c r="A1985"/>
      <c r="B1985" s="74"/>
      <c r="D1985"/>
      <c r="E1985"/>
      <c r="H1985" s="73"/>
      <c r="J1985"/>
    </row>
    <row r="1986" spans="1:10" s="4" customFormat="1" x14ac:dyDescent="0.25">
      <c r="A1986"/>
      <c r="B1986" s="74"/>
      <c r="D1986"/>
      <c r="E1986"/>
      <c r="H1986" s="73"/>
      <c r="J1986"/>
    </row>
    <row r="1987" spans="1:10" s="4" customFormat="1" x14ac:dyDescent="0.25">
      <c r="A1987"/>
      <c r="B1987" s="74"/>
      <c r="D1987"/>
      <c r="E1987"/>
      <c r="H1987" s="73"/>
      <c r="J1987"/>
    </row>
    <row r="1988" spans="1:10" s="4" customFormat="1" x14ac:dyDescent="0.25">
      <c r="A1988"/>
      <c r="B1988" s="74"/>
      <c r="D1988"/>
      <c r="E1988"/>
      <c r="H1988" s="73"/>
      <c r="J1988"/>
    </row>
    <row r="1989" spans="1:10" s="4" customFormat="1" x14ac:dyDescent="0.25">
      <c r="A1989"/>
      <c r="B1989" s="74"/>
      <c r="D1989"/>
      <c r="E1989"/>
      <c r="H1989" s="73"/>
      <c r="J1989"/>
    </row>
    <row r="1990" spans="1:10" s="4" customFormat="1" x14ac:dyDescent="0.25">
      <c r="A1990"/>
      <c r="B1990" s="74"/>
      <c r="D1990"/>
      <c r="E1990"/>
      <c r="H1990" s="73"/>
      <c r="J1990"/>
    </row>
    <row r="1991" spans="1:10" s="4" customFormat="1" x14ac:dyDescent="0.25">
      <c r="A1991"/>
      <c r="B1991" s="74"/>
      <c r="D1991"/>
      <c r="E1991"/>
      <c r="H1991" s="73"/>
      <c r="J1991"/>
    </row>
    <row r="1992" spans="1:10" s="4" customFormat="1" x14ac:dyDescent="0.25">
      <c r="A1992"/>
      <c r="B1992" s="74"/>
      <c r="D1992"/>
      <c r="E1992"/>
      <c r="H1992" s="73"/>
      <c r="J1992"/>
    </row>
    <row r="1993" spans="1:10" s="4" customFormat="1" x14ac:dyDescent="0.25">
      <c r="A1993"/>
      <c r="B1993" s="74"/>
      <c r="D1993"/>
      <c r="E1993"/>
      <c r="H1993" s="73"/>
      <c r="J1993"/>
    </row>
    <row r="1994" spans="1:10" s="4" customFormat="1" x14ac:dyDescent="0.25">
      <c r="A1994"/>
      <c r="B1994" s="74"/>
      <c r="D1994"/>
      <c r="E1994"/>
      <c r="H1994" s="73"/>
      <c r="J1994"/>
    </row>
    <row r="1995" spans="1:10" s="4" customFormat="1" x14ac:dyDescent="0.25">
      <c r="A1995"/>
      <c r="B1995" s="74"/>
      <c r="D1995"/>
      <c r="E1995"/>
      <c r="H1995" s="73"/>
      <c r="J1995"/>
    </row>
    <row r="1996" spans="1:10" s="4" customFormat="1" x14ac:dyDescent="0.25">
      <c r="A1996"/>
      <c r="B1996" s="74"/>
      <c r="D1996"/>
      <c r="E1996"/>
      <c r="H1996" s="73"/>
      <c r="J1996"/>
    </row>
    <row r="1997" spans="1:10" s="4" customFormat="1" x14ac:dyDescent="0.25">
      <c r="A1997"/>
      <c r="B1997" s="74"/>
      <c r="D1997"/>
      <c r="E1997"/>
      <c r="H1997" s="73"/>
      <c r="J1997"/>
    </row>
    <row r="1998" spans="1:10" s="4" customFormat="1" x14ac:dyDescent="0.25">
      <c r="A1998"/>
      <c r="B1998" s="74"/>
      <c r="D1998"/>
      <c r="E1998"/>
      <c r="H1998" s="73"/>
      <c r="J1998"/>
    </row>
    <row r="1999" spans="1:10" s="4" customFormat="1" x14ac:dyDescent="0.25">
      <c r="A1999"/>
      <c r="B1999" s="74"/>
      <c r="D1999"/>
      <c r="E1999"/>
      <c r="H1999" s="73"/>
      <c r="J1999"/>
    </row>
    <row r="2000" spans="1:10" s="4" customFormat="1" x14ac:dyDescent="0.25">
      <c r="A2000"/>
      <c r="B2000" s="74"/>
      <c r="D2000"/>
      <c r="E2000"/>
      <c r="H2000" s="73"/>
      <c r="J2000"/>
    </row>
    <row r="2001" spans="1:10" s="4" customFormat="1" x14ac:dyDescent="0.25">
      <c r="A2001"/>
      <c r="B2001" s="74"/>
      <c r="D2001"/>
      <c r="E2001"/>
      <c r="H2001" s="73"/>
      <c r="J2001"/>
    </row>
    <row r="2002" spans="1:10" s="4" customFormat="1" x14ac:dyDescent="0.25">
      <c r="A2002"/>
      <c r="B2002" s="74"/>
      <c r="D2002"/>
      <c r="E2002"/>
      <c r="H2002" s="73"/>
      <c r="J2002"/>
    </row>
    <row r="2003" spans="1:10" s="4" customFormat="1" x14ac:dyDescent="0.25">
      <c r="A2003"/>
      <c r="B2003" s="74"/>
      <c r="D2003"/>
      <c r="E2003"/>
      <c r="H2003" s="73"/>
      <c r="J2003"/>
    </row>
    <row r="2004" spans="1:10" s="4" customFormat="1" x14ac:dyDescent="0.25">
      <c r="A2004"/>
      <c r="B2004" s="74"/>
      <c r="D2004"/>
      <c r="E2004"/>
      <c r="H2004" s="73"/>
      <c r="J2004"/>
    </row>
    <row r="2005" spans="1:10" s="4" customFormat="1" x14ac:dyDescent="0.25">
      <c r="A2005"/>
      <c r="B2005" s="74"/>
      <c r="D2005"/>
      <c r="E2005"/>
      <c r="H2005" s="73"/>
      <c r="J2005"/>
    </row>
    <row r="2006" spans="1:10" s="4" customFormat="1" x14ac:dyDescent="0.25">
      <c r="A2006"/>
      <c r="B2006" s="74"/>
      <c r="D2006"/>
      <c r="E2006"/>
      <c r="H2006" s="73"/>
      <c r="J2006"/>
    </row>
    <row r="2007" spans="1:10" s="4" customFormat="1" x14ac:dyDescent="0.25">
      <c r="A2007"/>
      <c r="B2007" s="74"/>
      <c r="D2007"/>
      <c r="E2007"/>
      <c r="H2007" s="73"/>
      <c r="J2007"/>
    </row>
    <row r="2008" spans="1:10" s="4" customFormat="1" x14ac:dyDescent="0.25">
      <c r="A2008"/>
      <c r="B2008" s="74"/>
      <c r="D2008"/>
      <c r="E2008"/>
      <c r="H2008" s="73"/>
      <c r="J2008"/>
    </row>
    <row r="2009" spans="1:10" s="4" customFormat="1" x14ac:dyDescent="0.25">
      <c r="A2009"/>
      <c r="B2009" s="74"/>
      <c r="D2009"/>
      <c r="E2009"/>
      <c r="H2009" s="73"/>
      <c r="J2009"/>
    </row>
    <row r="2010" spans="1:10" s="4" customFormat="1" x14ac:dyDescent="0.25">
      <c r="A2010"/>
      <c r="B2010" s="74"/>
      <c r="D2010"/>
      <c r="E2010"/>
      <c r="H2010" s="73"/>
      <c r="J2010"/>
    </row>
    <row r="2011" spans="1:10" s="4" customFormat="1" x14ac:dyDescent="0.25">
      <c r="A2011"/>
      <c r="B2011" s="74"/>
      <c r="D2011"/>
      <c r="E2011"/>
      <c r="H2011" s="73"/>
      <c r="J2011"/>
    </row>
    <row r="2012" spans="1:10" s="4" customFormat="1" x14ac:dyDescent="0.25">
      <c r="A2012"/>
      <c r="B2012" s="74"/>
      <c r="D2012"/>
      <c r="E2012"/>
      <c r="H2012" s="73"/>
      <c r="J2012"/>
    </row>
    <row r="2013" spans="1:10" s="4" customFormat="1" x14ac:dyDescent="0.25">
      <c r="A2013"/>
      <c r="B2013" s="74"/>
      <c r="D2013"/>
      <c r="E2013"/>
      <c r="H2013" s="73"/>
      <c r="J2013"/>
    </row>
    <row r="2014" spans="1:10" s="4" customFormat="1" x14ac:dyDescent="0.25">
      <c r="A2014"/>
      <c r="B2014" s="74"/>
      <c r="D2014"/>
      <c r="E2014"/>
      <c r="H2014" s="73"/>
      <c r="J2014"/>
    </row>
    <row r="2015" spans="1:10" s="4" customFormat="1" x14ac:dyDescent="0.25">
      <c r="A2015"/>
      <c r="B2015" s="74"/>
      <c r="D2015"/>
      <c r="E2015"/>
      <c r="H2015" s="73"/>
      <c r="J2015"/>
    </row>
    <row r="2016" spans="1:10" s="4" customFormat="1" x14ac:dyDescent="0.25">
      <c r="A2016"/>
      <c r="B2016" s="74"/>
      <c r="D2016"/>
      <c r="E2016"/>
      <c r="H2016" s="73"/>
      <c r="J2016"/>
    </row>
    <row r="2017" spans="1:10" s="4" customFormat="1" x14ac:dyDescent="0.25">
      <c r="A2017"/>
      <c r="B2017" s="74"/>
      <c r="D2017"/>
      <c r="E2017"/>
      <c r="H2017" s="73"/>
      <c r="J2017"/>
    </row>
    <row r="2018" spans="1:10" s="4" customFormat="1" x14ac:dyDescent="0.25">
      <c r="A2018"/>
      <c r="B2018" s="74"/>
      <c r="D2018"/>
      <c r="E2018"/>
      <c r="H2018" s="73"/>
      <c r="J2018"/>
    </row>
    <row r="2019" spans="1:10" s="4" customFormat="1" x14ac:dyDescent="0.25">
      <c r="A2019"/>
      <c r="B2019" s="74"/>
      <c r="D2019"/>
      <c r="E2019"/>
      <c r="H2019" s="73"/>
      <c r="J2019"/>
    </row>
    <row r="2020" spans="1:10" s="4" customFormat="1" x14ac:dyDescent="0.25">
      <c r="A2020"/>
      <c r="B2020" s="74"/>
      <c r="D2020"/>
      <c r="E2020"/>
      <c r="H2020" s="73"/>
      <c r="J2020"/>
    </row>
    <row r="2021" spans="1:10" s="4" customFormat="1" x14ac:dyDescent="0.25">
      <c r="A2021"/>
      <c r="B2021" s="74"/>
      <c r="D2021"/>
      <c r="E2021"/>
      <c r="H2021" s="73"/>
      <c r="J2021"/>
    </row>
    <row r="2022" spans="1:10" s="4" customFormat="1" x14ac:dyDescent="0.25">
      <c r="A2022"/>
      <c r="B2022" s="74"/>
      <c r="D2022"/>
      <c r="E2022"/>
      <c r="H2022" s="73"/>
      <c r="J2022"/>
    </row>
    <row r="2023" spans="1:10" s="4" customFormat="1" x14ac:dyDescent="0.25">
      <c r="A2023"/>
      <c r="B2023" s="74"/>
      <c r="D2023"/>
      <c r="E2023"/>
      <c r="H2023" s="73"/>
      <c r="J2023"/>
    </row>
    <row r="2024" spans="1:10" s="4" customFormat="1" x14ac:dyDescent="0.25">
      <c r="A2024"/>
      <c r="B2024" s="74"/>
      <c r="D2024"/>
      <c r="E2024"/>
      <c r="H2024" s="73"/>
      <c r="J2024"/>
    </row>
    <row r="2025" spans="1:10" s="4" customFormat="1" x14ac:dyDescent="0.25">
      <c r="A2025"/>
      <c r="B2025" s="74"/>
      <c r="D2025"/>
      <c r="E2025"/>
      <c r="H2025" s="73"/>
      <c r="J2025"/>
    </row>
    <row r="2026" spans="1:10" s="4" customFormat="1" x14ac:dyDescent="0.25">
      <c r="A2026"/>
      <c r="B2026" s="74"/>
      <c r="D2026"/>
      <c r="E2026"/>
      <c r="H2026" s="73"/>
      <c r="J2026"/>
    </row>
    <row r="2027" spans="1:10" s="4" customFormat="1" x14ac:dyDescent="0.25">
      <c r="A2027"/>
      <c r="B2027" s="74"/>
      <c r="D2027"/>
      <c r="E2027"/>
      <c r="H2027" s="73"/>
      <c r="J2027"/>
    </row>
    <row r="2028" spans="1:10" s="4" customFormat="1" x14ac:dyDescent="0.25">
      <c r="A2028"/>
      <c r="B2028" s="74"/>
      <c r="D2028"/>
      <c r="E2028"/>
      <c r="H2028" s="73"/>
      <c r="J2028"/>
    </row>
    <row r="2029" spans="1:10" s="4" customFormat="1" x14ac:dyDescent="0.25">
      <c r="A2029"/>
      <c r="B2029" s="74"/>
      <c r="D2029"/>
      <c r="E2029"/>
      <c r="H2029" s="73"/>
      <c r="J2029"/>
    </row>
    <row r="2030" spans="1:10" s="4" customFormat="1" x14ac:dyDescent="0.25">
      <c r="A2030"/>
      <c r="B2030" s="74"/>
      <c r="D2030"/>
      <c r="E2030"/>
      <c r="H2030" s="73"/>
      <c r="J2030"/>
    </row>
    <row r="2031" spans="1:10" s="4" customFormat="1" x14ac:dyDescent="0.25">
      <c r="A2031"/>
      <c r="B2031" s="74"/>
      <c r="D2031"/>
      <c r="E2031"/>
      <c r="H2031" s="73"/>
      <c r="J2031"/>
    </row>
    <row r="2032" spans="1:10" s="4" customFormat="1" x14ac:dyDescent="0.25">
      <c r="A2032"/>
      <c r="B2032" s="74"/>
      <c r="D2032"/>
      <c r="E2032"/>
      <c r="H2032" s="73"/>
      <c r="J2032"/>
    </row>
    <row r="2033" spans="1:10" s="4" customFormat="1" x14ac:dyDescent="0.25">
      <c r="A2033"/>
      <c r="B2033" s="74"/>
      <c r="D2033"/>
      <c r="E2033"/>
      <c r="H2033" s="73"/>
      <c r="J2033"/>
    </row>
    <row r="2034" spans="1:10" s="4" customFormat="1" x14ac:dyDescent="0.25">
      <c r="A2034"/>
      <c r="B2034" s="74"/>
      <c r="D2034"/>
      <c r="E2034"/>
      <c r="H2034" s="73"/>
      <c r="J2034"/>
    </row>
    <row r="2035" spans="1:10" s="4" customFormat="1" x14ac:dyDescent="0.25">
      <c r="A2035"/>
      <c r="B2035" s="74"/>
      <c r="D2035"/>
      <c r="E2035"/>
      <c r="H2035" s="73"/>
      <c r="J2035"/>
    </row>
    <row r="2036" spans="1:10" s="4" customFormat="1" x14ac:dyDescent="0.25">
      <c r="A2036"/>
      <c r="B2036" s="74"/>
      <c r="D2036"/>
      <c r="E2036"/>
      <c r="H2036" s="73"/>
      <c r="J2036"/>
    </row>
    <row r="2037" spans="1:10" s="4" customFormat="1" x14ac:dyDescent="0.25">
      <c r="A2037"/>
      <c r="B2037" s="74"/>
      <c r="D2037"/>
      <c r="E2037"/>
      <c r="H2037" s="73"/>
      <c r="J2037"/>
    </row>
    <row r="2038" spans="1:10" s="4" customFormat="1" x14ac:dyDescent="0.25">
      <c r="A2038"/>
      <c r="B2038" s="74"/>
      <c r="D2038"/>
      <c r="E2038"/>
      <c r="H2038" s="73"/>
      <c r="J2038"/>
    </row>
    <row r="2039" spans="1:10" s="4" customFormat="1" x14ac:dyDescent="0.25">
      <c r="A2039"/>
      <c r="B2039" s="74"/>
      <c r="D2039"/>
      <c r="E2039"/>
      <c r="H2039" s="73"/>
      <c r="J2039"/>
    </row>
    <row r="2040" spans="1:10" s="4" customFormat="1" x14ac:dyDescent="0.25">
      <c r="A2040"/>
      <c r="B2040" s="74"/>
      <c r="D2040"/>
      <c r="E2040"/>
      <c r="H2040" s="73"/>
      <c r="J2040"/>
    </row>
    <row r="2041" spans="1:10" s="4" customFormat="1" x14ac:dyDescent="0.25">
      <c r="A2041"/>
      <c r="B2041" s="74"/>
      <c r="D2041"/>
      <c r="E2041"/>
      <c r="H2041" s="73"/>
      <c r="J2041"/>
    </row>
    <row r="2042" spans="1:10" s="4" customFormat="1" x14ac:dyDescent="0.25">
      <c r="A2042"/>
      <c r="B2042" s="74"/>
      <c r="D2042"/>
      <c r="E2042"/>
      <c r="H2042" s="73"/>
      <c r="J2042"/>
    </row>
    <row r="2043" spans="1:10" s="4" customFormat="1" x14ac:dyDescent="0.25">
      <c r="A2043"/>
      <c r="B2043" s="74"/>
      <c r="D2043"/>
      <c r="E2043"/>
      <c r="H2043" s="73"/>
      <c r="J2043"/>
    </row>
    <row r="2044" spans="1:10" s="4" customFormat="1" x14ac:dyDescent="0.25">
      <c r="A2044"/>
      <c r="B2044" s="74"/>
      <c r="D2044"/>
      <c r="E2044"/>
      <c r="H2044" s="73"/>
      <c r="J2044"/>
    </row>
    <row r="2045" spans="1:10" s="4" customFormat="1" x14ac:dyDescent="0.25">
      <c r="A2045"/>
      <c r="B2045" s="74"/>
      <c r="D2045"/>
      <c r="E2045"/>
      <c r="H2045" s="73"/>
      <c r="J2045"/>
    </row>
    <row r="2046" spans="1:10" s="4" customFormat="1" x14ac:dyDescent="0.25">
      <c r="A2046"/>
      <c r="B2046" s="74"/>
      <c r="D2046"/>
      <c r="E2046"/>
      <c r="H2046" s="73"/>
      <c r="J2046"/>
    </row>
    <row r="2047" spans="1:10" s="4" customFormat="1" x14ac:dyDescent="0.25">
      <c r="A2047"/>
      <c r="B2047" s="74"/>
      <c r="D2047"/>
      <c r="E2047"/>
      <c r="H2047" s="73"/>
      <c r="J2047"/>
    </row>
    <row r="2048" spans="1:10" s="4" customFormat="1" x14ac:dyDescent="0.25">
      <c r="A2048"/>
      <c r="B2048" s="74"/>
      <c r="D2048"/>
      <c r="E2048"/>
      <c r="H2048" s="73"/>
      <c r="J2048"/>
    </row>
    <row r="2049" spans="1:10" s="4" customFormat="1" x14ac:dyDescent="0.25">
      <c r="A2049"/>
      <c r="B2049" s="74"/>
      <c r="D2049"/>
      <c r="E2049"/>
      <c r="H2049" s="73"/>
      <c r="J2049"/>
    </row>
    <row r="2050" spans="1:10" s="4" customFormat="1" x14ac:dyDescent="0.25">
      <c r="A2050"/>
      <c r="B2050" s="74"/>
      <c r="D2050"/>
      <c r="E2050"/>
      <c r="H2050" s="73"/>
      <c r="J2050"/>
    </row>
    <row r="2051" spans="1:10" s="4" customFormat="1" x14ac:dyDescent="0.25">
      <c r="A2051"/>
      <c r="B2051" s="74"/>
      <c r="D2051"/>
      <c r="E2051"/>
      <c r="H2051" s="73"/>
      <c r="J2051"/>
    </row>
    <row r="2052" spans="1:10" s="4" customFormat="1" x14ac:dyDescent="0.25">
      <c r="A2052"/>
      <c r="B2052" s="74"/>
      <c r="D2052"/>
      <c r="E2052"/>
      <c r="H2052" s="73"/>
      <c r="J2052"/>
    </row>
    <row r="2053" spans="1:10" s="4" customFormat="1" x14ac:dyDescent="0.25">
      <c r="A2053"/>
      <c r="B2053" s="74"/>
      <c r="D2053"/>
      <c r="E2053"/>
      <c r="H2053" s="73"/>
      <c r="J2053"/>
    </row>
    <row r="2054" spans="1:10" s="4" customFormat="1" x14ac:dyDescent="0.25">
      <c r="A2054"/>
      <c r="B2054" s="74"/>
      <c r="D2054"/>
      <c r="E2054"/>
      <c r="H2054" s="73"/>
      <c r="J2054"/>
    </row>
    <row r="2055" spans="1:10" s="4" customFormat="1" x14ac:dyDescent="0.25">
      <c r="A2055"/>
      <c r="B2055" s="74"/>
      <c r="D2055"/>
      <c r="E2055"/>
      <c r="H2055" s="73"/>
      <c r="J2055"/>
    </row>
    <row r="2056" spans="1:10" s="4" customFormat="1" x14ac:dyDescent="0.25">
      <c r="A2056"/>
      <c r="B2056" s="74"/>
      <c r="D2056"/>
      <c r="E2056"/>
      <c r="H2056" s="73"/>
      <c r="J2056"/>
    </row>
    <row r="2057" spans="1:10" s="4" customFormat="1" x14ac:dyDescent="0.25">
      <c r="A2057"/>
      <c r="B2057" s="74"/>
      <c r="D2057"/>
      <c r="E2057"/>
      <c r="H2057" s="73"/>
      <c r="J2057"/>
    </row>
    <row r="2058" spans="1:10" s="4" customFormat="1" x14ac:dyDescent="0.25">
      <c r="A2058"/>
      <c r="B2058" s="74"/>
      <c r="D2058"/>
      <c r="E2058"/>
      <c r="H2058" s="73"/>
      <c r="J2058"/>
    </row>
    <row r="2059" spans="1:10" s="4" customFormat="1" x14ac:dyDescent="0.25">
      <c r="A2059"/>
      <c r="B2059" s="74"/>
      <c r="D2059"/>
      <c r="E2059"/>
      <c r="H2059" s="73"/>
      <c r="J2059"/>
    </row>
    <row r="2060" spans="1:10" s="4" customFormat="1" x14ac:dyDescent="0.25">
      <c r="A2060"/>
      <c r="B2060" s="74"/>
      <c r="D2060"/>
      <c r="E2060"/>
      <c r="H2060" s="73"/>
      <c r="J2060"/>
    </row>
    <row r="2061" spans="1:10" s="4" customFormat="1" x14ac:dyDescent="0.25">
      <c r="A2061"/>
      <c r="B2061" s="74"/>
      <c r="D2061"/>
      <c r="E2061"/>
      <c r="H2061" s="73"/>
      <c r="J2061"/>
    </row>
    <row r="2062" spans="1:10" s="4" customFormat="1" x14ac:dyDescent="0.25">
      <c r="A2062"/>
      <c r="B2062" s="74"/>
      <c r="D2062"/>
      <c r="E2062"/>
      <c r="H2062" s="73"/>
      <c r="J2062"/>
    </row>
    <row r="2063" spans="1:10" s="4" customFormat="1" x14ac:dyDescent="0.25">
      <c r="A2063"/>
      <c r="B2063" s="74"/>
      <c r="D2063"/>
      <c r="E2063"/>
      <c r="H2063" s="73"/>
      <c r="J2063"/>
    </row>
    <row r="2064" spans="1:10" s="4" customFormat="1" x14ac:dyDescent="0.25">
      <c r="A2064"/>
      <c r="B2064" s="74"/>
      <c r="D2064"/>
      <c r="E2064"/>
      <c r="H2064" s="73"/>
      <c r="J2064"/>
    </row>
    <row r="2065" spans="1:10" s="4" customFormat="1" x14ac:dyDescent="0.25">
      <c r="A2065"/>
      <c r="B2065" s="74"/>
      <c r="D2065"/>
      <c r="E2065"/>
      <c r="H2065" s="73"/>
      <c r="J2065"/>
    </row>
    <row r="2066" spans="1:10" s="4" customFormat="1" x14ac:dyDescent="0.25">
      <c r="A2066"/>
      <c r="B2066" s="74"/>
      <c r="D2066"/>
      <c r="E2066"/>
      <c r="H2066" s="73"/>
      <c r="J2066"/>
    </row>
    <row r="2067" spans="1:10" s="4" customFormat="1" x14ac:dyDescent="0.25">
      <c r="A2067"/>
      <c r="B2067" s="74"/>
      <c r="D2067"/>
      <c r="E2067"/>
      <c r="H2067" s="73"/>
      <c r="J2067"/>
    </row>
    <row r="2068" spans="1:10" s="4" customFormat="1" x14ac:dyDescent="0.25">
      <c r="A2068"/>
      <c r="B2068" s="74"/>
      <c r="D2068"/>
      <c r="E2068"/>
      <c r="H2068" s="73"/>
      <c r="J2068"/>
    </row>
    <row r="2069" spans="1:10" s="4" customFormat="1" x14ac:dyDescent="0.25">
      <c r="A2069"/>
      <c r="B2069" s="74"/>
      <c r="D2069"/>
      <c r="E2069"/>
      <c r="H2069" s="73"/>
      <c r="J2069"/>
    </row>
    <row r="2070" spans="1:10" s="4" customFormat="1" x14ac:dyDescent="0.25">
      <c r="A2070"/>
      <c r="B2070" s="74"/>
      <c r="D2070"/>
      <c r="E2070"/>
      <c r="H2070" s="73"/>
      <c r="J2070"/>
    </row>
    <row r="2071" spans="1:10" s="4" customFormat="1" x14ac:dyDescent="0.25">
      <c r="A2071"/>
      <c r="B2071" s="74"/>
      <c r="D2071"/>
      <c r="E2071"/>
      <c r="H2071" s="73"/>
      <c r="J2071"/>
    </row>
    <row r="2072" spans="1:10" s="4" customFormat="1" x14ac:dyDescent="0.25">
      <c r="A2072"/>
      <c r="B2072" s="74"/>
      <c r="D2072"/>
      <c r="E2072"/>
      <c r="H2072" s="73"/>
      <c r="J2072"/>
    </row>
    <row r="2073" spans="1:10" s="4" customFormat="1" x14ac:dyDescent="0.25">
      <c r="A2073"/>
      <c r="B2073" s="74"/>
      <c r="D2073"/>
      <c r="E2073"/>
      <c r="H2073" s="73"/>
      <c r="J2073"/>
    </row>
    <row r="2074" spans="1:10" s="4" customFormat="1" x14ac:dyDescent="0.25">
      <c r="A2074"/>
      <c r="B2074" s="74"/>
      <c r="D2074"/>
      <c r="E2074"/>
      <c r="H2074" s="73"/>
      <c r="J2074"/>
    </row>
    <row r="2075" spans="1:10" s="4" customFormat="1" x14ac:dyDescent="0.25">
      <c r="A2075"/>
      <c r="B2075" s="74"/>
      <c r="D2075"/>
      <c r="E2075"/>
      <c r="H2075" s="73"/>
      <c r="J2075"/>
    </row>
    <row r="2076" spans="1:10" s="4" customFormat="1" x14ac:dyDescent="0.25">
      <c r="A2076"/>
      <c r="B2076" s="74"/>
      <c r="D2076"/>
      <c r="E2076"/>
      <c r="H2076" s="73"/>
      <c r="J2076"/>
    </row>
    <row r="2077" spans="1:10" s="4" customFormat="1" x14ac:dyDescent="0.25">
      <c r="A2077"/>
      <c r="B2077" s="74"/>
      <c r="D2077"/>
      <c r="E2077"/>
      <c r="H2077" s="73"/>
      <c r="J2077"/>
    </row>
    <row r="2078" spans="1:10" s="4" customFormat="1" x14ac:dyDescent="0.25">
      <c r="A2078"/>
      <c r="B2078" s="74"/>
      <c r="D2078"/>
      <c r="E2078"/>
      <c r="H2078" s="73"/>
      <c r="J2078"/>
    </row>
    <row r="2079" spans="1:10" s="4" customFormat="1" x14ac:dyDescent="0.25">
      <c r="A2079"/>
      <c r="B2079" s="74"/>
      <c r="D2079"/>
      <c r="E2079"/>
      <c r="H2079" s="73"/>
      <c r="J2079"/>
    </row>
    <row r="2080" spans="1:10" s="4" customFormat="1" x14ac:dyDescent="0.25">
      <c r="A2080"/>
      <c r="B2080" s="74"/>
      <c r="D2080"/>
      <c r="E2080"/>
      <c r="H2080" s="73"/>
      <c r="J2080"/>
    </row>
    <row r="2081" spans="1:10" s="4" customFormat="1" x14ac:dyDescent="0.25">
      <c r="A2081"/>
      <c r="B2081" s="74"/>
      <c r="D2081"/>
      <c r="E2081"/>
      <c r="H2081" s="73"/>
      <c r="J2081"/>
    </row>
    <row r="2082" spans="1:10" s="4" customFormat="1" x14ac:dyDescent="0.25">
      <c r="A2082"/>
      <c r="B2082" s="74"/>
      <c r="D2082"/>
      <c r="E2082"/>
      <c r="H2082" s="73"/>
      <c r="J2082"/>
    </row>
    <row r="2083" spans="1:10" s="4" customFormat="1" x14ac:dyDescent="0.25">
      <c r="A2083"/>
      <c r="B2083" s="74"/>
      <c r="D2083"/>
      <c r="E2083"/>
      <c r="H2083" s="73"/>
      <c r="J2083"/>
    </row>
    <row r="2084" spans="1:10" s="4" customFormat="1" x14ac:dyDescent="0.25">
      <c r="A2084"/>
      <c r="B2084" s="74"/>
      <c r="D2084"/>
      <c r="E2084"/>
      <c r="H2084" s="73"/>
      <c r="J2084"/>
    </row>
    <row r="2085" spans="1:10" s="4" customFormat="1" x14ac:dyDescent="0.25">
      <c r="A2085"/>
      <c r="B2085" s="74"/>
      <c r="D2085"/>
      <c r="E2085"/>
      <c r="H2085" s="73"/>
      <c r="J2085"/>
    </row>
    <row r="2086" spans="1:10" s="4" customFormat="1" x14ac:dyDescent="0.25">
      <c r="A2086"/>
      <c r="B2086" s="74"/>
      <c r="D2086"/>
      <c r="E2086"/>
      <c r="H2086" s="73"/>
      <c r="J2086"/>
    </row>
    <row r="2087" spans="1:10" s="4" customFormat="1" x14ac:dyDescent="0.25">
      <c r="A2087"/>
      <c r="B2087" s="74"/>
      <c r="D2087"/>
      <c r="E2087"/>
      <c r="H2087" s="73"/>
      <c r="J2087"/>
    </row>
    <row r="2088" spans="1:10" s="4" customFormat="1" x14ac:dyDescent="0.25">
      <c r="A2088"/>
      <c r="B2088" s="74"/>
      <c r="D2088"/>
      <c r="E2088"/>
      <c r="H2088" s="73"/>
      <c r="J2088"/>
    </row>
    <row r="2089" spans="1:10" s="4" customFormat="1" x14ac:dyDescent="0.25">
      <c r="A2089"/>
      <c r="B2089" s="74"/>
      <c r="D2089"/>
      <c r="E2089"/>
      <c r="H2089" s="73"/>
      <c r="J2089"/>
    </row>
    <row r="2090" spans="1:10" s="4" customFormat="1" x14ac:dyDescent="0.25">
      <c r="A2090"/>
      <c r="B2090" s="74"/>
      <c r="D2090"/>
      <c r="E2090"/>
      <c r="H2090" s="73"/>
      <c r="J2090"/>
    </row>
    <row r="2091" spans="1:10" s="4" customFormat="1" x14ac:dyDescent="0.25">
      <c r="A2091"/>
      <c r="B2091" s="74"/>
      <c r="D2091"/>
      <c r="E2091"/>
      <c r="H2091" s="73"/>
      <c r="J2091"/>
    </row>
    <row r="2092" spans="1:10" s="4" customFormat="1" x14ac:dyDescent="0.25">
      <c r="A2092"/>
      <c r="B2092" s="74"/>
      <c r="D2092"/>
      <c r="E2092"/>
      <c r="H2092" s="73"/>
      <c r="J2092"/>
    </row>
    <row r="2093" spans="1:10" s="4" customFormat="1" x14ac:dyDescent="0.25">
      <c r="A2093"/>
      <c r="B2093" s="74"/>
      <c r="D2093"/>
      <c r="E2093"/>
      <c r="H2093" s="73"/>
      <c r="J2093"/>
    </row>
    <row r="2094" spans="1:10" s="4" customFormat="1" x14ac:dyDescent="0.25">
      <c r="A2094"/>
      <c r="B2094" s="74"/>
      <c r="D2094"/>
      <c r="E2094"/>
      <c r="H2094" s="73"/>
      <c r="J2094"/>
    </row>
    <row r="2095" spans="1:10" s="4" customFormat="1" x14ac:dyDescent="0.25">
      <c r="A2095"/>
      <c r="B2095" s="74"/>
      <c r="D2095"/>
      <c r="E2095"/>
      <c r="H2095" s="73"/>
      <c r="J2095"/>
    </row>
    <row r="2096" spans="1:10" s="4" customFormat="1" x14ac:dyDescent="0.25">
      <c r="A2096"/>
      <c r="B2096" s="74"/>
      <c r="D2096"/>
      <c r="E2096"/>
      <c r="H2096" s="73"/>
      <c r="J2096"/>
    </row>
    <row r="2097" spans="1:10" s="4" customFormat="1" x14ac:dyDescent="0.25">
      <c r="A2097"/>
      <c r="B2097" s="74"/>
      <c r="D2097"/>
      <c r="E2097"/>
      <c r="H2097" s="73"/>
      <c r="J2097"/>
    </row>
    <row r="2098" spans="1:10" s="4" customFormat="1" x14ac:dyDescent="0.25">
      <c r="A2098"/>
      <c r="B2098" s="74"/>
      <c r="D2098"/>
      <c r="E2098"/>
      <c r="H2098" s="73"/>
      <c r="J2098"/>
    </row>
    <row r="2099" spans="1:10" s="4" customFormat="1" x14ac:dyDescent="0.25">
      <c r="A2099"/>
      <c r="B2099" s="74"/>
      <c r="D2099"/>
      <c r="E2099"/>
      <c r="H2099" s="73"/>
      <c r="J2099"/>
    </row>
    <row r="2100" spans="1:10" s="4" customFormat="1" x14ac:dyDescent="0.25">
      <c r="A2100"/>
      <c r="B2100" s="74"/>
      <c r="D2100"/>
      <c r="E2100"/>
      <c r="H2100" s="73"/>
      <c r="J2100"/>
    </row>
    <row r="2101" spans="1:10" s="4" customFormat="1" x14ac:dyDescent="0.25">
      <c r="A2101"/>
      <c r="B2101" s="74"/>
      <c r="D2101"/>
      <c r="E2101"/>
      <c r="H2101" s="73"/>
      <c r="J2101"/>
    </row>
    <row r="2102" spans="1:10" s="4" customFormat="1" x14ac:dyDescent="0.25">
      <c r="A2102"/>
      <c r="B2102" s="74"/>
      <c r="D2102"/>
      <c r="E2102"/>
      <c r="H2102" s="73"/>
      <c r="J2102"/>
    </row>
    <row r="2103" spans="1:10" s="4" customFormat="1" x14ac:dyDescent="0.25">
      <c r="A2103"/>
      <c r="B2103" s="74"/>
      <c r="D2103"/>
      <c r="E2103"/>
      <c r="H2103" s="73"/>
      <c r="J2103"/>
    </row>
    <row r="2104" spans="1:10" s="4" customFormat="1" x14ac:dyDescent="0.25">
      <c r="A2104"/>
      <c r="B2104" s="74"/>
      <c r="D2104"/>
      <c r="E2104"/>
      <c r="H2104" s="73"/>
      <c r="J2104"/>
    </row>
    <row r="2105" spans="1:10" s="4" customFormat="1" x14ac:dyDescent="0.25">
      <c r="A2105"/>
      <c r="B2105" s="74"/>
      <c r="D2105"/>
      <c r="E2105"/>
      <c r="H2105" s="73"/>
      <c r="J2105"/>
    </row>
    <row r="2106" spans="1:10" s="4" customFormat="1" x14ac:dyDescent="0.25">
      <c r="A2106"/>
      <c r="B2106" s="74"/>
      <c r="D2106"/>
      <c r="E2106"/>
      <c r="H2106" s="73"/>
      <c r="J2106"/>
    </row>
    <row r="2107" spans="1:10" s="4" customFormat="1" x14ac:dyDescent="0.25">
      <c r="A2107"/>
      <c r="B2107" s="74"/>
      <c r="D2107"/>
      <c r="E2107"/>
      <c r="H2107" s="73"/>
      <c r="J2107"/>
    </row>
    <row r="2108" spans="1:10" s="4" customFormat="1" x14ac:dyDescent="0.25">
      <c r="A2108"/>
      <c r="B2108" s="74"/>
      <c r="D2108"/>
      <c r="E2108"/>
      <c r="H2108" s="73"/>
      <c r="J2108"/>
    </row>
    <row r="2109" spans="1:10" s="4" customFormat="1" x14ac:dyDescent="0.25">
      <c r="A2109"/>
      <c r="B2109" s="74"/>
      <c r="D2109"/>
      <c r="E2109"/>
      <c r="H2109" s="73"/>
      <c r="J2109"/>
    </row>
    <row r="2110" spans="1:10" s="4" customFormat="1" x14ac:dyDescent="0.25">
      <c r="A2110"/>
      <c r="B2110" s="74"/>
      <c r="D2110"/>
      <c r="E2110"/>
      <c r="H2110" s="73"/>
      <c r="J2110"/>
    </row>
    <row r="2111" spans="1:10" s="4" customFormat="1" x14ac:dyDescent="0.25">
      <c r="A2111"/>
      <c r="B2111" s="74"/>
      <c r="D2111"/>
      <c r="E2111"/>
      <c r="H2111" s="73"/>
      <c r="J2111"/>
    </row>
    <row r="2112" spans="1:10" s="4" customFormat="1" x14ac:dyDescent="0.25">
      <c r="A2112"/>
      <c r="B2112" s="74"/>
      <c r="D2112"/>
      <c r="E2112"/>
      <c r="H2112" s="73"/>
      <c r="J2112"/>
    </row>
    <row r="2113" spans="1:10" s="4" customFormat="1" x14ac:dyDescent="0.25">
      <c r="A2113"/>
      <c r="B2113" s="74"/>
      <c r="D2113"/>
      <c r="E2113"/>
      <c r="H2113" s="73"/>
      <c r="J2113"/>
    </row>
    <row r="2114" spans="1:10" s="4" customFormat="1" x14ac:dyDescent="0.25">
      <c r="A2114"/>
      <c r="B2114" s="74"/>
      <c r="D2114"/>
      <c r="E2114"/>
      <c r="H2114" s="73"/>
      <c r="J2114"/>
    </row>
    <row r="2115" spans="1:10" s="4" customFormat="1" x14ac:dyDescent="0.25">
      <c r="A2115"/>
      <c r="B2115" s="74"/>
      <c r="D2115"/>
      <c r="E2115"/>
      <c r="H2115" s="73"/>
      <c r="J2115"/>
    </row>
    <row r="2116" spans="1:10" s="4" customFormat="1" x14ac:dyDescent="0.25">
      <c r="A2116"/>
      <c r="B2116" s="74"/>
      <c r="D2116"/>
      <c r="E2116"/>
      <c r="H2116" s="73"/>
      <c r="J2116"/>
    </row>
    <row r="2117" spans="1:10" s="4" customFormat="1" x14ac:dyDescent="0.25">
      <c r="A2117"/>
      <c r="B2117" s="74"/>
      <c r="D2117"/>
      <c r="E2117"/>
      <c r="H2117" s="73"/>
      <c r="J2117"/>
    </row>
    <row r="2118" spans="1:10" s="4" customFormat="1" x14ac:dyDescent="0.25">
      <c r="A2118"/>
      <c r="B2118" s="74"/>
      <c r="D2118"/>
      <c r="E2118"/>
      <c r="H2118" s="73"/>
      <c r="J2118"/>
    </row>
    <row r="2119" spans="1:10" s="4" customFormat="1" x14ac:dyDescent="0.25">
      <c r="A2119"/>
      <c r="B2119" s="74"/>
      <c r="D2119"/>
      <c r="E2119"/>
      <c r="H2119" s="73"/>
      <c r="J2119"/>
    </row>
    <row r="2120" spans="1:10" s="4" customFormat="1" x14ac:dyDescent="0.25">
      <c r="A2120"/>
      <c r="B2120" s="74"/>
      <c r="D2120"/>
      <c r="E2120"/>
      <c r="H2120" s="73"/>
      <c r="J2120"/>
    </row>
    <row r="2121" spans="1:10" s="4" customFormat="1" x14ac:dyDescent="0.25">
      <c r="A2121"/>
      <c r="B2121" s="74"/>
      <c r="D2121"/>
      <c r="E2121"/>
      <c r="H2121" s="73"/>
      <c r="J2121"/>
    </row>
    <row r="2122" spans="1:10" s="4" customFormat="1" x14ac:dyDescent="0.25">
      <c r="A2122"/>
      <c r="B2122" s="74"/>
      <c r="D2122"/>
      <c r="E2122"/>
      <c r="H2122" s="73"/>
      <c r="J2122"/>
    </row>
    <row r="2123" spans="1:10" s="4" customFormat="1" x14ac:dyDescent="0.25">
      <c r="A2123"/>
      <c r="B2123" s="74"/>
      <c r="D2123"/>
      <c r="E2123"/>
      <c r="H2123" s="73"/>
      <c r="J2123"/>
    </row>
    <row r="2124" spans="1:10" s="4" customFormat="1" x14ac:dyDescent="0.25">
      <c r="A2124"/>
      <c r="B2124" s="74"/>
      <c r="D2124"/>
      <c r="E2124"/>
      <c r="H2124" s="73"/>
      <c r="J2124"/>
    </row>
    <row r="2125" spans="1:10" s="4" customFormat="1" x14ac:dyDescent="0.25">
      <c r="A2125"/>
      <c r="B2125" s="74"/>
      <c r="D2125"/>
      <c r="E2125"/>
      <c r="H2125" s="73"/>
      <c r="J2125"/>
    </row>
    <row r="2126" spans="1:10" s="4" customFormat="1" x14ac:dyDescent="0.25">
      <c r="A2126"/>
      <c r="B2126" s="74"/>
      <c r="D2126"/>
      <c r="E2126"/>
      <c r="H2126" s="73"/>
      <c r="J2126"/>
    </row>
    <row r="2127" spans="1:10" s="4" customFormat="1" x14ac:dyDescent="0.25">
      <c r="A2127"/>
      <c r="B2127" s="74"/>
      <c r="D2127"/>
      <c r="E2127"/>
      <c r="H2127" s="73"/>
      <c r="J2127"/>
    </row>
    <row r="2128" spans="1:10" s="4" customFormat="1" x14ac:dyDescent="0.25">
      <c r="A2128"/>
      <c r="B2128" s="74"/>
      <c r="D2128"/>
      <c r="E2128"/>
      <c r="H2128" s="73"/>
      <c r="J2128"/>
    </row>
    <row r="2129" spans="1:10" s="4" customFormat="1" x14ac:dyDescent="0.25">
      <c r="A2129"/>
      <c r="B2129" s="74"/>
      <c r="D2129"/>
      <c r="E2129"/>
      <c r="H2129" s="73"/>
      <c r="J2129"/>
    </row>
    <row r="2130" spans="1:10" s="4" customFormat="1" x14ac:dyDescent="0.25">
      <c r="A2130"/>
      <c r="B2130" s="74"/>
      <c r="D2130"/>
      <c r="E2130"/>
      <c r="H2130" s="73"/>
      <c r="J2130"/>
    </row>
    <row r="2131" spans="1:10" s="4" customFormat="1" x14ac:dyDescent="0.25">
      <c r="A2131"/>
      <c r="B2131" s="74"/>
      <c r="D2131"/>
      <c r="E2131"/>
      <c r="H2131" s="73"/>
      <c r="J2131"/>
    </row>
    <row r="2132" spans="1:10" s="4" customFormat="1" x14ac:dyDescent="0.25">
      <c r="A2132"/>
      <c r="B2132" s="74"/>
      <c r="D2132"/>
      <c r="E2132"/>
      <c r="H2132" s="73"/>
      <c r="J2132"/>
    </row>
    <row r="2133" spans="1:10" s="4" customFormat="1" x14ac:dyDescent="0.25">
      <c r="A2133"/>
      <c r="B2133" s="74"/>
      <c r="D2133"/>
      <c r="E2133"/>
      <c r="H2133" s="73"/>
      <c r="J2133"/>
    </row>
    <row r="2134" spans="1:10" s="4" customFormat="1" x14ac:dyDescent="0.25">
      <c r="A2134"/>
      <c r="B2134" s="74"/>
      <c r="D2134"/>
      <c r="E2134"/>
      <c r="H2134" s="73"/>
      <c r="J2134"/>
    </row>
    <row r="2135" spans="1:10" s="4" customFormat="1" x14ac:dyDescent="0.25">
      <c r="A2135"/>
      <c r="B2135" s="74"/>
      <c r="D2135"/>
      <c r="E2135"/>
      <c r="H2135" s="73"/>
      <c r="J2135"/>
    </row>
    <row r="2136" spans="1:10" s="4" customFormat="1" x14ac:dyDescent="0.25">
      <c r="A2136"/>
      <c r="B2136" s="74"/>
      <c r="D2136"/>
      <c r="E2136"/>
      <c r="H2136" s="73"/>
      <c r="J2136"/>
    </row>
    <row r="2137" spans="1:10" s="4" customFormat="1" x14ac:dyDescent="0.25">
      <c r="A2137"/>
      <c r="B2137" s="74"/>
      <c r="D2137"/>
      <c r="E2137"/>
      <c r="H2137" s="73"/>
      <c r="J2137"/>
    </row>
    <row r="2138" spans="1:10" s="4" customFormat="1" x14ac:dyDescent="0.25">
      <c r="A2138"/>
      <c r="B2138" s="74"/>
      <c r="D2138"/>
      <c r="E2138"/>
      <c r="H2138" s="73"/>
      <c r="J2138"/>
    </row>
    <row r="2139" spans="1:10" s="4" customFormat="1" x14ac:dyDescent="0.25">
      <c r="A2139"/>
      <c r="B2139" s="74"/>
      <c r="D2139"/>
      <c r="E2139"/>
      <c r="H2139" s="73"/>
      <c r="J2139"/>
    </row>
    <row r="2140" spans="1:10" s="4" customFormat="1" x14ac:dyDescent="0.25">
      <c r="A2140"/>
      <c r="B2140" s="74"/>
      <c r="D2140"/>
      <c r="E2140"/>
      <c r="H2140" s="73"/>
      <c r="J2140"/>
    </row>
    <row r="2141" spans="1:10" s="4" customFormat="1" x14ac:dyDescent="0.25">
      <c r="A2141"/>
      <c r="B2141" s="74"/>
      <c r="D2141"/>
      <c r="E2141"/>
      <c r="H2141" s="73"/>
      <c r="J2141"/>
    </row>
    <row r="2142" spans="1:10" s="4" customFormat="1" x14ac:dyDescent="0.25">
      <c r="A2142"/>
      <c r="B2142" s="74"/>
      <c r="D2142"/>
      <c r="E2142"/>
      <c r="H2142" s="73"/>
      <c r="J2142"/>
    </row>
    <row r="2143" spans="1:10" s="4" customFormat="1" x14ac:dyDescent="0.25">
      <c r="A2143"/>
      <c r="B2143" s="74"/>
      <c r="D2143"/>
      <c r="E2143"/>
      <c r="H2143" s="73"/>
      <c r="J2143"/>
    </row>
    <row r="2144" spans="1:10" s="4" customFormat="1" x14ac:dyDescent="0.25">
      <c r="A2144"/>
      <c r="B2144" s="74"/>
      <c r="D2144"/>
      <c r="E2144"/>
      <c r="H2144" s="73"/>
      <c r="J2144"/>
    </row>
    <row r="2145" spans="1:10" s="4" customFormat="1" x14ac:dyDescent="0.25">
      <c r="A2145"/>
      <c r="B2145" s="74"/>
      <c r="D2145"/>
      <c r="E2145"/>
      <c r="H2145" s="73"/>
      <c r="J2145"/>
    </row>
    <row r="2146" spans="1:10" s="4" customFormat="1" x14ac:dyDescent="0.25">
      <c r="A2146"/>
      <c r="B2146" s="74"/>
      <c r="D2146"/>
      <c r="E2146"/>
      <c r="H2146" s="73"/>
      <c r="J2146"/>
    </row>
    <row r="2147" spans="1:10" s="4" customFormat="1" x14ac:dyDescent="0.25">
      <c r="A2147"/>
      <c r="B2147" s="74"/>
      <c r="D2147"/>
      <c r="E2147"/>
      <c r="H2147" s="73"/>
      <c r="J2147"/>
    </row>
    <row r="2148" spans="1:10" s="4" customFormat="1" x14ac:dyDescent="0.25">
      <c r="A2148"/>
      <c r="B2148" s="74"/>
      <c r="D2148"/>
      <c r="E2148"/>
      <c r="H2148" s="73"/>
      <c r="J2148"/>
    </row>
    <row r="2149" spans="1:10" s="4" customFormat="1" x14ac:dyDescent="0.25">
      <c r="A2149"/>
      <c r="B2149" s="74"/>
      <c r="D2149"/>
      <c r="E2149"/>
      <c r="H2149" s="73"/>
      <c r="J2149"/>
    </row>
    <row r="2150" spans="1:10" s="4" customFormat="1" x14ac:dyDescent="0.25">
      <c r="A2150"/>
      <c r="B2150" s="74"/>
      <c r="D2150"/>
      <c r="E2150"/>
      <c r="H2150" s="73"/>
      <c r="J2150"/>
    </row>
    <row r="2151" spans="1:10" s="4" customFormat="1" x14ac:dyDescent="0.25">
      <c r="A2151"/>
      <c r="B2151" s="74"/>
      <c r="D2151"/>
      <c r="E2151"/>
      <c r="H2151" s="73"/>
      <c r="J2151"/>
    </row>
    <row r="2152" spans="1:10" s="4" customFormat="1" x14ac:dyDescent="0.25">
      <c r="A2152"/>
      <c r="B2152" s="74"/>
      <c r="D2152"/>
      <c r="E2152"/>
      <c r="H2152" s="73"/>
      <c r="J2152"/>
    </row>
    <row r="2153" spans="1:10" s="4" customFormat="1" x14ac:dyDescent="0.25">
      <c r="A2153"/>
      <c r="B2153" s="74"/>
      <c r="D2153"/>
      <c r="E2153"/>
      <c r="H2153" s="73"/>
      <c r="J2153"/>
    </row>
    <row r="2154" spans="1:10" s="4" customFormat="1" x14ac:dyDescent="0.25">
      <c r="A2154"/>
      <c r="B2154" s="74"/>
      <c r="D2154"/>
      <c r="E2154"/>
      <c r="H2154" s="73"/>
      <c r="J2154"/>
    </row>
    <row r="2155" spans="1:10" s="4" customFormat="1" x14ac:dyDescent="0.25">
      <c r="A2155"/>
      <c r="B2155" s="74"/>
      <c r="D2155"/>
      <c r="E2155"/>
      <c r="H2155" s="73"/>
      <c r="J2155"/>
    </row>
    <row r="2156" spans="1:10" s="4" customFormat="1" x14ac:dyDescent="0.25">
      <c r="A2156"/>
      <c r="B2156" s="74"/>
      <c r="D2156"/>
      <c r="E2156"/>
      <c r="H2156" s="73"/>
      <c r="J2156"/>
    </row>
    <row r="2157" spans="1:10" s="4" customFormat="1" x14ac:dyDescent="0.25">
      <c r="A2157"/>
      <c r="B2157" s="74"/>
      <c r="D2157"/>
      <c r="E2157"/>
      <c r="H2157" s="73"/>
      <c r="J2157"/>
    </row>
    <row r="2158" spans="1:10" s="4" customFormat="1" x14ac:dyDescent="0.25">
      <c r="A2158"/>
      <c r="B2158" s="74"/>
      <c r="D2158"/>
      <c r="E2158"/>
      <c r="H2158" s="73"/>
      <c r="J2158"/>
    </row>
    <row r="2159" spans="1:10" s="4" customFormat="1" x14ac:dyDescent="0.25">
      <c r="A2159"/>
      <c r="B2159" s="74"/>
      <c r="D2159"/>
      <c r="E2159"/>
      <c r="H2159" s="73"/>
      <c r="J2159"/>
    </row>
    <row r="2160" spans="1:10" s="4" customFormat="1" x14ac:dyDescent="0.25">
      <c r="A2160"/>
      <c r="B2160" s="74"/>
      <c r="D2160"/>
      <c r="E2160"/>
      <c r="H2160" s="73"/>
      <c r="J2160"/>
    </row>
    <row r="2161" spans="1:10" s="4" customFormat="1" x14ac:dyDescent="0.25">
      <c r="A2161"/>
      <c r="B2161" s="74"/>
      <c r="D2161"/>
      <c r="E2161"/>
      <c r="H2161" s="73"/>
      <c r="J2161"/>
    </row>
    <row r="2162" spans="1:10" s="4" customFormat="1" x14ac:dyDescent="0.25">
      <c r="A2162"/>
      <c r="B2162" s="74"/>
      <c r="D2162"/>
      <c r="E2162"/>
      <c r="H2162" s="73"/>
      <c r="J2162"/>
    </row>
    <row r="2163" spans="1:10" s="4" customFormat="1" x14ac:dyDescent="0.25">
      <c r="A2163"/>
      <c r="B2163" s="74"/>
      <c r="D2163"/>
      <c r="E2163"/>
      <c r="H2163" s="73"/>
      <c r="J2163"/>
    </row>
    <row r="2164" spans="1:10" s="4" customFormat="1" x14ac:dyDescent="0.25">
      <c r="A2164"/>
      <c r="B2164" s="74"/>
      <c r="D2164"/>
      <c r="E2164"/>
      <c r="H2164" s="73"/>
      <c r="J2164"/>
    </row>
    <row r="2165" spans="1:10" s="4" customFormat="1" x14ac:dyDescent="0.25">
      <c r="A2165"/>
      <c r="B2165" s="74"/>
      <c r="D2165"/>
      <c r="E2165"/>
      <c r="H2165" s="73"/>
      <c r="J2165"/>
    </row>
    <row r="2166" spans="1:10" s="4" customFormat="1" x14ac:dyDescent="0.25">
      <c r="A2166"/>
      <c r="B2166" s="74"/>
      <c r="D2166"/>
      <c r="E2166"/>
      <c r="H2166" s="73"/>
      <c r="J2166"/>
    </row>
    <row r="2167" spans="1:10" s="4" customFormat="1" x14ac:dyDescent="0.25">
      <c r="A2167"/>
      <c r="B2167" s="74"/>
      <c r="D2167"/>
      <c r="E2167"/>
      <c r="H2167" s="73"/>
      <c r="J2167"/>
    </row>
    <row r="2168" spans="1:10" s="4" customFormat="1" x14ac:dyDescent="0.25">
      <c r="A2168"/>
      <c r="B2168" s="74"/>
      <c r="D2168"/>
      <c r="E2168"/>
      <c r="H2168" s="73"/>
      <c r="J2168"/>
    </row>
    <row r="2169" spans="1:10" s="4" customFormat="1" x14ac:dyDescent="0.25">
      <c r="A2169"/>
      <c r="B2169" s="74"/>
      <c r="D2169"/>
      <c r="E2169"/>
      <c r="H2169" s="73"/>
      <c r="J2169"/>
    </row>
    <row r="2170" spans="1:10" s="4" customFormat="1" x14ac:dyDescent="0.25">
      <c r="A2170"/>
      <c r="B2170" s="74"/>
      <c r="D2170"/>
      <c r="E2170"/>
      <c r="H2170" s="73"/>
      <c r="J2170"/>
    </row>
    <row r="2171" spans="1:10" s="4" customFormat="1" x14ac:dyDescent="0.25">
      <c r="A2171"/>
      <c r="B2171" s="74"/>
      <c r="D2171"/>
      <c r="E2171"/>
      <c r="H2171" s="73"/>
      <c r="J2171"/>
    </row>
    <row r="2172" spans="1:10" s="4" customFormat="1" x14ac:dyDescent="0.25">
      <c r="A2172"/>
      <c r="B2172" s="74"/>
      <c r="D2172"/>
      <c r="E2172"/>
      <c r="H2172" s="73"/>
      <c r="J2172"/>
    </row>
    <row r="2173" spans="1:10" s="4" customFormat="1" x14ac:dyDescent="0.25">
      <c r="A2173"/>
      <c r="B2173" s="74"/>
      <c r="D2173"/>
      <c r="E2173"/>
      <c r="H2173" s="73"/>
      <c r="J2173"/>
    </row>
    <row r="2174" spans="1:10" s="4" customFormat="1" x14ac:dyDescent="0.25">
      <c r="A2174"/>
      <c r="B2174" s="74"/>
      <c r="D2174"/>
      <c r="E2174"/>
      <c r="H2174" s="73"/>
      <c r="J2174"/>
    </row>
    <row r="2175" spans="1:10" s="4" customFormat="1" x14ac:dyDescent="0.25">
      <c r="A2175"/>
      <c r="B2175" s="74"/>
      <c r="D2175"/>
      <c r="E2175"/>
      <c r="H2175" s="73"/>
      <c r="J2175"/>
    </row>
    <row r="2176" spans="1:10" s="4" customFormat="1" x14ac:dyDescent="0.25">
      <c r="A2176"/>
      <c r="B2176" s="74"/>
      <c r="D2176"/>
      <c r="E2176"/>
      <c r="H2176" s="73"/>
      <c r="J2176"/>
    </row>
    <row r="2177" spans="1:10" s="4" customFormat="1" x14ac:dyDescent="0.25">
      <c r="A2177"/>
      <c r="B2177" s="74"/>
      <c r="D2177"/>
      <c r="E2177"/>
      <c r="H2177" s="73"/>
      <c r="J2177"/>
    </row>
    <row r="2178" spans="1:10" s="4" customFormat="1" x14ac:dyDescent="0.25">
      <c r="A2178"/>
      <c r="B2178" s="74"/>
      <c r="D2178"/>
      <c r="E2178"/>
      <c r="H2178" s="73"/>
      <c r="J2178"/>
    </row>
    <row r="2179" spans="1:10" s="4" customFormat="1" x14ac:dyDescent="0.25">
      <c r="A2179"/>
      <c r="B2179" s="74"/>
      <c r="D2179"/>
      <c r="E2179"/>
      <c r="H2179" s="73"/>
      <c r="J2179"/>
    </row>
    <row r="2180" spans="1:10" s="4" customFormat="1" x14ac:dyDescent="0.25">
      <c r="A2180"/>
      <c r="B2180" s="74"/>
      <c r="D2180"/>
      <c r="E2180"/>
      <c r="H2180" s="73"/>
      <c r="J2180"/>
    </row>
    <row r="2181" spans="1:10" s="4" customFormat="1" x14ac:dyDescent="0.25">
      <c r="A2181"/>
      <c r="B2181" s="74"/>
      <c r="D2181"/>
      <c r="E2181"/>
      <c r="H2181" s="73"/>
      <c r="J2181"/>
    </row>
    <row r="2182" spans="1:10" s="4" customFormat="1" x14ac:dyDescent="0.25">
      <c r="A2182"/>
      <c r="B2182" s="74"/>
      <c r="D2182"/>
      <c r="E2182"/>
      <c r="H2182" s="73"/>
      <c r="J2182"/>
    </row>
    <row r="2183" spans="1:10" s="4" customFormat="1" x14ac:dyDescent="0.25">
      <c r="A2183"/>
      <c r="B2183" s="74"/>
      <c r="D2183"/>
      <c r="E2183"/>
      <c r="H2183" s="73"/>
      <c r="J2183"/>
    </row>
    <row r="2184" spans="1:10" s="4" customFormat="1" x14ac:dyDescent="0.25">
      <c r="A2184"/>
      <c r="B2184" s="74"/>
      <c r="D2184"/>
      <c r="E2184"/>
      <c r="H2184" s="73"/>
      <c r="J2184"/>
    </row>
    <row r="2185" spans="1:10" s="4" customFormat="1" x14ac:dyDescent="0.25">
      <c r="A2185"/>
      <c r="B2185" s="74"/>
      <c r="D2185"/>
      <c r="E2185"/>
      <c r="H2185" s="73"/>
      <c r="J2185"/>
    </row>
    <row r="2186" spans="1:10" s="4" customFormat="1" x14ac:dyDescent="0.25">
      <c r="A2186"/>
      <c r="B2186" s="74"/>
      <c r="D2186"/>
      <c r="E2186"/>
      <c r="H2186" s="73"/>
      <c r="J2186"/>
    </row>
    <row r="2187" spans="1:10" s="4" customFormat="1" x14ac:dyDescent="0.25">
      <c r="A2187"/>
      <c r="B2187" s="74"/>
      <c r="D2187"/>
      <c r="E2187"/>
      <c r="H2187" s="73"/>
      <c r="J2187"/>
    </row>
    <row r="2188" spans="1:10" s="4" customFormat="1" x14ac:dyDescent="0.25">
      <c r="A2188"/>
      <c r="B2188" s="74"/>
      <c r="D2188"/>
      <c r="E2188"/>
      <c r="H2188" s="73"/>
      <c r="J2188"/>
    </row>
    <row r="2189" spans="1:10" s="4" customFormat="1" x14ac:dyDescent="0.25">
      <c r="A2189"/>
      <c r="B2189" s="74"/>
      <c r="D2189"/>
      <c r="E2189"/>
      <c r="H2189" s="73"/>
      <c r="J2189"/>
    </row>
    <row r="2190" spans="1:10" s="4" customFormat="1" x14ac:dyDescent="0.25">
      <c r="A2190"/>
      <c r="B2190" s="74"/>
      <c r="D2190"/>
      <c r="E2190"/>
      <c r="H2190" s="73"/>
      <c r="J2190"/>
    </row>
    <row r="2191" spans="1:10" s="4" customFormat="1" x14ac:dyDescent="0.25">
      <c r="A2191"/>
      <c r="B2191" s="74"/>
      <c r="D2191"/>
      <c r="E2191"/>
      <c r="H2191" s="73"/>
      <c r="J2191"/>
    </row>
    <row r="2192" spans="1:10" s="4" customFormat="1" x14ac:dyDescent="0.25">
      <c r="A2192"/>
      <c r="B2192" s="74"/>
      <c r="D2192"/>
      <c r="E2192"/>
      <c r="H2192" s="73"/>
      <c r="J2192"/>
    </row>
    <row r="2193" spans="1:10" s="4" customFormat="1" x14ac:dyDescent="0.25">
      <c r="A2193"/>
      <c r="B2193" s="74"/>
      <c r="D2193"/>
      <c r="E2193"/>
      <c r="H2193" s="73"/>
      <c r="J2193"/>
    </row>
    <row r="2194" spans="1:10" s="4" customFormat="1" x14ac:dyDescent="0.25">
      <c r="A2194"/>
      <c r="B2194" s="74"/>
      <c r="D2194"/>
      <c r="E2194"/>
      <c r="H2194" s="73"/>
      <c r="J2194"/>
    </row>
    <row r="2195" spans="1:10" s="4" customFormat="1" x14ac:dyDescent="0.25">
      <c r="A2195"/>
      <c r="B2195" s="74"/>
      <c r="D2195"/>
      <c r="E2195"/>
      <c r="H2195" s="73"/>
      <c r="J2195"/>
    </row>
    <row r="2196" spans="1:10" s="4" customFormat="1" x14ac:dyDescent="0.25">
      <c r="A2196"/>
      <c r="B2196" s="74"/>
      <c r="D2196"/>
      <c r="E2196"/>
      <c r="H2196" s="73"/>
      <c r="J2196"/>
    </row>
    <row r="2197" spans="1:10" s="4" customFormat="1" x14ac:dyDescent="0.25">
      <c r="A2197"/>
      <c r="B2197" s="74"/>
      <c r="D2197"/>
      <c r="E2197"/>
      <c r="H2197" s="73"/>
      <c r="J2197"/>
    </row>
    <row r="2198" spans="1:10" s="4" customFormat="1" x14ac:dyDescent="0.25">
      <c r="A2198"/>
      <c r="B2198" s="74"/>
      <c r="D2198"/>
      <c r="E2198"/>
      <c r="H2198" s="73"/>
      <c r="J2198"/>
    </row>
    <row r="2199" spans="1:10" s="4" customFormat="1" x14ac:dyDescent="0.25">
      <c r="A2199"/>
      <c r="B2199" s="74"/>
      <c r="D2199"/>
      <c r="E2199"/>
      <c r="H2199" s="73"/>
      <c r="J2199"/>
    </row>
    <row r="2200" spans="1:10" s="4" customFormat="1" x14ac:dyDescent="0.25">
      <c r="A2200"/>
      <c r="B2200" s="74"/>
      <c r="D2200"/>
      <c r="E2200"/>
      <c r="H2200" s="73"/>
      <c r="J2200"/>
    </row>
    <row r="2201" spans="1:10" s="4" customFormat="1" x14ac:dyDescent="0.25">
      <c r="A2201"/>
      <c r="B2201" s="74"/>
      <c r="D2201"/>
      <c r="E2201"/>
      <c r="H2201" s="73"/>
      <c r="J2201"/>
    </row>
    <row r="2202" spans="1:10" s="4" customFormat="1" x14ac:dyDescent="0.25">
      <c r="A2202"/>
      <c r="B2202" s="74"/>
      <c r="D2202"/>
      <c r="E2202"/>
      <c r="H2202" s="73"/>
      <c r="J2202"/>
    </row>
    <row r="2203" spans="1:10" s="4" customFormat="1" x14ac:dyDescent="0.25">
      <c r="A2203"/>
      <c r="B2203" s="74"/>
      <c r="D2203"/>
      <c r="E2203"/>
      <c r="H2203" s="73"/>
      <c r="J2203"/>
    </row>
    <row r="2204" spans="1:10" s="4" customFormat="1" x14ac:dyDescent="0.25">
      <c r="A2204"/>
      <c r="B2204" s="74"/>
      <c r="D2204"/>
      <c r="E2204"/>
      <c r="H2204" s="73"/>
      <c r="J2204"/>
    </row>
    <row r="2205" spans="1:10" s="4" customFormat="1" x14ac:dyDescent="0.25">
      <c r="A2205"/>
      <c r="B2205" s="74"/>
      <c r="D2205"/>
      <c r="E2205"/>
      <c r="H2205" s="73"/>
      <c r="J2205"/>
    </row>
    <row r="2206" spans="1:10" s="4" customFormat="1" x14ac:dyDescent="0.25">
      <c r="A2206"/>
      <c r="B2206" s="74"/>
      <c r="D2206"/>
      <c r="E2206"/>
      <c r="H2206" s="73"/>
      <c r="J2206"/>
    </row>
    <row r="2207" spans="1:10" s="4" customFormat="1" x14ac:dyDescent="0.25">
      <c r="A2207"/>
      <c r="B2207" s="74"/>
      <c r="D2207"/>
      <c r="E2207"/>
      <c r="H2207" s="73"/>
      <c r="J2207"/>
    </row>
    <row r="2208" spans="1:10" s="4" customFormat="1" x14ac:dyDescent="0.25">
      <c r="A2208"/>
      <c r="B2208" s="74"/>
      <c r="D2208"/>
      <c r="E2208"/>
      <c r="H2208" s="73"/>
      <c r="J2208"/>
    </row>
    <row r="2209" spans="1:10" s="4" customFormat="1" x14ac:dyDescent="0.25">
      <c r="A2209"/>
      <c r="B2209" s="74"/>
      <c r="D2209"/>
      <c r="E2209"/>
      <c r="H2209" s="73"/>
      <c r="J2209"/>
    </row>
    <row r="2210" spans="1:10" s="4" customFormat="1" x14ac:dyDescent="0.25">
      <c r="A2210"/>
      <c r="B2210" s="74"/>
      <c r="D2210"/>
      <c r="E2210"/>
      <c r="H2210" s="73"/>
      <c r="J2210"/>
    </row>
    <row r="2211" spans="1:10" s="4" customFormat="1" x14ac:dyDescent="0.25">
      <c r="A2211"/>
      <c r="B2211" s="74"/>
      <c r="D2211"/>
      <c r="E2211"/>
      <c r="H2211" s="73"/>
      <c r="J2211"/>
    </row>
    <row r="2212" spans="1:10" s="4" customFormat="1" x14ac:dyDescent="0.25">
      <c r="A2212"/>
      <c r="B2212" s="74"/>
      <c r="D2212"/>
      <c r="E2212"/>
      <c r="H2212" s="73"/>
      <c r="J2212"/>
    </row>
    <row r="2213" spans="1:10" s="4" customFormat="1" x14ac:dyDescent="0.25">
      <c r="A2213"/>
      <c r="B2213" s="74"/>
      <c r="D2213"/>
      <c r="E2213"/>
      <c r="H2213" s="73"/>
      <c r="J2213"/>
    </row>
    <row r="2214" spans="1:10" s="4" customFormat="1" x14ac:dyDescent="0.25">
      <c r="A2214"/>
      <c r="B2214" s="74"/>
      <c r="D2214"/>
      <c r="E2214"/>
      <c r="H2214" s="73"/>
      <c r="J2214"/>
    </row>
    <row r="2215" spans="1:10" s="4" customFormat="1" x14ac:dyDescent="0.25">
      <c r="A2215"/>
      <c r="B2215" s="74"/>
      <c r="D2215"/>
      <c r="E2215"/>
      <c r="H2215" s="73"/>
      <c r="J2215"/>
    </row>
    <row r="2216" spans="1:10" s="4" customFormat="1" x14ac:dyDescent="0.25">
      <c r="A2216"/>
      <c r="B2216" s="74"/>
      <c r="D2216"/>
      <c r="E2216"/>
      <c r="H2216" s="73"/>
      <c r="J2216"/>
    </row>
    <row r="2217" spans="1:10" s="4" customFormat="1" x14ac:dyDescent="0.25">
      <c r="A2217"/>
      <c r="B2217" s="74"/>
      <c r="D2217"/>
      <c r="E2217"/>
      <c r="H2217" s="73"/>
      <c r="J2217"/>
    </row>
    <row r="2218" spans="1:10" s="4" customFormat="1" x14ac:dyDescent="0.25">
      <c r="A2218"/>
      <c r="B2218" s="74"/>
      <c r="D2218"/>
      <c r="E2218"/>
      <c r="H2218" s="73"/>
      <c r="J2218"/>
    </row>
    <row r="2219" spans="1:10" s="4" customFormat="1" x14ac:dyDescent="0.25">
      <c r="A2219"/>
      <c r="B2219" s="74"/>
      <c r="D2219"/>
      <c r="E2219"/>
      <c r="H2219" s="73"/>
      <c r="J2219"/>
    </row>
    <row r="2220" spans="1:10" s="4" customFormat="1" x14ac:dyDescent="0.25">
      <c r="A2220"/>
      <c r="B2220" s="74"/>
      <c r="D2220"/>
      <c r="E2220"/>
      <c r="H2220" s="73"/>
      <c r="J2220"/>
    </row>
    <row r="2221" spans="1:10" s="4" customFormat="1" x14ac:dyDescent="0.25">
      <c r="A2221"/>
      <c r="B2221" s="74"/>
      <c r="D2221"/>
      <c r="E2221"/>
      <c r="H2221" s="73"/>
      <c r="J2221"/>
    </row>
    <row r="2222" spans="1:10" s="4" customFormat="1" x14ac:dyDescent="0.25">
      <c r="A2222"/>
      <c r="B2222" s="74"/>
      <c r="D2222"/>
      <c r="E2222"/>
      <c r="H2222" s="73"/>
      <c r="J2222"/>
    </row>
    <row r="2223" spans="1:10" s="4" customFormat="1" x14ac:dyDescent="0.25">
      <c r="A2223"/>
      <c r="B2223" s="74"/>
      <c r="D2223"/>
      <c r="E2223"/>
      <c r="H2223" s="73"/>
      <c r="J2223"/>
    </row>
    <row r="2224" spans="1:10" s="4" customFormat="1" x14ac:dyDescent="0.25">
      <c r="A2224"/>
      <c r="B2224" s="74"/>
      <c r="D2224"/>
      <c r="E2224"/>
      <c r="H2224" s="73"/>
      <c r="J2224"/>
    </row>
    <row r="2225" spans="1:10" s="4" customFormat="1" x14ac:dyDescent="0.25">
      <c r="A2225"/>
      <c r="B2225" s="74"/>
      <c r="D2225"/>
      <c r="E2225"/>
      <c r="H2225" s="73"/>
      <c r="J2225"/>
    </row>
    <row r="2226" spans="1:10" s="4" customFormat="1" x14ac:dyDescent="0.25">
      <c r="A2226"/>
      <c r="B2226" s="74"/>
      <c r="D2226"/>
      <c r="E2226"/>
      <c r="H2226" s="73"/>
      <c r="J2226"/>
    </row>
    <row r="2227" spans="1:10" s="4" customFormat="1" x14ac:dyDescent="0.25">
      <c r="A2227"/>
      <c r="B2227" s="74"/>
      <c r="D2227"/>
      <c r="E2227"/>
      <c r="H2227" s="73"/>
      <c r="J2227"/>
    </row>
    <row r="2228" spans="1:10" s="4" customFormat="1" x14ac:dyDescent="0.25">
      <c r="A2228"/>
      <c r="B2228" s="74"/>
      <c r="D2228"/>
      <c r="E2228"/>
      <c r="H2228" s="73"/>
      <c r="J2228"/>
    </row>
    <row r="2229" spans="1:10" s="4" customFormat="1" x14ac:dyDescent="0.25">
      <c r="A2229"/>
      <c r="B2229" s="74"/>
      <c r="D2229"/>
      <c r="E2229"/>
      <c r="H2229" s="73"/>
      <c r="J2229"/>
    </row>
    <row r="2230" spans="1:10" s="4" customFormat="1" x14ac:dyDescent="0.25">
      <c r="A2230"/>
      <c r="B2230" s="74"/>
      <c r="D2230"/>
      <c r="E2230"/>
      <c r="H2230" s="73"/>
      <c r="J2230"/>
    </row>
    <row r="2231" spans="1:10" s="4" customFormat="1" x14ac:dyDescent="0.25">
      <c r="A2231"/>
      <c r="B2231" s="74"/>
      <c r="D2231"/>
      <c r="E2231"/>
      <c r="H2231" s="73"/>
      <c r="J2231"/>
    </row>
    <row r="2232" spans="1:10" s="4" customFormat="1" x14ac:dyDescent="0.25">
      <c r="A2232"/>
      <c r="B2232" s="74"/>
      <c r="D2232"/>
      <c r="E2232"/>
      <c r="H2232" s="73"/>
      <c r="J2232"/>
    </row>
    <row r="2233" spans="1:10" s="4" customFormat="1" x14ac:dyDescent="0.25">
      <c r="A2233"/>
      <c r="B2233" s="74"/>
      <c r="D2233"/>
      <c r="E2233"/>
      <c r="H2233" s="73"/>
      <c r="J2233"/>
    </row>
    <row r="2234" spans="1:10" s="4" customFormat="1" x14ac:dyDescent="0.25">
      <c r="A2234"/>
      <c r="B2234" s="74"/>
      <c r="D2234"/>
      <c r="E2234"/>
      <c r="H2234" s="73"/>
      <c r="J2234"/>
    </row>
    <row r="2235" spans="1:10" s="4" customFormat="1" x14ac:dyDescent="0.25">
      <c r="A2235"/>
      <c r="B2235" s="74"/>
      <c r="D2235"/>
      <c r="E2235"/>
      <c r="H2235" s="73"/>
      <c r="J2235"/>
    </row>
    <row r="2236" spans="1:10" s="4" customFormat="1" x14ac:dyDescent="0.25">
      <c r="A2236"/>
      <c r="B2236" s="74"/>
      <c r="D2236"/>
      <c r="E2236"/>
      <c r="H2236" s="73"/>
      <c r="J2236"/>
    </row>
    <row r="2237" spans="1:10" s="4" customFormat="1" x14ac:dyDescent="0.25">
      <c r="A2237"/>
      <c r="B2237" s="74"/>
      <c r="D2237"/>
      <c r="E2237"/>
      <c r="H2237" s="73"/>
      <c r="J2237"/>
    </row>
    <row r="2238" spans="1:10" s="4" customFormat="1" x14ac:dyDescent="0.25">
      <c r="A2238"/>
      <c r="B2238" s="74"/>
      <c r="D2238"/>
      <c r="E2238"/>
      <c r="H2238" s="73"/>
      <c r="J2238"/>
    </row>
    <row r="2239" spans="1:10" s="4" customFormat="1" x14ac:dyDescent="0.25">
      <c r="A2239"/>
      <c r="B2239" s="74"/>
      <c r="D2239"/>
      <c r="E2239"/>
      <c r="H2239" s="73"/>
      <c r="J2239"/>
    </row>
    <row r="2240" spans="1:10" s="4" customFormat="1" x14ac:dyDescent="0.25">
      <c r="A2240"/>
      <c r="B2240" s="74"/>
      <c r="D2240"/>
      <c r="E2240"/>
      <c r="H2240" s="73"/>
      <c r="J2240"/>
    </row>
    <row r="2241" spans="1:10" s="4" customFormat="1" x14ac:dyDescent="0.25">
      <c r="A2241"/>
      <c r="B2241" s="74"/>
      <c r="D2241"/>
      <c r="E2241"/>
      <c r="H2241" s="73"/>
      <c r="J2241"/>
    </row>
    <row r="2242" spans="1:10" s="4" customFormat="1" x14ac:dyDescent="0.25">
      <c r="A2242"/>
      <c r="B2242" s="74"/>
      <c r="D2242"/>
      <c r="E2242"/>
      <c r="H2242" s="73"/>
      <c r="J2242"/>
    </row>
    <row r="2243" spans="1:10" s="4" customFormat="1" x14ac:dyDescent="0.25">
      <c r="A2243"/>
      <c r="B2243" s="74"/>
      <c r="D2243"/>
      <c r="E2243"/>
      <c r="H2243" s="73"/>
      <c r="J2243"/>
    </row>
    <row r="2244" spans="1:10" s="4" customFormat="1" x14ac:dyDescent="0.25">
      <c r="A2244"/>
      <c r="B2244" s="74"/>
      <c r="D2244"/>
      <c r="E2244"/>
      <c r="H2244" s="73"/>
      <c r="J2244"/>
    </row>
    <row r="2245" spans="1:10" s="4" customFormat="1" x14ac:dyDescent="0.25">
      <c r="A2245"/>
      <c r="B2245" s="74"/>
      <c r="D2245"/>
      <c r="E2245"/>
      <c r="H2245" s="73"/>
      <c r="J2245"/>
    </row>
    <row r="2246" spans="1:10" s="4" customFormat="1" x14ac:dyDescent="0.25">
      <c r="A2246"/>
      <c r="B2246" s="74"/>
      <c r="D2246"/>
      <c r="E2246"/>
      <c r="H2246" s="73"/>
      <c r="J2246"/>
    </row>
    <row r="2247" spans="1:10" s="4" customFormat="1" x14ac:dyDescent="0.25">
      <c r="A2247"/>
      <c r="B2247" s="74"/>
      <c r="D2247"/>
      <c r="E2247"/>
      <c r="H2247" s="73"/>
      <c r="J2247"/>
    </row>
    <row r="2248" spans="1:10" s="4" customFormat="1" x14ac:dyDescent="0.25">
      <c r="A2248"/>
      <c r="B2248" s="74"/>
      <c r="D2248"/>
      <c r="E2248"/>
      <c r="H2248" s="73"/>
      <c r="J2248"/>
    </row>
    <row r="2249" spans="1:10" s="4" customFormat="1" x14ac:dyDescent="0.25">
      <c r="A2249"/>
      <c r="B2249" s="74"/>
      <c r="D2249"/>
      <c r="E2249"/>
      <c r="H2249" s="73"/>
      <c r="J2249"/>
    </row>
    <row r="2250" spans="1:10" s="4" customFormat="1" x14ac:dyDescent="0.25">
      <c r="A2250"/>
      <c r="B2250" s="74"/>
      <c r="D2250"/>
      <c r="E2250"/>
      <c r="H2250" s="73"/>
      <c r="J2250"/>
    </row>
    <row r="2251" spans="1:10" s="4" customFormat="1" x14ac:dyDescent="0.25">
      <c r="A2251"/>
      <c r="B2251" s="74"/>
      <c r="D2251"/>
      <c r="E2251"/>
      <c r="H2251" s="73"/>
      <c r="J2251"/>
    </row>
    <row r="2252" spans="1:10" s="4" customFormat="1" x14ac:dyDescent="0.25">
      <c r="A2252"/>
      <c r="B2252" s="74"/>
      <c r="D2252"/>
      <c r="E2252"/>
      <c r="H2252" s="73"/>
      <c r="J2252"/>
    </row>
    <row r="2253" spans="1:10" s="4" customFormat="1" x14ac:dyDescent="0.25">
      <c r="A2253"/>
      <c r="B2253" s="74"/>
      <c r="D2253"/>
      <c r="E2253"/>
      <c r="H2253" s="73"/>
      <c r="J2253"/>
    </row>
    <row r="2254" spans="1:10" s="4" customFormat="1" x14ac:dyDescent="0.25">
      <c r="A2254"/>
      <c r="B2254" s="74"/>
      <c r="D2254"/>
      <c r="E2254"/>
      <c r="H2254" s="73"/>
      <c r="J2254"/>
    </row>
    <row r="2255" spans="1:10" s="4" customFormat="1" x14ac:dyDescent="0.25">
      <c r="A2255"/>
      <c r="B2255" s="74"/>
      <c r="D2255"/>
      <c r="E2255"/>
      <c r="H2255" s="73"/>
      <c r="J2255"/>
    </row>
    <row r="2256" spans="1:10" s="4" customFormat="1" x14ac:dyDescent="0.25">
      <c r="A2256"/>
      <c r="B2256" s="74"/>
      <c r="D2256"/>
      <c r="E2256"/>
      <c r="H2256" s="73"/>
      <c r="J2256"/>
    </row>
    <row r="2257" spans="1:10" s="4" customFormat="1" x14ac:dyDescent="0.25">
      <c r="A2257"/>
      <c r="B2257" s="74"/>
      <c r="D2257"/>
      <c r="E2257"/>
      <c r="H2257" s="73"/>
      <c r="J2257"/>
    </row>
    <row r="2258" spans="1:10" s="4" customFormat="1" x14ac:dyDescent="0.25">
      <c r="A2258"/>
      <c r="B2258" s="74"/>
      <c r="D2258"/>
      <c r="E2258"/>
      <c r="H2258" s="73"/>
      <c r="J2258"/>
    </row>
    <row r="2259" spans="1:10" s="4" customFormat="1" x14ac:dyDescent="0.25">
      <c r="A2259"/>
      <c r="B2259" s="74"/>
      <c r="D2259"/>
      <c r="E2259"/>
      <c r="H2259" s="73"/>
      <c r="J2259"/>
    </row>
    <row r="2260" spans="1:10" s="4" customFormat="1" x14ac:dyDescent="0.25">
      <c r="A2260"/>
      <c r="B2260" s="74"/>
      <c r="D2260"/>
      <c r="E2260"/>
      <c r="H2260" s="73"/>
      <c r="J2260"/>
    </row>
    <row r="2261" spans="1:10" s="4" customFormat="1" x14ac:dyDescent="0.25">
      <c r="A2261"/>
      <c r="B2261" s="74"/>
      <c r="D2261"/>
      <c r="E2261"/>
      <c r="H2261" s="73"/>
      <c r="J2261"/>
    </row>
    <row r="2262" spans="1:10" s="4" customFormat="1" x14ac:dyDescent="0.25">
      <c r="A2262"/>
      <c r="B2262" s="74"/>
      <c r="D2262"/>
      <c r="E2262"/>
      <c r="H2262" s="73"/>
      <c r="J2262"/>
    </row>
    <row r="2263" spans="1:10" s="4" customFormat="1" x14ac:dyDescent="0.25">
      <c r="A2263"/>
      <c r="B2263" s="74"/>
      <c r="D2263"/>
      <c r="E2263"/>
      <c r="H2263" s="73"/>
      <c r="J2263"/>
    </row>
    <row r="2264" spans="1:10" s="4" customFormat="1" x14ac:dyDescent="0.25">
      <c r="A2264"/>
      <c r="B2264" s="74"/>
      <c r="D2264"/>
      <c r="E2264"/>
      <c r="H2264" s="73"/>
      <c r="J2264"/>
    </row>
    <row r="2265" spans="1:10" s="4" customFormat="1" x14ac:dyDescent="0.25">
      <c r="A2265"/>
      <c r="B2265" s="74"/>
      <c r="D2265"/>
      <c r="E2265"/>
      <c r="H2265" s="73"/>
      <c r="J2265"/>
    </row>
    <row r="2266" spans="1:10" s="4" customFormat="1" x14ac:dyDescent="0.25">
      <c r="A2266"/>
      <c r="B2266" s="74"/>
      <c r="D2266"/>
      <c r="E2266"/>
      <c r="H2266" s="73"/>
      <c r="J2266"/>
    </row>
    <row r="2267" spans="1:10" s="4" customFormat="1" x14ac:dyDescent="0.25">
      <c r="A2267"/>
      <c r="B2267" s="74"/>
      <c r="D2267"/>
      <c r="E2267"/>
      <c r="H2267" s="73"/>
      <c r="J2267"/>
    </row>
    <row r="2268" spans="1:10" s="4" customFormat="1" x14ac:dyDescent="0.25">
      <c r="A2268"/>
      <c r="B2268" s="74"/>
      <c r="D2268"/>
      <c r="E2268"/>
      <c r="H2268" s="73"/>
      <c r="J2268"/>
    </row>
    <row r="2269" spans="1:10" s="4" customFormat="1" x14ac:dyDescent="0.25">
      <c r="A2269"/>
      <c r="B2269" s="74"/>
      <c r="D2269"/>
      <c r="E2269"/>
      <c r="H2269" s="73"/>
      <c r="J2269"/>
    </row>
    <row r="2270" spans="1:10" s="4" customFormat="1" x14ac:dyDescent="0.25">
      <c r="A2270"/>
      <c r="B2270" s="74"/>
      <c r="D2270"/>
      <c r="E2270"/>
      <c r="H2270" s="73"/>
      <c r="J2270"/>
    </row>
    <row r="2271" spans="1:10" s="4" customFormat="1" x14ac:dyDescent="0.25">
      <c r="A2271"/>
      <c r="B2271" s="74"/>
      <c r="D2271"/>
      <c r="E2271"/>
      <c r="H2271" s="73"/>
      <c r="J2271"/>
    </row>
    <row r="2272" spans="1:10" s="4" customFormat="1" x14ac:dyDescent="0.25">
      <c r="A2272"/>
      <c r="B2272" s="74"/>
      <c r="D2272"/>
      <c r="E2272"/>
      <c r="H2272" s="73"/>
      <c r="J2272"/>
    </row>
    <row r="2273" spans="1:10" s="4" customFormat="1" x14ac:dyDescent="0.25">
      <c r="A2273"/>
      <c r="B2273" s="74"/>
      <c r="D2273"/>
      <c r="E2273"/>
      <c r="H2273" s="73"/>
      <c r="J2273"/>
    </row>
    <row r="2274" spans="1:10" s="4" customFormat="1" x14ac:dyDescent="0.25">
      <c r="A2274"/>
      <c r="B2274" s="74"/>
      <c r="D2274"/>
      <c r="E2274"/>
      <c r="H2274" s="73"/>
      <c r="J2274"/>
    </row>
    <row r="2275" spans="1:10" s="4" customFormat="1" x14ac:dyDescent="0.25">
      <c r="A2275"/>
      <c r="B2275" s="74"/>
      <c r="D2275"/>
      <c r="E2275"/>
      <c r="H2275" s="73"/>
      <c r="J2275"/>
    </row>
    <row r="2276" spans="1:10" s="4" customFormat="1" x14ac:dyDescent="0.25">
      <c r="A2276"/>
      <c r="B2276" s="74"/>
      <c r="D2276"/>
      <c r="E2276"/>
      <c r="H2276" s="73"/>
      <c r="J2276"/>
    </row>
    <row r="2277" spans="1:10" s="4" customFormat="1" x14ac:dyDescent="0.25">
      <c r="A2277"/>
      <c r="B2277" s="74"/>
      <c r="D2277"/>
      <c r="E2277"/>
      <c r="H2277" s="73"/>
      <c r="J2277"/>
    </row>
    <row r="2278" spans="1:10" s="4" customFormat="1" x14ac:dyDescent="0.25">
      <c r="A2278"/>
      <c r="B2278" s="74"/>
      <c r="D2278"/>
      <c r="E2278"/>
      <c r="H2278" s="73"/>
      <c r="J2278"/>
    </row>
    <row r="2279" spans="1:10" s="4" customFormat="1" x14ac:dyDescent="0.25">
      <c r="A2279"/>
      <c r="B2279" s="74"/>
      <c r="D2279"/>
      <c r="E2279"/>
      <c r="H2279" s="73"/>
      <c r="J2279"/>
    </row>
    <row r="2280" spans="1:10" s="4" customFormat="1" x14ac:dyDescent="0.25">
      <c r="A2280"/>
      <c r="B2280" s="74"/>
      <c r="D2280"/>
      <c r="E2280"/>
      <c r="H2280" s="73"/>
      <c r="J2280"/>
    </row>
    <row r="2281" spans="1:10" s="4" customFormat="1" x14ac:dyDescent="0.25">
      <c r="A2281"/>
      <c r="B2281" s="74"/>
      <c r="D2281"/>
      <c r="E2281"/>
      <c r="H2281" s="73"/>
      <c r="J2281"/>
    </row>
    <row r="2282" spans="1:10" s="4" customFormat="1" x14ac:dyDescent="0.25">
      <c r="A2282"/>
      <c r="B2282" s="74"/>
      <c r="D2282"/>
      <c r="E2282"/>
      <c r="H2282" s="73"/>
      <c r="J2282"/>
    </row>
    <row r="2283" spans="1:10" s="4" customFormat="1" x14ac:dyDescent="0.25">
      <c r="A2283"/>
      <c r="B2283" s="74"/>
      <c r="D2283"/>
      <c r="E2283"/>
      <c r="H2283" s="73"/>
      <c r="J2283"/>
    </row>
    <row r="2284" spans="1:10" s="4" customFormat="1" x14ac:dyDescent="0.25">
      <c r="A2284"/>
      <c r="B2284" s="74"/>
      <c r="D2284"/>
      <c r="E2284"/>
      <c r="H2284" s="73"/>
      <c r="J2284"/>
    </row>
    <row r="2285" spans="1:10" s="4" customFormat="1" x14ac:dyDescent="0.25">
      <c r="A2285"/>
      <c r="B2285" s="74"/>
      <c r="D2285"/>
      <c r="E2285"/>
      <c r="H2285" s="73"/>
      <c r="J2285"/>
    </row>
    <row r="2286" spans="1:10" s="4" customFormat="1" x14ac:dyDescent="0.25">
      <c r="A2286"/>
      <c r="B2286" s="74"/>
      <c r="D2286"/>
      <c r="E2286"/>
      <c r="H2286" s="73"/>
      <c r="J2286"/>
    </row>
    <row r="2287" spans="1:10" s="4" customFormat="1" x14ac:dyDescent="0.25">
      <c r="A2287"/>
      <c r="B2287" s="74"/>
      <c r="D2287"/>
      <c r="E2287"/>
      <c r="H2287" s="73"/>
      <c r="J2287"/>
    </row>
    <row r="2288" spans="1:10" s="4" customFormat="1" x14ac:dyDescent="0.25">
      <c r="A2288"/>
      <c r="B2288" s="74"/>
      <c r="D2288"/>
      <c r="E2288"/>
      <c r="H2288" s="73"/>
      <c r="J2288"/>
    </row>
    <row r="2289" spans="1:10" s="4" customFormat="1" x14ac:dyDescent="0.25">
      <c r="A2289"/>
      <c r="B2289" s="74"/>
      <c r="D2289"/>
      <c r="E2289"/>
      <c r="H2289" s="73"/>
      <c r="J2289"/>
    </row>
    <row r="2290" spans="1:10" s="4" customFormat="1" x14ac:dyDescent="0.25">
      <c r="A2290"/>
      <c r="B2290" s="74"/>
      <c r="D2290"/>
      <c r="E2290"/>
      <c r="H2290" s="73"/>
      <c r="J2290"/>
    </row>
    <row r="2291" spans="1:10" s="4" customFormat="1" x14ac:dyDescent="0.25">
      <c r="A2291"/>
      <c r="B2291" s="74"/>
      <c r="D2291"/>
      <c r="E2291"/>
      <c r="H2291" s="73"/>
      <c r="J2291"/>
    </row>
    <row r="2292" spans="1:10" s="4" customFormat="1" x14ac:dyDescent="0.25">
      <c r="A2292"/>
      <c r="B2292" s="74"/>
      <c r="D2292"/>
      <c r="E2292"/>
      <c r="H2292" s="73"/>
      <c r="J2292"/>
    </row>
    <row r="2293" spans="1:10" s="4" customFormat="1" x14ac:dyDescent="0.25">
      <c r="A2293"/>
      <c r="B2293" s="74"/>
      <c r="D2293"/>
      <c r="E2293"/>
      <c r="H2293" s="73"/>
      <c r="J2293"/>
    </row>
    <row r="2294" spans="1:10" s="4" customFormat="1" x14ac:dyDescent="0.25">
      <c r="A2294"/>
      <c r="B2294" s="74"/>
      <c r="D2294"/>
      <c r="E2294"/>
      <c r="H2294" s="73"/>
      <c r="J2294"/>
    </row>
    <row r="2295" spans="1:10" s="4" customFormat="1" x14ac:dyDescent="0.25">
      <c r="A2295"/>
      <c r="B2295" s="74"/>
      <c r="D2295"/>
      <c r="E2295"/>
      <c r="H2295" s="73"/>
      <c r="J2295"/>
    </row>
    <row r="2296" spans="1:10" s="4" customFormat="1" x14ac:dyDescent="0.25">
      <c r="A2296"/>
      <c r="B2296" s="74"/>
      <c r="D2296"/>
      <c r="E2296"/>
      <c r="H2296" s="73"/>
      <c r="J2296"/>
    </row>
    <row r="2297" spans="1:10" s="4" customFormat="1" x14ac:dyDescent="0.25">
      <c r="A2297"/>
      <c r="B2297" s="74"/>
      <c r="D2297"/>
      <c r="E2297"/>
      <c r="H2297" s="73"/>
      <c r="J2297"/>
    </row>
    <row r="2298" spans="1:10" s="4" customFormat="1" x14ac:dyDescent="0.25">
      <c r="A2298"/>
      <c r="B2298" s="74"/>
      <c r="D2298"/>
      <c r="E2298"/>
      <c r="H2298" s="73"/>
      <c r="J2298"/>
    </row>
    <row r="2299" spans="1:10" s="4" customFormat="1" x14ac:dyDescent="0.25">
      <c r="A2299"/>
      <c r="B2299" s="74"/>
      <c r="D2299"/>
      <c r="E2299"/>
      <c r="H2299" s="73"/>
      <c r="J2299"/>
    </row>
    <row r="2300" spans="1:10" s="4" customFormat="1" x14ac:dyDescent="0.25">
      <c r="A2300"/>
      <c r="B2300" s="74"/>
      <c r="D2300"/>
      <c r="E2300"/>
      <c r="H2300" s="73"/>
      <c r="J2300"/>
    </row>
    <row r="2301" spans="1:10" s="4" customFormat="1" x14ac:dyDescent="0.25">
      <c r="A2301"/>
      <c r="B2301" s="74"/>
      <c r="D2301"/>
      <c r="E2301"/>
      <c r="H2301" s="73"/>
      <c r="J2301"/>
    </row>
    <row r="2302" spans="1:10" s="4" customFormat="1" x14ac:dyDescent="0.25">
      <c r="A2302"/>
      <c r="B2302" s="74"/>
      <c r="D2302"/>
      <c r="E2302"/>
      <c r="H2302" s="73"/>
      <c r="J2302"/>
    </row>
    <row r="2303" spans="1:10" s="4" customFormat="1" x14ac:dyDescent="0.25">
      <c r="A2303"/>
      <c r="B2303" s="74"/>
      <c r="D2303"/>
      <c r="E2303"/>
      <c r="H2303" s="73"/>
      <c r="J2303"/>
    </row>
    <row r="2304" spans="1:10" s="4" customFormat="1" x14ac:dyDescent="0.25">
      <c r="A2304"/>
      <c r="B2304" s="74"/>
      <c r="D2304"/>
      <c r="E2304"/>
      <c r="H2304" s="73"/>
      <c r="J2304"/>
    </row>
    <row r="2305" spans="1:10" s="4" customFormat="1" x14ac:dyDescent="0.25">
      <c r="A2305"/>
      <c r="B2305" s="74"/>
      <c r="D2305"/>
      <c r="E2305"/>
      <c r="H2305" s="73"/>
      <c r="J2305"/>
    </row>
    <row r="2306" spans="1:10" s="4" customFormat="1" x14ac:dyDescent="0.25">
      <c r="A2306"/>
      <c r="B2306" s="74"/>
      <c r="D2306"/>
      <c r="E2306"/>
      <c r="H2306" s="73"/>
      <c r="J2306"/>
    </row>
    <row r="2307" spans="1:10" s="4" customFormat="1" x14ac:dyDescent="0.25">
      <c r="A2307"/>
      <c r="B2307" s="74"/>
      <c r="D2307"/>
      <c r="E2307"/>
      <c r="H2307" s="73"/>
      <c r="J2307"/>
    </row>
    <row r="2308" spans="1:10" s="4" customFormat="1" x14ac:dyDescent="0.25">
      <c r="A2308"/>
      <c r="B2308" s="74"/>
      <c r="D2308"/>
      <c r="E2308"/>
      <c r="H2308" s="73"/>
      <c r="J2308"/>
    </row>
    <row r="2309" spans="1:10" s="4" customFormat="1" x14ac:dyDescent="0.25">
      <c r="A2309"/>
      <c r="B2309" s="74"/>
      <c r="D2309"/>
      <c r="E2309"/>
      <c r="H2309" s="73"/>
      <c r="J2309"/>
    </row>
    <row r="2310" spans="1:10" s="4" customFormat="1" x14ac:dyDescent="0.25">
      <c r="A2310"/>
      <c r="B2310" s="74"/>
      <c r="D2310"/>
      <c r="E2310"/>
      <c r="H2310" s="73"/>
      <c r="J2310"/>
    </row>
    <row r="2311" spans="1:10" s="4" customFormat="1" x14ac:dyDescent="0.25">
      <c r="A2311"/>
      <c r="B2311" s="74"/>
      <c r="D2311"/>
      <c r="E2311"/>
      <c r="H2311" s="73"/>
      <c r="J2311"/>
    </row>
    <row r="2312" spans="1:10" s="4" customFormat="1" x14ac:dyDescent="0.25">
      <c r="A2312"/>
      <c r="B2312" s="74"/>
      <c r="D2312"/>
      <c r="E2312"/>
      <c r="H2312" s="73"/>
      <c r="J2312"/>
    </row>
    <row r="2313" spans="1:10" s="4" customFormat="1" x14ac:dyDescent="0.25">
      <c r="A2313"/>
      <c r="B2313" s="74"/>
      <c r="D2313"/>
      <c r="E2313"/>
      <c r="H2313" s="73"/>
      <c r="J2313"/>
    </row>
    <row r="2314" spans="1:10" s="4" customFormat="1" x14ac:dyDescent="0.25">
      <c r="A2314"/>
      <c r="B2314" s="74"/>
      <c r="D2314"/>
      <c r="E2314"/>
      <c r="H2314" s="73"/>
      <c r="J2314"/>
    </row>
    <row r="2315" spans="1:10" s="4" customFormat="1" x14ac:dyDescent="0.25">
      <c r="A2315"/>
      <c r="B2315" s="74"/>
      <c r="D2315"/>
      <c r="E2315"/>
      <c r="H2315" s="73"/>
      <c r="J2315"/>
    </row>
    <row r="2316" spans="1:10" s="4" customFormat="1" x14ac:dyDescent="0.25">
      <c r="A2316"/>
      <c r="B2316" s="74"/>
      <c r="D2316"/>
      <c r="E2316"/>
      <c r="H2316" s="73"/>
      <c r="J2316"/>
    </row>
    <row r="2317" spans="1:10" s="4" customFormat="1" x14ac:dyDescent="0.25">
      <c r="A2317"/>
      <c r="B2317" s="74"/>
      <c r="D2317"/>
      <c r="E2317"/>
      <c r="H2317" s="73"/>
      <c r="J2317"/>
    </row>
    <row r="2318" spans="1:10" s="4" customFormat="1" x14ac:dyDescent="0.25">
      <c r="A2318"/>
      <c r="B2318" s="74"/>
      <c r="D2318"/>
      <c r="E2318"/>
      <c r="H2318" s="73"/>
      <c r="J2318"/>
    </row>
    <row r="2319" spans="1:10" s="4" customFormat="1" x14ac:dyDescent="0.25">
      <c r="A2319"/>
      <c r="B2319" s="74"/>
      <c r="D2319"/>
      <c r="E2319"/>
      <c r="H2319" s="73"/>
      <c r="J2319"/>
    </row>
    <row r="2320" spans="1:10" s="4" customFormat="1" x14ac:dyDescent="0.25">
      <c r="A2320"/>
      <c r="B2320" s="74"/>
      <c r="D2320"/>
      <c r="E2320"/>
      <c r="H2320" s="73"/>
      <c r="J2320"/>
    </row>
    <row r="2321" spans="1:10" s="4" customFormat="1" x14ac:dyDescent="0.25">
      <c r="A2321"/>
      <c r="B2321" s="74"/>
      <c r="D2321"/>
      <c r="E2321"/>
      <c r="H2321" s="73"/>
      <c r="J2321"/>
    </row>
    <row r="2322" spans="1:10" s="4" customFormat="1" x14ac:dyDescent="0.25">
      <c r="A2322"/>
      <c r="B2322" s="74"/>
      <c r="D2322"/>
      <c r="E2322"/>
      <c r="H2322" s="73"/>
      <c r="J2322"/>
    </row>
    <row r="2323" spans="1:10" s="4" customFormat="1" x14ac:dyDescent="0.25">
      <c r="A2323"/>
      <c r="B2323" s="74"/>
      <c r="D2323"/>
      <c r="E2323"/>
      <c r="H2323" s="73"/>
      <c r="J2323"/>
    </row>
    <row r="2324" spans="1:10" s="4" customFormat="1" x14ac:dyDescent="0.25">
      <c r="A2324"/>
      <c r="B2324" s="74"/>
      <c r="D2324"/>
      <c r="E2324"/>
      <c r="H2324" s="73"/>
      <c r="J2324"/>
    </row>
    <row r="2325" spans="1:10" s="4" customFormat="1" x14ac:dyDescent="0.25">
      <c r="A2325"/>
      <c r="B2325" s="74"/>
      <c r="D2325"/>
      <c r="E2325"/>
      <c r="H2325" s="73"/>
      <c r="J2325"/>
    </row>
    <row r="2326" spans="1:10" s="4" customFormat="1" x14ac:dyDescent="0.25">
      <c r="A2326"/>
      <c r="B2326" s="74"/>
      <c r="D2326"/>
      <c r="E2326"/>
      <c r="H2326" s="73"/>
      <c r="J2326"/>
    </row>
    <row r="2327" spans="1:10" s="4" customFormat="1" x14ac:dyDescent="0.25">
      <c r="A2327"/>
      <c r="B2327" s="74"/>
      <c r="D2327"/>
      <c r="E2327"/>
      <c r="H2327" s="73"/>
      <c r="J2327"/>
    </row>
    <row r="2328" spans="1:10" s="4" customFormat="1" x14ac:dyDescent="0.25">
      <c r="A2328"/>
      <c r="B2328" s="74"/>
      <c r="D2328"/>
      <c r="E2328"/>
      <c r="H2328" s="73"/>
      <c r="J2328"/>
    </row>
    <row r="2329" spans="1:10" s="4" customFormat="1" x14ac:dyDescent="0.25">
      <c r="A2329"/>
      <c r="B2329" s="74"/>
      <c r="D2329"/>
      <c r="E2329"/>
      <c r="H2329" s="73"/>
      <c r="J2329"/>
    </row>
    <row r="2330" spans="1:10" s="4" customFormat="1" x14ac:dyDescent="0.25">
      <c r="A2330"/>
      <c r="B2330" s="74"/>
      <c r="D2330"/>
      <c r="E2330"/>
      <c r="H2330" s="73"/>
      <c r="J2330"/>
    </row>
    <row r="2331" spans="1:10" s="4" customFormat="1" x14ac:dyDescent="0.25">
      <c r="A2331"/>
      <c r="B2331" s="74"/>
      <c r="D2331"/>
      <c r="E2331"/>
      <c r="H2331" s="73"/>
      <c r="J2331"/>
    </row>
    <row r="2332" spans="1:10" s="4" customFormat="1" x14ac:dyDescent="0.25">
      <c r="A2332"/>
      <c r="B2332" s="74"/>
      <c r="D2332"/>
      <c r="E2332"/>
      <c r="H2332" s="73"/>
      <c r="J2332"/>
    </row>
    <row r="2333" spans="1:10" s="4" customFormat="1" x14ac:dyDescent="0.25">
      <c r="A2333"/>
      <c r="B2333" s="74"/>
      <c r="D2333"/>
      <c r="E2333"/>
      <c r="H2333" s="73"/>
      <c r="J2333"/>
    </row>
    <row r="2334" spans="1:10" s="4" customFormat="1" x14ac:dyDescent="0.25">
      <c r="A2334"/>
      <c r="B2334" s="74"/>
      <c r="D2334"/>
      <c r="E2334"/>
      <c r="H2334" s="73"/>
      <c r="J2334"/>
    </row>
    <row r="2335" spans="1:10" s="4" customFormat="1" x14ac:dyDescent="0.25">
      <c r="A2335"/>
      <c r="B2335" s="74"/>
      <c r="D2335"/>
      <c r="E2335"/>
      <c r="H2335" s="73"/>
      <c r="J2335"/>
    </row>
    <row r="2336" spans="1:10" s="4" customFormat="1" x14ac:dyDescent="0.25">
      <c r="A2336"/>
      <c r="B2336" s="74"/>
      <c r="D2336"/>
      <c r="E2336"/>
      <c r="H2336" s="73"/>
      <c r="J2336"/>
    </row>
    <row r="2337" spans="1:10" s="4" customFormat="1" x14ac:dyDescent="0.25">
      <c r="A2337"/>
      <c r="B2337" s="74"/>
      <c r="D2337"/>
      <c r="E2337"/>
      <c r="H2337" s="73"/>
      <c r="J2337"/>
    </row>
    <row r="2338" spans="1:10" s="4" customFormat="1" x14ac:dyDescent="0.25">
      <c r="A2338"/>
      <c r="B2338" s="74"/>
      <c r="D2338"/>
      <c r="E2338"/>
      <c r="H2338" s="73"/>
      <c r="J2338"/>
    </row>
    <row r="2339" spans="1:10" s="4" customFormat="1" x14ac:dyDescent="0.25">
      <c r="A2339"/>
      <c r="B2339" s="74"/>
      <c r="D2339"/>
      <c r="E2339"/>
      <c r="H2339" s="73"/>
      <c r="J2339"/>
    </row>
    <row r="2340" spans="1:10" s="4" customFormat="1" x14ac:dyDescent="0.25">
      <c r="A2340"/>
      <c r="B2340" s="74"/>
      <c r="D2340"/>
      <c r="E2340"/>
      <c r="H2340" s="73"/>
      <c r="J2340"/>
    </row>
    <row r="2341" spans="1:10" s="4" customFormat="1" x14ac:dyDescent="0.25">
      <c r="A2341"/>
      <c r="B2341" s="74"/>
      <c r="D2341"/>
      <c r="E2341"/>
      <c r="H2341" s="73"/>
      <c r="J2341"/>
    </row>
    <row r="2342" spans="1:10" s="4" customFormat="1" x14ac:dyDescent="0.25">
      <c r="A2342"/>
      <c r="B2342" s="74"/>
      <c r="D2342"/>
      <c r="E2342"/>
      <c r="H2342" s="73"/>
      <c r="J2342"/>
    </row>
    <row r="2343" spans="1:10" s="4" customFormat="1" x14ac:dyDescent="0.25">
      <c r="A2343"/>
      <c r="B2343" s="74"/>
      <c r="D2343"/>
      <c r="E2343"/>
      <c r="H2343" s="73"/>
      <c r="J2343"/>
    </row>
    <row r="2344" spans="1:10" s="4" customFormat="1" x14ac:dyDescent="0.25">
      <c r="A2344"/>
      <c r="B2344" s="74"/>
      <c r="D2344"/>
      <c r="E2344"/>
      <c r="H2344" s="73"/>
      <c r="J2344"/>
    </row>
    <row r="2345" spans="1:10" s="4" customFormat="1" x14ac:dyDescent="0.25">
      <c r="A2345"/>
      <c r="B2345" s="74"/>
      <c r="D2345"/>
      <c r="E2345"/>
      <c r="H2345" s="73"/>
      <c r="J2345"/>
    </row>
    <row r="2346" spans="1:10" s="4" customFormat="1" x14ac:dyDescent="0.25">
      <c r="A2346"/>
      <c r="B2346" s="74"/>
      <c r="D2346"/>
      <c r="E2346"/>
      <c r="H2346" s="73"/>
      <c r="J2346"/>
    </row>
    <row r="2347" spans="1:10" s="4" customFormat="1" x14ac:dyDescent="0.25">
      <c r="A2347"/>
      <c r="B2347" s="74"/>
      <c r="D2347"/>
      <c r="E2347"/>
      <c r="H2347" s="73"/>
      <c r="J2347"/>
    </row>
    <row r="2348" spans="1:10" s="4" customFormat="1" x14ac:dyDescent="0.25">
      <c r="A2348"/>
      <c r="B2348" s="74"/>
      <c r="D2348"/>
      <c r="E2348"/>
      <c r="H2348" s="73"/>
      <c r="J2348"/>
    </row>
    <row r="2349" spans="1:10" s="4" customFormat="1" x14ac:dyDescent="0.25">
      <c r="A2349"/>
      <c r="B2349" s="74"/>
      <c r="D2349"/>
      <c r="E2349"/>
      <c r="H2349" s="73"/>
      <c r="J2349"/>
    </row>
    <row r="2350" spans="1:10" s="4" customFormat="1" x14ac:dyDescent="0.25">
      <c r="A2350"/>
      <c r="B2350" s="74"/>
      <c r="D2350"/>
      <c r="E2350"/>
      <c r="H2350" s="73"/>
      <c r="J2350"/>
    </row>
    <row r="2351" spans="1:10" s="4" customFormat="1" x14ac:dyDescent="0.25">
      <c r="A2351"/>
      <c r="B2351" s="74"/>
      <c r="D2351"/>
      <c r="E2351"/>
      <c r="H2351" s="73"/>
      <c r="J2351"/>
    </row>
    <row r="2352" spans="1:10" s="4" customFormat="1" x14ac:dyDescent="0.25">
      <c r="A2352"/>
      <c r="B2352" s="74"/>
      <c r="D2352"/>
      <c r="E2352"/>
      <c r="H2352" s="73"/>
      <c r="J2352"/>
    </row>
    <row r="2353" spans="1:10" s="4" customFormat="1" x14ac:dyDescent="0.25">
      <c r="A2353"/>
      <c r="B2353" s="74"/>
      <c r="D2353"/>
      <c r="E2353"/>
      <c r="H2353" s="73"/>
      <c r="J2353"/>
    </row>
    <row r="2354" spans="1:10" s="4" customFormat="1" x14ac:dyDescent="0.25">
      <c r="A2354"/>
      <c r="B2354" s="74"/>
      <c r="D2354"/>
      <c r="E2354"/>
      <c r="H2354" s="73"/>
      <c r="J2354"/>
    </row>
    <row r="2355" spans="1:10" s="4" customFormat="1" x14ac:dyDescent="0.25">
      <c r="A2355"/>
      <c r="B2355" s="74"/>
      <c r="D2355"/>
      <c r="E2355"/>
      <c r="H2355" s="73"/>
      <c r="J2355"/>
    </row>
    <row r="2356" spans="1:10" s="4" customFormat="1" x14ac:dyDescent="0.25">
      <c r="A2356"/>
      <c r="B2356" s="74"/>
      <c r="D2356"/>
      <c r="E2356"/>
      <c r="H2356" s="73"/>
      <c r="J2356"/>
    </row>
    <row r="2357" spans="1:10" s="4" customFormat="1" x14ac:dyDescent="0.25">
      <c r="A2357"/>
      <c r="B2357" s="74"/>
      <c r="D2357"/>
      <c r="E2357"/>
      <c r="H2357" s="73"/>
      <c r="J2357"/>
    </row>
    <row r="2358" spans="1:10" s="4" customFormat="1" x14ac:dyDescent="0.25">
      <c r="A2358"/>
      <c r="B2358" s="74"/>
      <c r="D2358"/>
      <c r="E2358"/>
      <c r="H2358" s="73"/>
      <c r="J2358"/>
    </row>
    <row r="2359" spans="1:10" s="4" customFormat="1" x14ac:dyDescent="0.25">
      <c r="A2359"/>
      <c r="B2359" s="74"/>
      <c r="D2359"/>
      <c r="E2359"/>
      <c r="H2359" s="73"/>
      <c r="J2359"/>
    </row>
    <row r="2360" spans="1:10" s="4" customFormat="1" x14ac:dyDescent="0.25">
      <c r="A2360"/>
      <c r="B2360" s="74"/>
      <c r="D2360"/>
      <c r="E2360"/>
      <c r="H2360" s="73"/>
      <c r="J2360"/>
    </row>
    <row r="2361" spans="1:10" s="4" customFormat="1" x14ac:dyDescent="0.25">
      <c r="A2361"/>
      <c r="B2361" s="74"/>
      <c r="D2361"/>
      <c r="E2361"/>
      <c r="H2361" s="73"/>
      <c r="J2361"/>
    </row>
    <row r="2362" spans="1:10" s="4" customFormat="1" x14ac:dyDescent="0.25">
      <c r="A2362"/>
      <c r="B2362" s="74"/>
      <c r="D2362"/>
      <c r="E2362"/>
      <c r="H2362" s="73"/>
      <c r="J2362"/>
    </row>
    <row r="2363" spans="1:10" s="4" customFormat="1" x14ac:dyDescent="0.25">
      <c r="A2363"/>
      <c r="B2363" s="74"/>
      <c r="D2363"/>
      <c r="E2363"/>
      <c r="H2363" s="73"/>
      <c r="J2363"/>
    </row>
    <row r="2364" spans="1:10" s="4" customFormat="1" x14ac:dyDescent="0.25">
      <c r="A2364"/>
      <c r="B2364" s="74"/>
      <c r="D2364"/>
      <c r="E2364"/>
      <c r="H2364" s="73"/>
      <c r="J2364"/>
    </row>
    <row r="2365" spans="1:10" s="4" customFormat="1" x14ac:dyDescent="0.25">
      <c r="A2365"/>
      <c r="B2365" s="74"/>
      <c r="D2365"/>
      <c r="E2365"/>
      <c r="H2365" s="73"/>
      <c r="J2365"/>
    </row>
    <row r="2366" spans="1:10" s="4" customFormat="1" x14ac:dyDescent="0.25">
      <c r="A2366"/>
      <c r="B2366" s="74"/>
      <c r="D2366"/>
      <c r="E2366"/>
      <c r="H2366" s="73"/>
      <c r="J2366"/>
    </row>
    <row r="2367" spans="1:10" s="4" customFormat="1" x14ac:dyDescent="0.25">
      <c r="A2367"/>
      <c r="B2367" s="74"/>
      <c r="D2367"/>
      <c r="E2367"/>
      <c r="H2367" s="73"/>
      <c r="J2367"/>
    </row>
    <row r="2368" spans="1:10" s="4" customFormat="1" x14ac:dyDescent="0.25">
      <c r="A2368"/>
      <c r="B2368" s="74"/>
      <c r="D2368"/>
      <c r="E2368"/>
      <c r="H2368" s="73"/>
      <c r="J2368"/>
    </row>
    <row r="2369" spans="1:10" s="4" customFormat="1" x14ac:dyDescent="0.25">
      <c r="A2369"/>
      <c r="B2369" s="74"/>
      <c r="D2369"/>
      <c r="E2369"/>
      <c r="H2369" s="73"/>
      <c r="J2369"/>
    </row>
    <row r="2370" spans="1:10" s="4" customFormat="1" x14ac:dyDescent="0.25">
      <c r="A2370"/>
      <c r="B2370" s="74"/>
      <c r="D2370"/>
      <c r="E2370"/>
      <c r="H2370" s="73"/>
      <c r="J2370"/>
    </row>
    <row r="2371" spans="1:10" s="4" customFormat="1" x14ac:dyDescent="0.25">
      <c r="A2371"/>
      <c r="B2371" s="74"/>
      <c r="D2371"/>
      <c r="E2371"/>
      <c r="H2371" s="73"/>
      <c r="J2371"/>
    </row>
    <row r="2372" spans="1:10" s="4" customFormat="1" x14ac:dyDescent="0.25">
      <c r="A2372"/>
      <c r="B2372" s="74"/>
      <c r="D2372"/>
      <c r="E2372"/>
      <c r="H2372" s="73"/>
      <c r="J2372"/>
    </row>
    <row r="2373" spans="1:10" s="4" customFormat="1" x14ac:dyDescent="0.25">
      <c r="A2373"/>
      <c r="B2373" s="74"/>
      <c r="D2373"/>
      <c r="E2373"/>
      <c r="H2373" s="73"/>
      <c r="J2373"/>
    </row>
    <row r="2374" spans="1:10" s="4" customFormat="1" x14ac:dyDescent="0.25">
      <c r="A2374"/>
      <c r="B2374" s="74"/>
      <c r="D2374"/>
      <c r="E2374"/>
      <c r="H2374" s="73"/>
      <c r="J2374"/>
    </row>
    <row r="2375" spans="1:10" s="4" customFormat="1" x14ac:dyDescent="0.25">
      <c r="A2375"/>
      <c r="B2375" s="74"/>
      <c r="D2375"/>
      <c r="E2375"/>
      <c r="H2375" s="73"/>
      <c r="J2375"/>
    </row>
    <row r="2376" spans="1:10" s="4" customFormat="1" x14ac:dyDescent="0.25">
      <c r="A2376"/>
      <c r="B2376" s="74"/>
      <c r="D2376"/>
      <c r="E2376"/>
      <c r="H2376" s="73"/>
      <c r="J2376"/>
    </row>
    <row r="2377" spans="1:10" s="4" customFormat="1" x14ac:dyDescent="0.25">
      <c r="A2377"/>
      <c r="B2377" s="74"/>
      <c r="D2377"/>
      <c r="E2377"/>
      <c r="H2377" s="73"/>
      <c r="J2377"/>
    </row>
    <row r="2378" spans="1:10" s="4" customFormat="1" x14ac:dyDescent="0.25">
      <c r="A2378"/>
      <c r="B2378" s="74"/>
      <c r="D2378"/>
      <c r="E2378"/>
      <c r="H2378" s="73"/>
      <c r="J2378"/>
    </row>
    <row r="2379" spans="1:10" s="4" customFormat="1" x14ac:dyDescent="0.25">
      <c r="A2379"/>
      <c r="B2379" s="74"/>
      <c r="D2379"/>
      <c r="E2379"/>
      <c r="H2379" s="73"/>
      <c r="J2379"/>
    </row>
    <row r="2380" spans="1:10" s="4" customFormat="1" x14ac:dyDescent="0.25">
      <c r="A2380"/>
      <c r="B2380" s="74"/>
      <c r="D2380"/>
      <c r="E2380"/>
      <c r="H2380" s="73"/>
      <c r="J2380"/>
    </row>
    <row r="2381" spans="1:10" s="4" customFormat="1" x14ac:dyDescent="0.25">
      <c r="A2381"/>
      <c r="B2381" s="74"/>
      <c r="D2381"/>
      <c r="E2381"/>
      <c r="H2381" s="73"/>
      <c r="J2381"/>
    </row>
    <row r="2382" spans="1:10" s="4" customFormat="1" x14ac:dyDescent="0.25">
      <c r="A2382"/>
      <c r="B2382" s="74"/>
      <c r="D2382"/>
      <c r="E2382"/>
      <c r="H2382" s="73"/>
      <c r="J2382"/>
    </row>
    <row r="2383" spans="1:10" s="4" customFormat="1" x14ac:dyDescent="0.25">
      <c r="A2383"/>
      <c r="B2383" s="74"/>
      <c r="D2383"/>
      <c r="E2383"/>
      <c r="H2383" s="73"/>
      <c r="J2383"/>
    </row>
    <row r="2384" spans="1:10" s="4" customFormat="1" x14ac:dyDescent="0.25">
      <c r="A2384"/>
      <c r="B2384" s="74"/>
      <c r="D2384"/>
      <c r="E2384"/>
      <c r="H2384" s="73"/>
      <c r="J2384"/>
    </row>
    <row r="2385" spans="1:10" s="4" customFormat="1" x14ac:dyDescent="0.25">
      <c r="A2385"/>
      <c r="B2385" s="74"/>
      <c r="D2385"/>
      <c r="E2385"/>
      <c r="H2385" s="73"/>
      <c r="J2385"/>
    </row>
    <row r="2386" spans="1:10" s="4" customFormat="1" x14ac:dyDescent="0.25">
      <c r="A2386"/>
      <c r="B2386" s="74"/>
      <c r="D2386"/>
      <c r="E2386"/>
      <c r="H2386" s="73"/>
      <c r="J2386"/>
    </row>
    <row r="2387" spans="1:10" s="4" customFormat="1" x14ac:dyDescent="0.25">
      <c r="A2387"/>
      <c r="B2387" s="74"/>
      <c r="D2387"/>
      <c r="E2387"/>
      <c r="H2387" s="73"/>
      <c r="J2387"/>
    </row>
    <row r="2388" spans="1:10" s="4" customFormat="1" x14ac:dyDescent="0.25">
      <c r="A2388"/>
      <c r="B2388" s="74"/>
      <c r="D2388"/>
      <c r="E2388"/>
      <c r="H2388" s="73"/>
      <c r="J2388"/>
    </row>
    <row r="2389" spans="1:10" s="4" customFormat="1" x14ac:dyDescent="0.25">
      <c r="A2389"/>
      <c r="B2389" s="74"/>
      <c r="D2389"/>
      <c r="E2389"/>
      <c r="H2389" s="73"/>
      <c r="J2389"/>
    </row>
    <row r="2390" spans="1:10" s="4" customFormat="1" x14ac:dyDescent="0.25">
      <c r="A2390"/>
      <c r="B2390" s="74"/>
      <c r="D2390"/>
      <c r="E2390"/>
      <c r="H2390" s="73"/>
      <c r="J2390"/>
    </row>
    <row r="2391" spans="1:10" s="4" customFormat="1" x14ac:dyDescent="0.25">
      <c r="A2391"/>
      <c r="B2391" s="74"/>
      <c r="D2391"/>
      <c r="E2391"/>
      <c r="H2391" s="73"/>
      <c r="J2391"/>
    </row>
    <row r="2392" spans="1:10" s="4" customFormat="1" x14ac:dyDescent="0.25">
      <c r="A2392"/>
      <c r="B2392" s="74"/>
      <c r="D2392"/>
      <c r="E2392"/>
      <c r="H2392" s="73"/>
      <c r="J2392"/>
    </row>
    <row r="2393" spans="1:10" s="4" customFormat="1" x14ac:dyDescent="0.25">
      <c r="A2393"/>
      <c r="B2393" s="74"/>
      <c r="D2393"/>
      <c r="E2393"/>
      <c r="H2393" s="73"/>
      <c r="J2393"/>
    </row>
    <row r="2394" spans="1:10" s="4" customFormat="1" x14ac:dyDescent="0.25">
      <c r="A2394"/>
      <c r="B2394" s="74"/>
      <c r="D2394"/>
      <c r="E2394"/>
      <c r="H2394" s="73"/>
      <c r="J2394"/>
    </row>
    <row r="2395" spans="1:10" s="4" customFormat="1" x14ac:dyDescent="0.25">
      <c r="A2395"/>
      <c r="B2395" s="74"/>
      <c r="D2395"/>
      <c r="E2395"/>
      <c r="H2395" s="73"/>
      <c r="J2395"/>
    </row>
    <row r="2396" spans="1:10" s="4" customFormat="1" x14ac:dyDescent="0.25">
      <c r="A2396"/>
      <c r="B2396" s="74"/>
      <c r="D2396"/>
      <c r="E2396"/>
      <c r="H2396" s="73"/>
      <c r="J2396"/>
    </row>
    <row r="2397" spans="1:10" s="4" customFormat="1" x14ac:dyDescent="0.25">
      <c r="A2397"/>
      <c r="B2397" s="74"/>
      <c r="D2397"/>
      <c r="E2397"/>
      <c r="H2397" s="73"/>
      <c r="J2397"/>
    </row>
    <row r="2398" spans="1:10" s="4" customFormat="1" x14ac:dyDescent="0.25">
      <c r="A2398"/>
      <c r="B2398" s="74"/>
      <c r="D2398"/>
      <c r="E2398"/>
      <c r="H2398" s="73"/>
      <c r="J2398"/>
    </row>
    <row r="2399" spans="1:10" s="4" customFormat="1" x14ac:dyDescent="0.25">
      <c r="A2399"/>
      <c r="B2399" s="74"/>
      <c r="D2399"/>
      <c r="E2399"/>
      <c r="H2399" s="73"/>
      <c r="J2399"/>
    </row>
    <row r="2400" spans="1:10" s="4" customFormat="1" x14ac:dyDescent="0.25">
      <c r="A2400"/>
      <c r="B2400" s="74"/>
      <c r="D2400"/>
      <c r="E2400"/>
      <c r="H2400" s="73"/>
      <c r="J2400"/>
    </row>
    <row r="2401" spans="1:10" s="4" customFormat="1" x14ac:dyDescent="0.25">
      <c r="A2401"/>
      <c r="B2401" s="74"/>
      <c r="D2401"/>
      <c r="E2401"/>
      <c r="H2401" s="73"/>
      <c r="J2401"/>
    </row>
    <row r="2402" spans="1:10" s="4" customFormat="1" x14ac:dyDescent="0.25">
      <c r="A2402"/>
      <c r="B2402" s="74"/>
      <c r="D2402"/>
      <c r="E2402"/>
      <c r="H2402" s="73"/>
      <c r="J2402"/>
    </row>
    <row r="2403" spans="1:10" s="4" customFormat="1" x14ac:dyDescent="0.25">
      <c r="A2403"/>
      <c r="B2403" s="74"/>
      <c r="D2403"/>
      <c r="E2403"/>
      <c r="H2403" s="73"/>
      <c r="J2403"/>
    </row>
    <row r="2404" spans="1:10" s="4" customFormat="1" x14ac:dyDescent="0.25">
      <c r="A2404"/>
      <c r="B2404" s="74"/>
      <c r="D2404"/>
      <c r="E2404"/>
      <c r="H2404" s="73"/>
      <c r="J2404"/>
    </row>
    <row r="2405" spans="1:10" s="4" customFormat="1" x14ac:dyDescent="0.25">
      <c r="A2405"/>
      <c r="B2405" s="74"/>
      <c r="D2405"/>
      <c r="E2405"/>
      <c r="H2405" s="73"/>
      <c r="J2405"/>
    </row>
    <row r="2406" spans="1:10" s="4" customFormat="1" x14ac:dyDescent="0.25">
      <c r="A2406"/>
      <c r="B2406" s="74"/>
      <c r="D2406"/>
      <c r="E2406"/>
      <c r="H2406" s="73"/>
      <c r="J2406"/>
    </row>
    <row r="2407" spans="1:10" s="4" customFormat="1" x14ac:dyDescent="0.25">
      <c r="A2407"/>
      <c r="B2407" s="74"/>
      <c r="D2407"/>
      <c r="E2407"/>
      <c r="H2407" s="73"/>
      <c r="J2407"/>
    </row>
    <row r="2408" spans="1:10" s="4" customFormat="1" x14ac:dyDescent="0.25">
      <c r="A2408"/>
      <c r="B2408" s="74"/>
      <c r="D2408"/>
      <c r="E2408"/>
      <c r="H2408" s="73"/>
      <c r="J2408"/>
    </row>
    <row r="2409" spans="1:10" s="4" customFormat="1" x14ac:dyDescent="0.25">
      <c r="A2409"/>
      <c r="B2409" s="74"/>
      <c r="D2409"/>
      <c r="E2409"/>
      <c r="H2409" s="73"/>
      <c r="J2409"/>
    </row>
    <row r="2410" spans="1:10" s="4" customFormat="1" x14ac:dyDescent="0.25">
      <c r="A2410"/>
      <c r="B2410" s="74"/>
      <c r="D2410"/>
      <c r="E2410"/>
      <c r="H2410" s="73"/>
      <c r="J2410"/>
    </row>
    <row r="2411" spans="1:10" s="4" customFormat="1" x14ac:dyDescent="0.25">
      <c r="A2411"/>
      <c r="B2411" s="74"/>
      <c r="D2411"/>
      <c r="E2411"/>
      <c r="H2411" s="73"/>
      <c r="J2411"/>
    </row>
    <row r="2412" spans="1:10" s="4" customFormat="1" x14ac:dyDescent="0.25">
      <c r="A2412"/>
      <c r="B2412" s="74"/>
      <c r="D2412"/>
      <c r="E2412"/>
      <c r="H2412" s="73"/>
      <c r="J2412"/>
    </row>
    <row r="2413" spans="1:10" s="4" customFormat="1" x14ac:dyDescent="0.25">
      <c r="A2413"/>
      <c r="B2413" s="74"/>
      <c r="D2413"/>
      <c r="E2413"/>
      <c r="H2413" s="73"/>
      <c r="J2413"/>
    </row>
    <row r="2414" spans="1:10" s="4" customFormat="1" x14ac:dyDescent="0.25">
      <c r="A2414"/>
      <c r="B2414" s="74"/>
      <c r="D2414"/>
      <c r="E2414"/>
      <c r="H2414" s="73"/>
      <c r="J2414"/>
    </row>
    <row r="2415" spans="1:10" s="4" customFormat="1" x14ac:dyDescent="0.25">
      <c r="A2415"/>
      <c r="B2415" s="74"/>
      <c r="D2415"/>
      <c r="E2415"/>
      <c r="H2415" s="73"/>
      <c r="J2415"/>
    </row>
    <row r="2416" spans="1:10" s="4" customFormat="1" x14ac:dyDescent="0.25">
      <c r="A2416"/>
      <c r="B2416" s="74"/>
      <c r="D2416"/>
      <c r="E2416"/>
      <c r="H2416" s="73"/>
      <c r="J2416"/>
    </row>
    <row r="2417" spans="1:10" s="4" customFormat="1" x14ac:dyDescent="0.25">
      <c r="A2417"/>
      <c r="B2417" s="74"/>
      <c r="D2417"/>
      <c r="E2417"/>
      <c r="H2417" s="73"/>
      <c r="J2417"/>
    </row>
    <row r="2418" spans="1:10" s="4" customFormat="1" x14ac:dyDescent="0.25">
      <c r="A2418"/>
      <c r="B2418" s="74"/>
      <c r="D2418"/>
      <c r="E2418"/>
      <c r="H2418" s="73"/>
      <c r="J2418"/>
    </row>
    <row r="2419" spans="1:10" s="4" customFormat="1" x14ac:dyDescent="0.25">
      <c r="A2419"/>
      <c r="B2419" s="74"/>
      <c r="D2419"/>
      <c r="E2419"/>
      <c r="H2419" s="73"/>
      <c r="J2419"/>
    </row>
    <row r="2420" spans="1:10" s="4" customFormat="1" x14ac:dyDescent="0.25">
      <c r="A2420"/>
      <c r="B2420" s="74"/>
      <c r="D2420"/>
      <c r="E2420"/>
      <c r="H2420" s="73"/>
      <c r="J2420"/>
    </row>
    <row r="2421" spans="1:10" s="4" customFormat="1" x14ac:dyDescent="0.25">
      <c r="A2421"/>
      <c r="B2421" s="74"/>
      <c r="D2421"/>
      <c r="E2421"/>
      <c r="H2421" s="73"/>
      <c r="J2421"/>
    </row>
    <row r="2422" spans="1:10" s="4" customFormat="1" x14ac:dyDescent="0.25">
      <c r="A2422"/>
      <c r="B2422" s="74"/>
      <c r="D2422"/>
      <c r="E2422"/>
      <c r="H2422" s="73"/>
      <c r="J2422"/>
    </row>
    <row r="2423" spans="1:10" s="4" customFormat="1" x14ac:dyDescent="0.25">
      <c r="A2423"/>
      <c r="B2423" s="74"/>
      <c r="D2423"/>
      <c r="E2423"/>
      <c r="H2423" s="73"/>
      <c r="J2423"/>
    </row>
    <row r="2424" spans="1:10" s="4" customFormat="1" x14ac:dyDescent="0.25">
      <c r="A2424"/>
      <c r="B2424" s="74"/>
      <c r="D2424"/>
      <c r="E2424"/>
      <c r="H2424" s="73"/>
      <c r="J2424"/>
    </row>
    <row r="2425" spans="1:10" s="4" customFormat="1" x14ac:dyDescent="0.25">
      <c r="A2425"/>
      <c r="B2425" s="74"/>
      <c r="D2425"/>
      <c r="E2425"/>
      <c r="H2425" s="73"/>
      <c r="J2425"/>
    </row>
    <row r="2426" spans="1:10" s="4" customFormat="1" x14ac:dyDescent="0.25">
      <c r="A2426"/>
      <c r="B2426" s="74"/>
      <c r="D2426"/>
      <c r="E2426"/>
      <c r="H2426" s="73"/>
      <c r="J2426"/>
    </row>
    <row r="2427" spans="1:10" s="4" customFormat="1" x14ac:dyDescent="0.25">
      <c r="A2427"/>
      <c r="B2427" s="74"/>
      <c r="D2427"/>
      <c r="E2427"/>
      <c r="H2427" s="73"/>
      <c r="J2427"/>
    </row>
    <row r="2428" spans="1:10" s="4" customFormat="1" x14ac:dyDescent="0.25">
      <c r="A2428"/>
      <c r="B2428" s="74"/>
      <c r="D2428"/>
      <c r="E2428"/>
      <c r="H2428" s="73"/>
      <c r="J2428"/>
    </row>
    <row r="2429" spans="1:10" s="4" customFormat="1" x14ac:dyDescent="0.25">
      <c r="A2429"/>
      <c r="B2429" s="74"/>
      <c r="D2429"/>
      <c r="E2429"/>
      <c r="H2429" s="73"/>
      <c r="J2429"/>
    </row>
    <row r="2430" spans="1:10" s="4" customFormat="1" x14ac:dyDescent="0.25">
      <c r="A2430"/>
      <c r="B2430" s="74"/>
      <c r="D2430"/>
      <c r="E2430"/>
      <c r="H2430" s="73"/>
      <c r="J2430"/>
    </row>
    <row r="2431" spans="1:10" s="4" customFormat="1" x14ac:dyDescent="0.25">
      <c r="A2431"/>
      <c r="B2431" s="74"/>
      <c r="D2431"/>
      <c r="E2431"/>
      <c r="H2431" s="73"/>
      <c r="J2431"/>
    </row>
    <row r="2432" spans="1:10" s="4" customFormat="1" x14ac:dyDescent="0.25">
      <c r="A2432"/>
      <c r="B2432" s="74"/>
      <c r="D2432"/>
      <c r="E2432"/>
      <c r="H2432" s="73"/>
      <c r="J2432"/>
    </row>
    <row r="2433" spans="1:10" s="4" customFormat="1" x14ac:dyDescent="0.25">
      <c r="A2433"/>
      <c r="B2433" s="74"/>
      <c r="D2433"/>
      <c r="E2433"/>
      <c r="H2433" s="73"/>
      <c r="J2433"/>
    </row>
    <row r="2434" spans="1:10" s="4" customFormat="1" x14ac:dyDescent="0.25">
      <c r="A2434"/>
      <c r="B2434" s="74"/>
      <c r="D2434"/>
      <c r="E2434"/>
      <c r="H2434" s="73"/>
      <c r="J2434"/>
    </row>
    <row r="2435" spans="1:10" s="4" customFormat="1" x14ac:dyDescent="0.25">
      <c r="A2435"/>
      <c r="B2435" s="74"/>
      <c r="D2435"/>
      <c r="E2435"/>
      <c r="H2435" s="73"/>
      <c r="J2435"/>
    </row>
    <row r="2436" spans="1:10" s="4" customFormat="1" x14ac:dyDescent="0.25">
      <c r="A2436"/>
      <c r="B2436" s="74"/>
      <c r="D2436"/>
      <c r="E2436"/>
      <c r="H2436" s="73"/>
      <c r="J2436"/>
    </row>
    <row r="2437" spans="1:10" s="4" customFormat="1" x14ac:dyDescent="0.25">
      <c r="A2437"/>
      <c r="B2437" s="74"/>
      <c r="D2437"/>
      <c r="E2437"/>
      <c r="H2437" s="73"/>
      <c r="J2437"/>
    </row>
    <row r="2438" spans="1:10" s="4" customFormat="1" x14ac:dyDescent="0.25">
      <c r="A2438"/>
      <c r="B2438" s="74"/>
      <c r="D2438"/>
      <c r="E2438"/>
      <c r="H2438" s="73"/>
      <c r="J2438"/>
    </row>
    <row r="2439" spans="1:10" s="4" customFormat="1" x14ac:dyDescent="0.25">
      <c r="A2439"/>
      <c r="B2439" s="74"/>
      <c r="D2439"/>
      <c r="E2439"/>
      <c r="H2439" s="73"/>
      <c r="J2439"/>
    </row>
    <row r="2440" spans="1:10" s="4" customFormat="1" x14ac:dyDescent="0.25">
      <c r="A2440"/>
      <c r="B2440" s="74"/>
      <c r="D2440"/>
      <c r="E2440"/>
      <c r="H2440" s="73"/>
      <c r="J2440"/>
    </row>
    <row r="2441" spans="1:10" s="4" customFormat="1" x14ac:dyDescent="0.25">
      <c r="A2441"/>
      <c r="B2441" s="74"/>
      <c r="D2441"/>
      <c r="E2441"/>
      <c r="H2441" s="73"/>
      <c r="J2441"/>
    </row>
    <row r="2442" spans="1:10" s="4" customFormat="1" x14ac:dyDescent="0.25">
      <c r="A2442"/>
      <c r="B2442" s="74"/>
      <c r="D2442"/>
      <c r="E2442"/>
      <c r="H2442" s="73"/>
      <c r="J2442"/>
    </row>
    <row r="2443" spans="1:10" s="4" customFormat="1" x14ac:dyDescent="0.25">
      <c r="A2443"/>
      <c r="B2443" s="74"/>
      <c r="D2443"/>
      <c r="E2443"/>
      <c r="H2443" s="73"/>
      <c r="J2443"/>
    </row>
    <row r="2444" spans="1:10" s="4" customFormat="1" x14ac:dyDescent="0.25">
      <c r="A2444"/>
      <c r="B2444" s="74"/>
      <c r="D2444"/>
      <c r="E2444"/>
      <c r="H2444" s="73"/>
      <c r="J2444"/>
    </row>
    <row r="2445" spans="1:10" s="4" customFormat="1" x14ac:dyDescent="0.25">
      <c r="A2445"/>
      <c r="B2445" s="74"/>
      <c r="D2445"/>
      <c r="E2445"/>
      <c r="H2445" s="73"/>
      <c r="J2445"/>
    </row>
    <row r="2446" spans="1:10" s="4" customFormat="1" x14ac:dyDescent="0.25">
      <c r="A2446"/>
      <c r="B2446" s="74"/>
      <c r="D2446"/>
      <c r="E2446"/>
      <c r="H2446" s="73"/>
      <c r="J2446"/>
    </row>
    <row r="2447" spans="1:10" s="4" customFormat="1" x14ac:dyDescent="0.25">
      <c r="A2447"/>
      <c r="B2447" s="74"/>
      <c r="D2447"/>
      <c r="E2447"/>
      <c r="H2447" s="73"/>
      <c r="J2447"/>
    </row>
    <row r="2448" spans="1:10" s="4" customFormat="1" x14ac:dyDescent="0.25">
      <c r="A2448"/>
      <c r="B2448" s="74"/>
      <c r="D2448"/>
      <c r="E2448"/>
      <c r="H2448" s="73"/>
      <c r="J2448"/>
    </row>
    <row r="2449" spans="1:10" s="4" customFormat="1" x14ac:dyDescent="0.25">
      <c r="A2449"/>
      <c r="B2449" s="74"/>
      <c r="D2449"/>
      <c r="E2449"/>
      <c r="H2449" s="73"/>
      <c r="J2449"/>
    </row>
    <row r="2450" spans="1:10" s="4" customFormat="1" x14ac:dyDescent="0.25">
      <c r="A2450"/>
      <c r="B2450" s="74"/>
      <c r="D2450"/>
      <c r="E2450"/>
      <c r="H2450" s="73"/>
      <c r="J2450"/>
    </row>
    <row r="2451" spans="1:10" s="4" customFormat="1" x14ac:dyDescent="0.25">
      <c r="A2451"/>
      <c r="B2451" s="74"/>
      <c r="D2451"/>
      <c r="E2451"/>
      <c r="H2451" s="73"/>
      <c r="J2451"/>
    </row>
    <row r="2452" spans="1:10" s="4" customFormat="1" x14ac:dyDescent="0.25">
      <c r="A2452"/>
      <c r="B2452" s="74"/>
      <c r="D2452"/>
      <c r="E2452"/>
      <c r="H2452" s="73"/>
      <c r="J2452"/>
    </row>
    <row r="2453" spans="1:10" s="4" customFormat="1" x14ac:dyDescent="0.25">
      <c r="A2453"/>
      <c r="B2453" s="74"/>
      <c r="D2453"/>
      <c r="E2453"/>
      <c r="H2453" s="73"/>
      <c r="J2453"/>
    </row>
    <row r="2454" spans="1:10" s="4" customFormat="1" x14ac:dyDescent="0.25">
      <c r="A2454"/>
      <c r="B2454" s="74"/>
      <c r="D2454"/>
      <c r="E2454"/>
      <c r="H2454" s="73"/>
      <c r="J2454"/>
    </row>
    <row r="2455" spans="1:10" s="4" customFormat="1" x14ac:dyDescent="0.25">
      <c r="A2455"/>
      <c r="B2455" s="74"/>
      <c r="D2455"/>
      <c r="E2455"/>
      <c r="H2455" s="73"/>
      <c r="J2455"/>
    </row>
    <row r="2456" spans="1:10" s="4" customFormat="1" x14ac:dyDescent="0.25">
      <c r="A2456"/>
      <c r="B2456" s="74"/>
      <c r="D2456"/>
      <c r="E2456"/>
      <c r="H2456" s="73"/>
      <c r="J2456"/>
    </row>
    <row r="2457" spans="1:10" s="4" customFormat="1" x14ac:dyDescent="0.25">
      <c r="A2457"/>
      <c r="B2457" s="74"/>
      <c r="D2457"/>
      <c r="E2457"/>
      <c r="H2457" s="73"/>
      <c r="J2457"/>
    </row>
    <row r="2458" spans="1:10" s="4" customFormat="1" x14ac:dyDescent="0.25">
      <c r="A2458"/>
      <c r="B2458" s="74"/>
      <c r="D2458"/>
      <c r="E2458"/>
      <c r="H2458" s="73"/>
      <c r="J2458"/>
    </row>
    <row r="2459" spans="1:10" s="4" customFormat="1" x14ac:dyDescent="0.25">
      <c r="A2459"/>
      <c r="B2459" s="74"/>
      <c r="D2459"/>
      <c r="E2459"/>
      <c r="H2459" s="73"/>
      <c r="J2459"/>
    </row>
    <row r="2460" spans="1:10" s="4" customFormat="1" x14ac:dyDescent="0.25">
      <c r="A2460"/>
      <c r="B2460" s="74"/>
      <c r="D2460"/>
      <c r="E2460"/>
      <c r="H2460" s="73"/>
      <c r="J2460"/>
    </row>
    <row r="2461" spans="1:10" s="4" customFormat="1" x14ac:dyDescent="0.25">
      <c r="A2461"/>
      <c r="B2461" s="74"/>
      <c r="D2461"/>
      <c r="E2461"/>
      <c r="H2461" s="73"/>
      <c r="J2461"/>
    </row>
    <row r="2462" spans="1:10" s="4" customFormat="1" x14ac:dyDescent="0.25">
      <c r="A2462"/>
      <c r="B2462" s="74"/>
      <c r="D2462"/>
      <c r="E2462"/>
      <c r="H2462" s="73"/>
      <c r="J2462"/>
    </row>
    <row r="2463" spans="1:10" s="4" customFormat="1" x14ac:dyDescent="0.25">
      <c r="A2463"/>
      <c r="B2463" s="74"/>
      <c r="D2463"/>
      <c r="E2463"/>
      <c r="H2463" s="73"/>
      <c r="J2463"/>
    </row>
    <row r="2464" spans="1:10" s="4" customFormat="1" x14ac:dyDescent="0.25">
      <c r="A2464"/>
      <c r="B2464" s="74"/>
      <c r="D2464"/>
      <c r="E2464"/>
      <c r="H2464" s="73"/>
      <c r="J2464"/>
    </row>
    <row r="2465" spans="1:10" s="4" customFormat="1" x14ac:dyDescent="0.25">
      <c r="A2465"/>
      <c r="B2465" s="74"/>
      <c r="D2465"/>
      <c r="E2465"/>
      <c r="H2465" s="73"/>
      <c r="J2465"/>
    </row>
    <row r="2466" spans="1:10" s="4" customFormat="1" x14ac:dyDescent="0.25">
      <c r="A2466"/>
      <c r="B2466" s="74"/>
      <c r="D2466"/>
      <c r="E2466"/>
      <c r="H2466" s="73"/>
      <c r="J2466"/>
    </row>
    <row r="2467" spans="1:10" s="4" customFormat="1" x14ac:dyDescent="0.25">
      <c r="A2467"/>
      <c r="B2467" s="74"/>
      <c r="D2467"/>
      <c r="E2467"/>
      <c r="H2467" s="73"/>
      <c r="J2467"/>
    </row>
    <row r="2468" spans="1:10" s="4" customFormat="1" x14ac:dyDescent="0.25">
      <c r="A2468"/>
      <c r="B2468" s="74"/>
      <c r="D2468"/>
      <c r="E2468"/>
      <c r="H2468" s="73"/>
      <c r="J2468"/>
    </row>
    <row r="2469" spans="1:10" s="4" customFormat="1" x14ac:dyDescent="0.25">
      <c r="A2469"/>
      <c r="B2469" s="74"/>
      <c r="D2469"/>
      <c r="E2469"/>
      <c r="H2469" s="73"/>
      <c r="J2469"/>
    </row>
    <row r="2470" spans="1:10" s="4" customFormat="1" x14ac:dyDescent="0.25">
      <c r="A2470"/>
      <c r="B2470" s="74"/>
      <c r="D2470"/>
      <c r="E2470"/>
      <c r="H2470" s="73"/>
      <c r="J2470"/>
    </row>
    <row r="2471" spans="1:10" s="4" customFormat="1" x14ac:dyDescent="0.25">
      <c r="A2471"/>
      <c r="B2471" s="74"/>
      <c r="D2471"/>
      <c r="E2471"/>
      <c r="H2471" s="73"/>
      <c r="J2471"/>
    </row>
    <row r="2472" spans="1:10" s="4" customFormat="1" x14ac:dyDescent="0.25">
      <c r="A2472"/>
      <c r="B2472" s="74"/>
      <c r="D2472"/>
      <c r="E2472"/>
      <c r="H2472" s="73"/>
      <c r="J2472"/>
    </row>
    <row r="2473" spans="1:10" s="4" customFormat="1" x14ac:dyDescent="0.25">
      <c r="A2473"/>
      <c r="B2473" s="74"/>
      <c r="D2473"/>
      <c r="E2473"/>
      <c r="H2473" s="73"/>
      <c r="J2473"/>
    </row>
    <row r="2474" spans="1:10" s="4" customFormat="1" x14ac:dyDescent="0.25">
      <c r="A2474"/>
      <c r="B2474" s="74"/>
      <c r="D2474"/>
      <c r="E2474"/>
      <c r="H2474" s="73"/>
      <c r="J2474"/>
    </row>
    <row r="2475" spans="1:10" s="4" customFormat="1" x14ac:dyDescent="0.25">
      <c r="A2475"/>
      <c r="B2475" s="74"/>
      <c r="D2475"/>
      <c r="E2475"/>
      <c r="H2475" s="73"/>
      <c r="J2475"/>
    </row>
    <row r="2476" spans="1:10" s="4" customFormat="1" x14ac:dyDescent="0.25">
      <c r="A2476"/>
      <c r="B2476" s="74"/>
      <c r="D2476"/>
      <c r="E2476"/>
      <c r="H2476" s="73"/>
      <c r="J2476"/>
    </row>
    <row r="2477" spans="1:10" s="4" customFormat="1" x14ac:dyDescent="0.25">
      <c r="A2477"/>
      <c r="B2477" s="74"/>
      <c r="D2477"/>
      <c r="E2477"/>
      <c r="H2477" s="73"/>
      <c r="J2477"/>
    </row>
    <row r="2478" spans="1:10" s="4" customFormat="1" x14ac:dyDescent="0.25">
      <c r="A2478"/>
      <c r="B2478" s="74"/>
      <c r="D2478"/>
      <c r="E2478"/>
      <c r="H2478" s="73"/>
      <c r="J2478"/>
    </row>
    <row r="2479" spans="1:10" s="4" customFormat="1" x14ac:dyDescent="0.25">
      <c r="A2479"/>
      <c r="B2479" s="74"/>
      <c r="D2479"/>
      <c r="E2479"/>
      <c r="H2479" s="73"/>
      <c r="J2479"/>
    </row>
    <row r="2480" spans="1:10" s="4" customFormat="1" x14ac:dyDescent="0.25">
      <c r="A2480"/>
      <c r="B2480" s="74"/>
      <c r="D2480"/>
      <c r="E2480"/>
      <c r="H2480" s="73"/>
      <c r="J2480"/>
    </row>
    <row r="2481" spans="1:10" s="4" customFormat="1" x14ac:dyDescent="0.25">
      <c r="A2481"/>
      <c r="B2481" s="74"/>
      <c r="D2481"/>
      <c r="E2481"/>
      <c r="H2481" s="73"/>
      <c r="J2481"/>
    </row>
    <row r="2482" spans="1:10" s="4" customFormat="1" x14ac:dyDescent="0.25">
      <c r="A2482"/>
      <c r="B2482" s="74"/>
      <c r="D2482"/>
      <c r="E2482"/>
      <c r="H2482" s="73"/>
      <c r="J2482"/>
    </row>
    <row r="2483" spans="1:10" s="4" customFormat="1" x14ac:dyDescent="0.25">
      <c r="A2483"/>
      <c r="B2483" s="74"/>
      <c r="D2483"/>
      <c r="E2483"/>
      <c r="H2483" s="73"/>
      <c r="J2483"/>
    </row>
    <row r="2484" spans="1:10" s="4" customFormat="1" x14ac:dyDescent="0.25">
      <c r="A2484"/>
      <c r="B2484" s="74"/>
      <c r="D2484"/>
      <c r="E2484"/>
      <c r="H2484" s="73"/>
      <c r="J2484"/>
    </row>
    <row r="2485" spans="1:10" s="4" customFormat="1" x14ac:dyDescent="0.25">
      <c r="A2485"/>
      <c r="B2485" s="74"/>
      <c r="D2485"/>
      <c r="E2485"/>
      <c r="H2485" s="73"/>
      <c r="J2485"/>
    </row>
    <row r="2486" spans="1:10" s="4" customFormat="1" x14ac:dyDescent="0.25">
      <c r="A2486"/>
      <c r="B2486" s="74"/>
      <c r="D2486"/>
      <c r="E2486"/>
      <c r="H2486" s="73"/>
      <c r="J2486"/>
    </row>
    <row r="2487" spans="1:10" s="4" customFormat="1" x14ac:dyDescent="0.25">
      <c r="A2487"/>
      <c r="B2487" s="74"/>
      <c r="D2487"/>
      <c r="E2487"/>
      <c r="H2487" s="73"/>
      <c r="J2487"/>
    </row>
    <row r="2488" spans="1:10" s="4" customFormat="1" x14ac:dyDescent="0.25">
      <c r="A2488"/>
      <c r="B2488" s="74"/>
      <c r="D2488"/>
      <c r="E2488"/>
      <c r="H2488" s="73"/>
      <c r="J2488"/>
    </row>
    <row r="2489" spans="1:10" s="4" customFormat="1" x14ac:dyDescent="0.25">
      <c r="A2489"/>
      <c r="B2489" s="74"/>
      <c r="D2489"/>
      <c r="E2489"/>
      <c r="H2489" s="73"/>
      <c r="J2489"/>
    </row>
    <row r="2490" spans="1:10" s="4" customFormat="1" x14ac:dyDescent="0.25">
      <c r="A2490"/>
      <c r="B2490" s="74"/>
      <c r="D2490"/>
      <c r="E2490"/>
      <c r="H2490" s="73"/>
      <c r="J2490"/>
    </row>
    <row r="2491" spans="1:10" s="4" customFormat="1" x14ac:dyDescent="0.25">
      <c r="A2491"/>
      <c r="B2491" s="74"/>
      <c r="D2491"/>
      <c r="E2491"/>
      <c r="H2491" s="73"/>
      <c r="J2491"/>
    </row>
    <row r="2492" spans="1:10" s="4" customFormat="1" x14ac:dyDescent="0.25">
      <c r="A2492"/>
      <c r="B2492" s="74"/>
      <c r="D2492"/>
      <c r="E2492"/>
      <c r="H2492" s="73"/>
      <c r="J2492"/>
    </row>
    <row r="2493" spans="1:10" s="4" customFormat="1" x14ac:dyDescent="0.25">
      <c r="A2493"/>
      <c r="B2493" s="74"/>
      <c r="D2493"/>
      <c r="E2493"/>
      <c r="H2493" s="73"/>
      <c r="J2493"/>
    </row>
    <row r="2494" spans="1:10" s="4" customFormat="1" x14ac:dyDescent="0.25">
      <c r="A2494"/>
      <c r="B2494" s="74"/>
      <c r="D2494"/>
      <c r="E2494"/>
      <c r="H2494" s="73"/>
      <c r="J2494"/>
    </row>
    <row r="2495" spans="1:10" s="4" customFormat="1" x14ac:dyDescent="0.25">
      <c r="A2495"/>
      <c r="B2495" s="74"/>
      <c r="D2495"/>
      <c r="E2495"/>
      <c r="H2495" s="73"/>
      <c r="J2495"/>
    </row>
    <row r="2496" spans="1:10" s="4" customFormat="1" x14ac:dyDescent="0.25">
      <c r="A2496"/>
      <c r="B2496" s="74"/>
      <c r="D2496"/>
      <c r="E2496"/>
      <c r="H2496" s="73"/>
      <c r="J2496"/>
    </row>
    <row r="2497" spans="1:10" s="4" customFormat="1" x14ac:dyDescent="0.25">
      <c r="A2497"/>
      <c r="B2497" s="74"/>
      <c r="D2497"/>
      <c r="E2497"/>
      <c r="H2497" s="73"/>
      <c r="J2497"/>
    </row>
    <row r="2498" spans="1:10" s="4" customFormat="1" x14ac:dyDescent="0.25">
      <c r="A2498"/>
      <c r="B2498" s="74"/>
      <c r="D2498"/>
      <c r="E2498"/>
      <c r="H2498" s="73"/>
      <c r="J2498"/>
    </row>
    <row r="2499" spans="1:10" s="4" customFormat="1" x14ac:dyDescent="0.25">
      <c r="A2499"/>
      <c r="B2499" s="74"/>
      <c r="D2499"/>
      <c r="E2499"/>
      <c r="H2499" s="73"/>
      <c r="J2499"/>
    </row>
    <row r="2500" spans="1:10" s="4" customFormat="1" x14ac:dyDescent="0.25">
      <c r="A2500"/>
      <c r="B2500" s="74"/>
      <c r="D2500"/>
      <c r="E2500"/>
      <c r="H2500" s="73"/>
      <c r="J2500"/>
    </row>
    <row r="2501" spans="1:10" s="4" customFormat="1" x14ac:dyDescent="0.25">
      <c r="A2501"/>
      <c r="B2501" s="74"/>
      <c r="D2501"/>
      <c r="E2501"/>
      <c r="H2501" s="73"/>
      <c r="J2501"/>
    </row>
    <row r="2502" spans="1:10" s="4" customFormat="1" x14ac:dyDescent="0.25">
      <c r="A2502"/>
      <c r="B2502" s="74"/>
      <c r="D2502"/>
      <c r="E2502"/>
      <c r="H2502" s="73"/>
      <c r="J2502"/>
    </row>
    <row r="2503" spans="1:10" s="4" customFormat="1" x14ac:dyDescent="0.25">
      <c r="A2503"/>
      <c r="B2503" s="74"/>
      <c r="D2503"/>
      <c r="E2503"/>
      <c r="H2503" s="73"/>
      <c r="J2503"/>
    </row>
    <row r="2504" spans="1:10" s="4" customFormat="1" x14ac:dyDescent="0.25">
      <c r="A2504"/>
      <c r="B2504" s="74"/>
      <c r="D2504"/>
      <c r="E2504"/>
      <c r="H2504" s="73"/>
      <c r="J2504"/>
    </row>
    <row r="2505" spans="1:10" s="4" customFormat="1" x14ac:dyDescent="0.25">
      <c r="A2505"/>
      <c r="B2505" s="74"/>
      <c r="D2505"/>
      <c r="E2505"/>
      <c r="H2505" s="73"/>
      <c r="J2505"/>
    </row>
    <row r="2506" spans="1:10" s="4" customFormat="1" x14ac:dyDescent="0.25">
      <c r="A2506"/>
      <c r="B2506" s="74"/>
      <c r="D2506"/>
      <c r="E2506"/>
      <c r="H2506" s="73"/>
      <c r="J2506"/>
    </row>
    <row r="2507" spans="1:10" s="4" customFormat="1" x14ac:dyDescent="0.25">
      <c r="A2507"/>
      <c r="B2507" s="74"/>
      <c r="D2507"/>
      <c r="E2507"/>
      <c r="H2507" s="73"/>
      <c r="J2507"/>
    </row>
    <row r="2508" spans="1:10" s="4" customFormat="1" x14ac:dyDescent="0.25">
      <c r="A2508"/>
      <c r="B2508" s="74"/>
      <c r="D2508"/>
      <c r="E2508"/>
      <c r="H2508" s="73"/>
      <c r="J2508"/>
    </row>
    <row r="2509" spans="1:10" s="4" customFormat="1" x14ac:dyDescent="0.25">
      <c r="A2509"/>
      <c r="B2509" s="74"/>
      <c r="D2509"/>
      <c r="E2509"/>
      <c r="H2509" s="73"/>
      <c r="J2509"/>
    </row>
    <row r="2510" spans="1:10" s="4" customFormat="1" x14ac:dyDescent="0.25">
      <c r="A2510"/>
      <c r="B2510" s="74"/>
      <c r="D2510"/>
      <c r="E2510"/>
      <c r="H2510" s="73"/>
      <c r="J2510"/>
    </row>
    <row r="2511" spans="1:10" s="4" customFormat="1" x14ac:dyDescent="0.25">
      <c r="A2511"/>
      <c r="B2511" s="74"/>
      <c r="D2511"/>
      <c r="E2511"/>
      <c r="H2511" s="73"/>
      <c r="J2511"/>
    </row>
    <row r="2512" spans="1:10" s="4" customFormat="1" x14ac:dyDescent="0.25">
      <c r="A2512"/>
      <c r="B2512" s="74"/>
      <c r="D2512"/>
      <c r="E2512"/>
      <c r="H2512" s="73"/>
      <c r="J2512"/>
    </row>
    <row r="2513" spans="1:10" s="4" customFormat="1" x14ac:dyDescent="0.25">
      <c r="A2513"/>
      <c r="B2513" s="74"/>
      <c r="D2513"/>
      <c r="E2513"/>
      <c r="H2513" s="73"/>
      <c r="J2513"/>
    </row>
    <row r="2514" spans="1:10" s="4" customFormat="1" x14ac:dyDescent="0.25">
      <c r="A2514"/>
      <c r="B2514" s="74"/>
      <c r="D2514"/>
      <c r="E2514"/>
      <c r="H2514" s="73"/>
      <c r="J2514"/>
    </row>
    <row r="2515" spans="1:10" s="4" customFormat="1" x14ac:dyDescent="0.25">
      <c r="A2515"/>
      <c r="B2515" s="74"/>
      <c r="D2515"/>
      <c r="E2515"/>
      <c r="H2515" s="73"/>
      <c r="J2515"/>
    </row>
    <row r="2516" spans="1:10" s="4" customFormat="1" x14ac:dyDescent="0.25">
      <c r="A2516"/>
      <c r="B2516" s="74"/>
      <c r="D2516"/>
      <c r="E2516"/>
      <c r="H2516" s="73"/>
      <c r="J2516"/>
    </row>
    <row r="2517" spans="1:10" s="4" customFormat="1" x14ac:dyDescent="0.25">
      <c r="A2517"/>
      <c r="B2517" s="74"/>
      <c r="D2517"/>
      <c r="E2517"/>
      <c r="H2517" s="73"/>
      <c r="J2517"/>
    </row>
    <row r="2518" spans="1:10" s="4" customFormat="1" x14ac:dyDescent="0.25">
      <c r="A2518"/>
      <c r="B2518" s="74"/>
      <c r="D2518"/>
      <c r="E2518"/>
      <c r="H2518" s="73"/>
      <c r="J2518"/>
    </row>
    <row r="2519" spans="1:10" s="4" customFormat="1" x14ac:dyDescent="0.25">
      <c r="A2519"/>
      <c r="B2519" s="74"/>
      <c r="D2519"/>
      <c r="E2519"/>
      <c r="H2519" s="73"/>
      <c r="J2519"/>
    </row>
    <row r="2520" spans="1:10" s="4" customFormat="1" x14ac:dyDescent="0.25">
      <c r="A2520"/>
      <c r="B2520" s="74"/>
      <c r="D2520"/>
      <c r="E2520"/>
      <c r="H2520" s="73"/>
      <c r="J2520"/>
    </row>
    <row r="2521" spans="1:10" s="4" customFormat="1" x14ac:dyDescent="0.25">
      <c r="A2521"/>
      <c r="B2521" s="74"/>
      <c r="D2521"/>
      <c r="E2521"/>
      <c r="H2521" s="73"/>
      <c r="J2521"/>
    </row>
    <row r="2522" spans="1:10" s="4" customFormat="1" x14ac:dyDescent="0.25">
      <c r="A2522"/>
      <c r="B2522" s="74"/>
      <c r="D2522"/>
      <c r="E2522"/>
      <c r="H2522" s="73"/>
      <c r="J2522"/>
    </row>
    <row r="2523" spans="1:10" s="4" customFormat="1" x14ac:dyDescent="0.25">
      <c r="A2523"/>
      <c r="B2523" s="74"/>
      <c r="D2523"/>
      <c r="E2523"/>
      <c r="H2523" s="73"/>
      <c r="J2523"/>
    </row>
    <row r="2524" spans="1:10" s="4" customFormat="1" x14ac:dyDescent="0.25">
      <c r="A2524"/>
      <c r="B2524" s="74"/>
      <c r="D2524"/>
      <c r="E2524"/>
      <c r="H2524" s="73"/>
      <c r="J2524"/>
    </row>
    <row r="2525" spans="1:10" s="4" customFormat="1" x14ac:dyDescent="0.25">
      <c r="A2525"/>
      <c r="B2525" s="74"/>
      <c r="D2525"/>
      <c r="E2525"/>
      <c r="H2525" s="73"/>
      <c r="J2525"/>
    </row>
    <row r="2526" spans="1:10" s="4" customFormat="1" x14ac:dyDescent="0.25">
      <c r="A2526"/>
      <c r="B2526" s="74"/>
      <c r="D2526"/>
      <c r="E2526"/>
      <c r="H2526" s="73"/>
      <c r="J2526"/>
    </row>
    <row r="2527" spans="1:10" s="4" customFormat="1" x14ac:dyDescent="0.25">
      <c r="A2527"/>
      <c r="B2527" s="74"/>
      <c r="D2527"/>
      <c r="E2527"/>
      <c r="H2527" s="73"/>
      <c r="J2527"/>
    </row>
    <row r="2528" spans="1:10" s="4" customFormat="1" x14ac:dyDescent="0.25">
      <c r="A2528"/>
      <c r="B2528" s="74"/>
      <c r="D2528"/>
      <c r="E2528"/>
      <c r="H2528" s="73"/>
      <c r="J2528"/>
    </row>
    <row r="2529" spans="1:10" s="4" customFormat="1" x14ac:dyDescent="0.25">
      <c r="A2529"/>
      <c r="B2529" s="74"/>
      <c r="D2529"/>
      <c r="E2529"/>
      <c r="H2529" s="73"/>
      <c r="J2529"/>
    </row>
    <row r="2530" spans="1:10" s="4" customFormat="1" x14ac:dyDescent="0.25">
      <c r="A2530"/>
      <c r="B2530" s="74"/>
      <c r="D2530"/>
      <c r="E2530"/>
      <c r="H2530" s="73"/>
      <c r="J2530"/>
    </row>
    <row r="2531" spans="1:10" s="4" customFormat="1" x14ac:dyDescent="0.25">
      <c r="A2531"/>
      <c r="B2531" s="74"/>
      <c r="D2531"/>
      <c r="E2531"/>
      <c r="H2531" s="73"/>
      <c r="J2531"/>
    </row>
    <row r="2532" spans="1:10" s="4" customFormat="1" x14ac:dyDescent="0.25">
      <c r="A2532"/>
      <c r="B2532" s="74"/>
      <c r="D2532"/>
      <c r="E2532"/>
      <c r="H2532" s="73"/>
      <c r="J2532"/>
    </row>
    <row r="2533" spans="1:10" s="4" customFormat="1" x14ac:dyDescent="0.25">
      <c r="A2533"/>
      <c r="B2533" s="74"/>
      <c r="D2533"/>
      <c r="E2533"/>
      <c r="H2533" s="73"/>
      <c r="J2533"/>
    </row>
    <row r="2534" spans="1:10" s="4" customFormat="1" x14ac:dyDescent="0.25">
      <c r="A2534"/>
      <c r="B2534" s="74"/>
      <c r="D2534"/>
      <c r="E2534"/>
      <c r="H2534" s="73"/>
      <c r="J2534"/>
    </row>
    <row r="2535" spans="1:10" s="4" customFormat="1" x14ac:dyDescent="0.25">
      <c r="A2535"/>
      <c r="B2535" s="74"/>
      <c r="D2535"/>
      <c r="E2535"/>
      <c r="H2535" s="73"/>
      <c r="J2535"/>
    </row>
    <row r="2536" spans="1:10" s="4" customFormat="1" x14ac:dyDescent="0.25">
      <c r="A2536"/>
      <c r="B2536" s="74"/>
      <c r="D2536"/>
      <c r="E2536"/>
      <c r="H2536" s="73"/>
      <c r="J2536"/>
    </row>
    <row r="2537" spans="1:10" s="4" customFormat="1" x14ac:dyDescent="0.25">
      <c r="A2537"/>
      <c r="B2537" s="74"/>
      <c r="D2537"/>
      <c r="E2537"/>
      <c r="H2537" s="73"/>
      <c r="J2537"/>
    </row>
    <row r="2538" spans="1:10" s="4" customFormat="1" x14ac:dyDescent="0.25">
      <c r="A2538"/>
      <c r="B2538" s="74"/>
      <c r="D2538"/>
      <c r="E2538"/>
      <c r="H2538" s="73"/>
      <c r="J2538"/>
    </row>
    <row r="2539" spans="1:10" s="4" customFormat="1" x14ac:dyDescent="0.25">
      <c r="A2539"/>
      <c r="B2539" s="74"/>
      <c r="D2539"/>
      <c r="E2539"/>
      <c r="H2539" s="73"/>
      <c r="J2539"/>
    </row>
    <row r="2540" spans="1:10" s="4" customFormat="1" x14ac:dyDescent="0.25">
      <c r="A2540"/>
      <c r="B2540" s="74"/>
      <c r="D2540"/>
      <c r="E2540"/>
      <c r="H2540" s="73"/>
      <c r="J2540"/>
    </row>
    <row r="2541" spans="1:10" s="4" customFormat="1" x14ac:dyDescent="0.25">
      <c r="A2541"/>
      <c r="B2541" s="74"/>
      <c r="D2541"/>
      <c r="E2541"/>
      <c r="H2541" s="73"/>
      <c r="J2541"/>
    </row>
    <row r="2542" spans="1:10" s="4" customFormat="1" x14ac:dyDescent="0.25">
      <c r="A2542"/>
      <c r="B2542" s="74"/>
      <c r="D2542"/>
      <c r="E2542"/>
      <c r="H2542" s="73"/>
      <c r="J2542"/>
    </row>
    <row r="2543" spans="1:10" s="4" customFormat="1" x14ac:dyDescent="0.25">
      <c r="A2543"/>
      <c r="B2543" s="74"/>
      <c r="D2543"/>
      <c r="E2543"/>
      <c r="H2543" s="73"/>
      <c r="J2543"/>
    </row>
    <row r="2544" spans="1:10" s="4" customFormat="1" x14ac:dyDescent="0.25">
      <c r="A2544"/>
      <c r="B2544" s="74"/>
      <c r="D2544"/>
      <c r="E2544"/>
      <c r="H2544" s="73"/>
      <c r="J2544"/>
    </row>
    <row r="2545" spans="1:10" s="4" customFormat="1" x14ac:dyDescent="0.25">
      <c r="A2545"/>
      <c r="B2545" s="74"/>
      <c r="D2545"/>
      <c r="E2545"/>
      <c r="H2545" s="73"/>
      <c r="J2545"/>
    </row>
    <row r="2546" spans="1:10" s="4" customFormat="1" x14ac:dyDescent="0.25">
      <c r="A2546"/>
      <c r="B2546" s="74"/>
      <c r="D2546"/>
      <c r="E2546"/>
      <c r="H2546" s="73"/>
      <c r="J2546"/>
    </row>
    <row r="2547" spans="1:10" s="4" customFormat="1" x14ac:dyDescent="0.25">
      <c r="A2547"/>
      <c r="B2547" s="74"/>
      <c r="D2547"/>
      <c r="E2547"/>
      <c r="H2547" s="73"/>
      <c r="J2547"/>
    </row>
    <row r="2548" spans="1:10" s="4" customFormat="1" x14ac:dyDescent="0.25">
      <c r="A2548"/>
      <c r="B2548" s="74"/>
      <c r="D2548"/>
      <c r="E2548"/>
      <c r="H2548" s="73"/>
      <c r="J2548"/>
    </row>
    <row r="2549" spans="1:10" s="4" customFormat="1" x14ac:dyDescent="0.25">
      <c r="A2549"/>
      <c r="B2549" s="74"/>
      <c r="D2549"/>
      <c r="E2549"/>
      <c r="H2549" s="73"/>
      <c r="J2549"/>
    </row>
    <row r="2550" spans="1:10" s="4" customFormat="1" x14ac:dyDescent="0.25">
      <c r="A2550"/>
      <c r="B2550" s="74"/>
      <c r="D2550"/>
      <c r="E2550"/>
      <c r="H2550" s="73"/>
      <c r="J2550"/>
    </row>
    <row r="2551" spans="1:10" s="4" customFormat="1" x14ac:dyDescent="0.25">
      <c r="A2551"/>
      <c r="B2551" s="74"/>
      <c r="D2551"/>
      <c r="E2551"/>
      <c r="H2551" s="73"/>
      <c r="J2551"/>
    </row>
    <row r="2552" spans="1:10" s="4" customFormat="1" x14ac:dyDescent="0.25">
      <c r="A2552"/>
      <c r="B2552" s="74"/>
      <c r="D2552"/>
      <c r="E2552"/>
      <c r="H2552" s="73"/>
      <c r="J2552"/>
    </row>
    <row r="2553" spans="1:10" s="4" customFormat="1" x14ac:dyDescent="0.25">
      <c r="A2553"/>
      <c r="B2553" s="74"/>
      <c r="D2553"/>
      <c r="E2553"/>
      <c r="H2553" s="73"/>
      <c r="J2553"/>
    </row>
    <row r="2554" spans="1:10" s="4" customFormat="1" x14ac:dyDescent="0.25">
      <c r="A2554"/>
      <c r="B2554" s="74"/>
      <c r="D2554"/>
      <c r="E2554"/>
      <c r="H2554" s="73"/>
      <c r="J2554"/>
    </row>
    <row r="2555" spans="1:10" s="4" customFormat="1" x14ac:dyDescent="0.25">
      <c r="A2555"/>
      <c r="B2555" s="74"/>
      <c r="D2555"/>
      <c r="E2555"/>
      <c r="H2555" s="73"/>
      <c r="J2555"/>
    </row>
    <row r="2556" spans="1:10" s="4" customFormat="1" x14ac:dyDescent="0.25">
      <c r="A2556"/>
      <c r="B2556" s="74"/>
      <c r="D2556"/>
      <c r="E2556"/>
      <c r="H2556" s="73"/>
      <c r="J2556"/>
    </row>
    <row r="2557" spans="1:10" s="4" customFormat="1" x14ac:dyDescent="0.25">
      <c r="A2557"/>
      <c r="B2557" s="74"/>
      <c r="D2557"/>
      <c r="E2557"/>
      <c r="H2557" s="73"/>
      <c r="J2557"/>
    </row>
    <row r="2558" spans="1:10" s="4" customFormat="1" x14ac:dyDescent="0.25">
      <c r="A2558"/>
      <c r="B2558" s="74"/>
      <c r="D2558"/>
      <c r="E2558"/>
      <c r="H2558" s="73"/>
      <c r="J2558"/>
    </row>
    <row r="2559" spans="1:10" s="4" customFormat="1" x14ac:dyDescent="0.25">
      <c r="A2559"/>
      <c r="B2559" s="74"/>
      <c r="D2559"/>
      <c r="E2559"/>
      <c r="H2559" s="73"/>
      <c r="J2559"/>
    </row>
    <row r="2560" spans="1:10" s="4" customFormat="1" x14ac:dyDescent="0.25">
      <c r="A2560"/>
      <c r="B2560" s="74"/>
      <c r="D2560"/>
      <c r="E2560"/>
      <c r="H2560" s="73"/>
      <c r="J2560"/>
    </row>
    <row r="2561" spans="1:10" s="4" customFormat="1" x14ac:dyDescent="0.25">
      <c r="A2561"/>
      <c r="B2561" s="74"/>
      <c r="D2561"/>
      <c r="E2561"/>
      <c r="H2561" s="73"/>
      <c r="J2561"/>
    </row>
    <row r="2562" spans="1:10" s="4" customFormat="1" x14ac:dyDescent="0.25">
      <c r="A2562"/>
      <c r="B2562" s="74"/>
      <c r="D2562"/>
      <c r="E2562"/>
      <c r="H2562" s="73"/>
      <c r="J2562"/>
    </row>
    <row r="2563" spans="1:10" s="4" customFormat="1" x14ac:dyDescent="0.25">
      <c r="A2563"/>
      <c r="B2563" s="74"/>
      <c r="D2563"/>
      <c r="E2563"/>
      <c r="H2563" s="73"/>
      <c r="J2563"/>
    </row>
    <row r="2564" spans="1:10" s="4" customFormat="1" x14ac:dyDescent="0.25">
      <c r="A2564"/>
      <c r="B2564" s="74"/>
      <c r="D2564"/>
      <c r="E2564"/>
      <c r="H2564" s="73"/>
      <c r="J2564"/>
    </row>
    <row r="2565" spans="1:10" s="4" customFormat="1" x14ac:dyDescent="0.25">
      <c r="A2565"/>
      <c r="B2565" s="74"/>
      <c r="D2565"/>
      <c r="E2565"/>
      <c r="H2565" s="73"/>
      <c r="J2565"/>
    </row>
    <row r="2566" spans="1:10" s="4" customFormat="1" x14ac:dyDescent="0.25">
      <c r="A2566"/>
      <c r="B2566" s="74"/>
      <c r="D2566"/>
      <c r="E2566"/>
      <c r="H2566" s="73"/>
      <c r="J2566"/>
    </row>
    <row r="2567" spans="1:10" s="4" customFormat="1" x14ac:dyDescent="0.25">
      <c r="A2567"/>
      <c r="B2567" s="74"/>
      <c r="D2567"/>
      <c r="E2567"/>
      <c r="H2567" s="73"/>
      <c r="J2567"/>
    </row>
    <row r="2568" spans="1:10" s="4" customFormat="1" x14ac:dyDescent="0.25">
      <c r="A2568"/>
      <c r="B2568" s="74"/>
      <c r="D2568"/>
      <c r="E2568"/>
      <c r="H2568" s="73"/>
      <c r="J2568"/>
    </row>
    <row r="2569" spans="1:10" s="4" customFormat="1" x14ac:dyDescent="0.25">
      <c r="A2569"/>
      <c r="B2569" s="74"/>
      <c r="D2569"/>
      <c r="E2569"/>
      <c r="H2569" s="73"/>
      <c r="J2569"/>
    </row>
    <row r="2570" spans="1:10" s="4" customFormat="1" x14ac:dyDescent="0.25">
      <c r="A2570"/>
      <c r="B2570" s="74"/>
      <c r="D2570"/>
      <c r="E2570"/>
      <c r="H2570" s="73"/>
      <c r="J2570"/>
    </row>
    <row r="2571" spans="1:10" s="4" customFormat="1" x14ac:dyDescent="0.25">
      <c r="A2571"/>
      <c r="B2571" s="74"/>
      <c r="D2571"/>
      <c r="E2571"/>
      <c r="H2571" s="73"/>
      <c r="J2571"/>
    </row>
    <row r="2572" spans="1:10" s="4" customFormat="1" x14ac:dyDescent="0.25">
      <c r="A2572"/>
      <c r="B2572" s="74"/>
      <c r="D2572"/>
      <c r="E2572"/>
      <c r="H2572" s="73"/>
      <c r="J2572"/>
    </row>
    <row r="2573" spans="1:10" s="4" customFormat="1" x14ac:dyDescent="0.25">
      <c r="A2573"/>
      <c r="B2573" s="74"/>
      <c r="D2573"/>
      <c r="E2573"/>
      <c r="H2573" s="73"/>
      <c r="J2573"/>
    </row>
    <row r="2574" spans="1:10" s="4" customFormat="1" x14ac:dyDescent="0.25">
      <c r="A2574"/>
      <c r="B2574" s="74"/>
      <c r="D2574"/>
      <c r="E2574"/>
      <c r="H2574" s="73"/>
      <c r="J2574"/>
    </row>
    <row r="2575" spans="1:10" s="4" customFormat="1" x14ac:dyDescent="0.25">
      <c r="A2575"/>
      <c r="B2575" s="74"/>
      <c r="D2575"/>
      <c r="E2575"/>
      <c r="H2575" s="73"/>
      <c r="J2575"/>
    </row>
    <row r="2576" spans="1:10" s="4" customFormat="1" x14ac:dyDescent="0.25">
      <c r="A2576"/>
      <c r="B2576" s="74"/>
      <c r="D2576"/>
      <c r="E2576"/>
      <c r="H2576" s="73"/>
      <c r="J2576"/>
    </row>
    <row r="2577" spans="1:10" s="4" customFormat="1" x14ac:dyDescent="0.25">
      <c r="A2577"/>
      <c r="B2577" s="74"/>
      <c r="D2577"/>
      <c r="E2577"/>
      <c r="H2577" s="73"/>
      <c r="J2577"/>
    </row>
    <row r="2578" spans="1:10" s="4" customFormat="1" x14ac:dyDescent="0.25">
      <c r="A2578"/>
      <c r="B2578" s="74"/>
      <c r="D2578"/>
      <c r="E2578"/>
      <c r="H2578" s="73"/>
      <c r="J2578"/>
    </row>
    <row r="2579" spans="1:10" s="4" customFormat="1" x14ac:dyDescent="0.25">
      <c r="A2579"/>
      <c r="B2579" s="74"/>
      <c r="D2579"/>
      <c r="E2579"/>
      <c r="H2579" s="73"/>
      <c r="J2579"/>
    </row>
    <row r="2580" spans="1:10" s="4" customFormat="1" x14ac:dyDescent="0.25">
      <c r="A2580"/>
      <c r="B2580" s="74"/>
      <c r="D2580"/>
      <c r="E2580"/>
      <c r="H2580" s="73"/>
      <c r="J2580"/>
    </row>
    <row r="2581" spans="1:10" s="4" customFormat="1" x14ac:dyDescent="0.25">
      <c r="A2581"/>
      <c r="B2581" s="74"/>
      <c r="D2581"/>
      <c r="E2581"/>
      <c r="H2581" s="73"/>
      <c r="J2581"/>
    </row>
    <row r="2582" spans="1:10" s="4" customFormat="1" x14ac:dyDescent="0.25">
      <c r="A2582"/>
      <c r="B2582" s="74"/>
      <c r="D2582"/>
      <c r="E2582"/>
      <c r="H2582" s="73"/>
      <c r="J2582"/>
    </row>
    <row r="2583" spans="1:10" s="4" customFormat="1" x14ac:dyDescent="0.25">
      <c r="A2583"/>
      <c r="B2583" s="74"/>
      <c r="D2583"/>
      <c r="E2583"/>
      <c r="H2583" s="73"/>
      <c r="J2583"/>
    </row>
    <row r="2584" spans="1:10" s="4" customFormat="1" x14ac:dyDescent="0.25">
      <c r="A2584"/>
      <c r="B2584" s="74"/>
      <c r="D2584"/>
      <c r="E2584"/>
      <c r="H2584" s="73"/>
      <c r="J2584"/>
    </row>
    <row r="2585" spans="1:10" s="4" customFormat="1" x14ac:dyDescent="0.25">
      <c r="A2585"/>
      <c r="B2585" s="74"/>
      <c r="D2585"/>
      <c r="E2585"/>
      <c r="H2585" s="73"/>
      <c r="J2585"/>
    </row>
    <row r="2586" spans="1:10" s="4" customFormat="1" x14ac:dyDescent="0.25">
      <c r="A2586"/>
      <c r="B2586" s="74"/>
      <c r="D2586"/>
      <c r="E2586"/>
      <c r="H2586" s="73"/>
      <c r="J2586"/>
    </row>
    <row r="2587" spans="1:10" s="4" customFormat="1" x14ac:dyDescent="0.25">
      <c r="A2587"/>
      <c r="B2587" s="74"/>
      <c r="D2587"/>
      <c r="E2587"/>
      <c r="H2587" s="73"/>
      <c r="J2587"/>
    </row>
    <row r="2588" spans="1:10" s="4" customFormat="1" x14ac:dyDescent="0.25">
      <c r="A2588"/>
      <c r="B2588" s="74"/>
      <c r="D2588"/>
      <c r="E2588"/>
      <c r="H2588" s="73"/>
      <c r="J2588"/>
    </row>
    <row r="2589" spans="1:10" s="4" customFormat="1" x14ac:dyDescent="0.25">
      <c r="A2589"/>
      <c r="B2589" s="74"/>
      <c r="D2589"/>
      <c r="E2589"/>
      <c r="H2589" s="73"/>
      <c r="J2589"/>
    </row>
    <row r="2590" spans="1:10" s="4" customFormat="1" x14ac:dyDescent="0.25">
      <c r="A2590"/>
      <c r="B2590" s="74"/>
      <c r="D2590"/>
      <c r="E2590"/>
      <c r="H2590" s="73"/>
      <c r="J2590"/>
    </row>
    <row r="2591" spans="1:10" s="4" customFormat="1" x14ac:dyDescent="0.25">
      <c r="A2591"/>
      <c r="B2591" s="74"/>
      <c r="D2591"/>
      <c r="E2591"/>
      <c r="H2591" s="73"/>
      <c r="J2591"/>
    </row>
    <row r="2592" spans="1:10" s="4" customFormat="1" x14ac:dyDescent="0.25">
      <c r="A2592"/>
      <c r="B2592" s="74"/>
      <c r="D2592"/>
      <c r="E2592"/>
      <c r="H2592" s="73"/>
      <c r="J2592"/>
    </row>
    <row r="2593" spans="1:10" s="4" customFormat="1" x14ac:dyDescent="0.25">
      <c r="A2593"/>
      <c r="B2593" s="74"/>
      <c r="D2593"/>
      <c r="E2593"/>
      <c r="H2593" s="73"/>
      <c r="J2593"/>
    </row>
    <row r="2594" spans="1:10" s="4" customFormat="1" x14ac:dyDescent="0.25">
      <c r="A2594"/>
      <c r="B2594" s="74"/>
      <c r="D2594"/>
      <c r="E2594"/>
      <c r="H2594" s="73"/>
      <c r="J2594"/>
    </row>
    <row r="2595" spans="1:10" s="4" customFormat="1" x14ac:dyDescent="0.25">
      <c r="A2595"/>
      <c r="B2595" s="74"/>
      <c r="D2595"/>
      <c r="E2595"/>
      <c r="H2595" s="73"/>
      <c r="J2595"/>
    </row>
    <row r="2596" spans="1:10" s="4" customFormat="1" x14ac:dyDescent="0.25">
      <c r="A2596"/>
      <c r="B2596" s="74"/>
      <c r="D2596"/>
      <c r="E2596"/>
      <c r="H2596" s="73"/>
      <c r="J2596"/>
    </row>
    <row r="2597" spans="1:10" s="4" customFormat="1" x14ac:dyDescent="0.25">
      <c r="A2597"/>
      <c r="B2597" s="74"/>
      <c r="D2597"/>
      <c r="E2597"/>
      <c r="H2597" s="73"/>
      <c r="J2597"/>
    </row>
    <row r="2598" spans="1:10" s="4" customFormat="1" x14ac:dyDescent="0.25">
      <c r="A2598"/>
      <c r="B2598" s="74"/>
      <c r="D2598"/>
      <c r="E2598"/>
      <c r="H2598" s="73"/>
      <c r="J2598"/>
    </row>
    <row r="2599" spans="1:10" s="4" customFormat="1" x14ac:dyDescent="0.25">
      <c r="A2599"/>
      <c r="B2599" s="74"/>
      <c r="D2599"/>
      <c r="E2599"/>
      <c r="H2599" s="73"/>
      <c r="J2599"/>
    </row>
    <row r="2600" spans="1:10" s="4" customFormat="1" x14ac:dyDescent="0.25">
      <c r="A2600"/>
      <c r="B2600" s="74"/>
      <c r="D2600"/>
      <c r="E2600"/>
      <c r="H2600" s="73"/>
      <c r="J2600"/>
    </row>
    <row r="2601" spans="1:10" s="4" customFormat="1" x14ac:dyDescent="0.25">
      <c r="A2601"/>
      <c r="B2601" s="74"/>
      <c r="D2601"/>
      <c r="E2601"/>
      <c r="H2601" s="73"/>
      <c r="J2601"/>
    </row>
    <row r="2602" spans="1:10" s="4" customFormat="1" x14ac:dyDescent="0.25">
      <c r="A2602"/>
      <c r="B2602" s="74"/>
      <c r="D2602"/>
      <c r="E2602"/>
      <c r="H2602" s="73"/>
      <c r="J2602"/>
    </row>
    <row r="2603" spans="1:10" s="4" customFormat="1" x14ac:dyDescent="0.25">
      <c r="A2603"/>
      <c r="B2603" s="74"/>
      <c r="D2603"/>
      <c r="E2603"/>
      <c r="H2603" s="73"/>
      <c r="J2603"/>
    </row>
    <row r="2604" spans="1:10" s="4" customFormat="1" x14ac:dyDescent="0.25">
      <c r="A2604"/>
      <c r="B2604" s="74"/>
      <c r="D2604"/>
      <c r="E2604"/>
      <c r="H2604" s="73"/>
      <c r="J2604"/>
    </row>
    <row r="2605" spans="1:10" s="4" customFormat="1" x14ac:dyDescent="0.25">
      <c r="A2605"/>
      <c r="B2605" s="74"/>
      <c r="D2605"/>
      <c r="E2605"/>
      <c r="H2605" s="73"/>
      <c r="J2605"/>
    </row>
    <row r="2606" spans="1:10" s="4" customFormat="1" x14ac:dyDescent="0.25">
      <c r="A2606"/>
      <c r="B2606" s="74"/>
      <c r="D2606"/>
      <c r="E2606"/>
      <c r="H2606" s="73"/>
      <c r="J2606"/>
    </row>
    <row r="2607" spans="1:10" s="4" customFormat="1" x14ac:dyDescent="0.25">
      <c r="A2607"/>
      <c r="B2607" s="74"/>
      <c r="D2607"/>
      <c r="E2607"/>
      <c r="H2607" s="73"/>
      <c r="J2607"/>
    </row>
    <row r="2608" spans="1:10" s="4" customFormat="1" x14ac:dyDescent="0.25">
      <c r="A2608"/>
      <c r="B2608" s="74"/>
      <c r="D2608"/>
      <c r="E2608"/>
      <c r="H2608" s="73"/>
      <c r="J2608"/>
    </row>
    <row r="2609" spans="1:10" s="4" customFormat="1" x14ac:dyDescent="0.25">
      <c r="A2609"/>
      <c r="B2609" s="74"/>
      <c r="D2609"/>
      <c r="E2609"/>
      <c r="H2609" s="73"/>
      <c r="J2609"/>
    </row>
    <row r="2610" spans="1:10" s="4" customFormat="1" x14ac:dyDescent="0.25">
      <c r="A2610"/>
      <c r="B2610" s="74"/>
      <c r="D2610"/>
      <c r="E2610"/>
      <c r="H2610" s="73"/>
      <c r="J2610"/>
    </row>
    <row r="2611" spans="1:10" s="4" customFormat="1" x14ac:dyDescent="0.25">
      <c r="A2611"/>
      <c r="B2611" s="74"/>
      <c r="D2611"/>
      <c r="E2611"/>
      <c r="H2611" s="73"/>
      <c r="J2611"/>
    </row>
    <row r="2612" spans="1:10" s="4" customFormat="1" x14ac:dyDescent="0.25">
      <c r="A2612"/>
      <c r="B2612" s="74"/>
      <c r="D2612"/>
      <c r="E2612"/>
      <c r="H2612" s="73"/>
      <c r="J2612"/>
    </row>
    <row r="2613" spans="1:10" s="4" customFormat="1" x14ac:dyDescent="0.25">
      <c r="A2613"/>
      <c r="B2613" s="74"/>
      <c r="D2613"/>
      <c r="E2613"/>
      <c r="H2613" s="73"/>
      <c r="J2613"/>
    </row>
    <row r="2614" spans="1:10" s="4" customFormat="1" x14ac:dyDescent="0.25">
      <c r="A2614"/>
      <c r="B2614" s="74"/>
      <c r="D2614"/>
      <c r="E2614"/>
      <c r="H2614" s="73"/>
      <c r="J2614"/>
    </row>
    <row r="2615" spans="1:10" s="4" customFormat="1" x14ac:dyDescent="0.25">
      <c r="A2615"/>
      <c r="B2615" s="74"/>
      <c r="D2615"/>
      <c r="E2615"/>
      <c r="H2615" s="73"/>
      <c r="J2615"/>
    </row>
    <row r="2616" spans="1:10" s="4" customFormat="1" x14ac:dyDescent="0.25">
      <c r="A2616"/>
      <c r="B2616" s="74"/>
      <c r="D2616"/>
      <c r="E2616"/>
      <c r="H2616" s="73"/>
      <c r="J2616"/>
    </row>
    <row r="2617" spans="1:10" s="4" customFormat="1" x14ac:dyDescent="0.25">
      <c r="A2617"/>
      <c r="B2617" s="74"/>
      <c r="D2617"/>
      <c r="E2617"/>
      <c r="H2617" s="73"/>
      <c r="J2617"/>
    </row>
    <row r="2618" spans="1:10" s="4" customFormat="1" x14ac:dyDescent="0.25">
      <c r="A2618"/>
      <c r="B2618" s="74"/>
      <c r="D2618"/>
      <c r="E2618"/>
      <c r="H2618" s="73"/>
      <c r="J2618"/>
    </row>
    <row r="2619" spans="1:10" s="4" customFormat="1" x14ac:dyDescent="0.25">
      <c r="A2619"/>
      <c r="B2619" s="74"/>
      <c r="D2619"/>
      <c r="E2619"/>
      <c r="H2619" s="73"/>
      <c r="J2619"/>
    </row>
    <row r="2620" spans="1:10" s="4" customFormat="1" x14ac:dyDescent="0.25">
      <c r="A2620"/>
      <c r="B2620" s="74"/>
      <c r="D2620"/>
      <c r="E2620"/>
      <c r="H2620" s="73"/>
      <c r="J2620"/>
    </row>
    <row r="2621" spans="1:10" s="4" customFormat="1" x14ac:dyDescent="0.25">
      <c r="A2621"/>
      <c r="B2621" s="74"/>
      <c r="D2621"/>
      <c r="E2621"/>
      <c r="H2621" s="73"/>
      <c r="J2621"/>
    </row>
    <row r="2622" spans="1:10" s="4" customFormat="1" x14ac:dyDescent="0.25">
      <c r="A2622"/>
      <c r="B2622" s="74"/>
      <c r="D2622"/>
      <c r="E2622"/>
      <c r="H2622" s="73"/>
      <c r="J2622"/>
    </row>
    <row r="2623" spans="1:10" s="4" customFormat="1" x14ac:dyDescent="0.25">
      <c r="A2623"/>
      <c r="B2623" s="74"/>
      <c r="D2623"/>
      <c r="E2623"/>
      <c r="H2623" s="73"/>
      <c r="J2623"/>
    </row>
    <row r="2624" spans="1:10" s="4" customFormat="1" x14ac:dyDescent="0.25">
      <c r="A2624"/>
      <c r="B2624" s="74"/>
      <c r="D2624"/>
      <c r="E2624"/>
      <c r="H2624" s="73"/>
      <c r="J2624"/>
    </row>
    <row r="2625" spans="1:10" s="4" customFormat="1" x14ac:dyDescent="0.25">
      <c r="A2625"/>
      <c r="B2625" s="74"/>
      <c r="D2625"/>
      <c r="E2625"/>
      <c r="H2625" s="73"/>
      <c r="J2625"/>
    </row>
    <row r="2626" spans="1:10" s="4" customFormat="1" x14ac:dyDescent="0.25">
      <c r="A2626"/>
      <c r="B2626" s="74"/>
      <c r="D2626"/>
      <c r="E2626"/>
      <c r="H2626" s="73"/>
      <c r="J2626"/>
    </row>
    <row r="2627" spans="1:10" s="4" customFormat="1" x14ac:dyDescent="0.25">
      <c r="A2627"/>
      <c r="B2627" s="74"/>
      <c r="D2627"/>
      <c r="E2627"/>
      <c r="H2627" s="73"/>
      <c r="J2627"/>
    </row>
    <row r="2628" spans="1:10" s="4" customFormat="1" x14ac:dyDescent="0.25">
      <c r="A2628"/>
      <c r="B2628" s="74"/>
      <c r="D2628"/>
      <c r="E2628"/>
      <c r="H2628" s="73"/>
      <c r="J2628"/>
    </row>
    <row r="2629" spans="1:10" s="4" customFormat="1" x14ac:dyDescent="0.25">
      <c r="A2629"/>
      <c r="B2629" s="74"/>
      <c r="D2629"/>
      <c r="E2629"/>
      <c r="H2629" s="73"/>
      <c r="J2629"/>
    </row>
    <row r="2630" spans="1:10" s="4" customFormat="1" x14ac:dyDescent="0.25">
      <c r="A2630"/>
      <c r="B2630" s="74"/>
      <c r="D2630"/>
      <c r="E2630"/>
      <c r="H2630" s="73"/>
      <c r="J2630"/>
    </row>
    <row r="2631" spans="1:10" s="4" customFormat="1" x14ac:dyDescent="0.25">
      <c r="A2631"/>
      <c r="B2631" s="74"/>
      <c r="D2631"/>
      <c r="E2631"/>
      <c r="H2631" s="73"/>
      <c r="J2631"/>
    </row>
    <row r="2632" spans="1:10" s="4" customFormat="1" x14ac:dyDescent="0.25">
      <c r="A2632"/>
      <c r="B2632" s="74"/>
      <c r="D2632"/>
      <c r="E2632"/>
      <c r="H2632" s="73"/>
      <c r="J2632"/>
    </row>
    <row r="2633" spans="1:10" s="4" customFormat="1" x14ac:dyDescent="0.25">
      <c r="A2633"/>
      <c r="B2633" s="74"/>
      <c r="D2633"/>
      <c r="E2633"/>
      <c r="H2633" s="73"/>
      <c r="J2633"/>
    </row>
    <row r="2634" spans="1:10" s="4" customFormat="1" x14ac:dyDescent="0.25">
      <c r="A2634"/>
      <c r="B2634" s="74"/>
      <c r="D2634"/>
      <c r="E2634"/>
      <c r="H2634" s="73"/>
      <c r="J2634"/>
    </row>
    <row r="2635" spans="1:10" s="4" customFormat="1" x14ac:dyDescent="0.25">
      <c r="A2635"/>
      <c r="B2635" s="74"/>
      <c r="D2635"/>
      <c r="E2635"/>
      <c r="H2635" s="73"/>
      <c r="J2635"/>
    </row>
    <row r="2636" spans="1:10" s="4" customFormat="1" x14ac:dyDescent="0.25">
      <c r="A2636"/>
      <c r="B2636" s="74"/>
      <c r="D2636"/>
      <c r="E2636"/>
      <c r="H2636" s="73"/>
      <c r="J2636"/>
    </row>
    <row r="2637" spans="1:10" s="4" customFormat="1" x14ac:dyDescent="0.25">
      <c r="A2637"/>
      <c r="B2637" s="74"/>
      <c r="D2637"/>
      <c r="E2637"/>
      <c r="H2637" s="73"/>
      <c r="J2637"/>
    </row>
    <row r="2638" spans="1:10" s="4" customFormat="1" x14ac:dyDescent="0.25">
      <c r="A2638"/>
      <c r="B2638" s="74"/>
      <c r="D2638"/>
      <c r="E2638"/>
      <c r="H2638" s="73"/>
      <c r="J2638"/>
    </row>
    <row r="2639" spans="1:10" s="4" customFormat="1" x14ac:dyDescent="0.25">
      <c r="A2639"/>
      <c r="B2639" s="74"/>
      <c r="D2639"/>
      <c r="E2639"/>
      <c r="H2639" s="73"/>
      <c r="J2639"/>
    </row>
    <row r="2640" spans="1:10" s="4" customFormat="1" x14ac:dyDescent="0.25">
      <c r="A2640"/>
      <c r="B2640" s="74"/>
      <c r="D2640"/>
      <c r="E2640"/>
      <c r="H2640" s="73"/>
      <c r="J2640"/>
    </row>
    <row r="2641" spans="1:10" s="4" customFormat="1" x14ac:dyDescent="0.25">
      <c r="A2641"/>
      <c r="B2641" s="74"/>
      <c r="D2641"/>
      <c r="E2641"/>
      <c r="H2641" s="73"/>
      <c r="J2641"/>
    </row>
    <row r="2642" spans="1:10" s="4" customFormat="1" x14ac:dyDescent="0.25">
      <c r="A2642"/>
      <c r="B2642" s="74"/>
      <c r="D2642"/>
      <c r="E2642"/>
      <c r="H2642" s="73"/>
      <c r="J2642"/>
    </row>
    <row r="2643" spans="1:10" s="4" customFormat="1" x14ac:dyDescent="0.25">
      <c r="A2643"/>
      <c r="B2643" s="74"/>
      <c r="D2643"/>
      <c r="E2643"/>
      <c r="H2643" s="73"/>
      <c r="J2643"/>
    </row>
    <row r="2644" spans="1:10" s="4" customFormat="1" x14ac:dyDescent="0.25">
      <c r="A2644"/>
      <c r="B2644" s="74"/>
      <c r="D2644"/>
      <c r="E2644"/>
      <c r="H2644" s="73"/>
      <c r="J2644"/>
    </row>
    <row r="2645" spans="1:10" s="4" customFormat="1" x14ac:dyDescent="0.25">
      <c r="A2645"/>
      <c r="B2645" s="74"/>
      <c r="D2645"/>
      <c r="E2645"/>
      <c r="H2645" s="73"/>
      <c r="J2645"/>
    </row>
    <row r="2646" spans="1:10" s="4" customFormat="1" x14ac:dyDescent="0.25">
      <c r="A2646"/>
      <c r="B2646" s="74"/>
      <c r="D2646"/>
      <c r="E2646"/>
      <c r="H2646" s="73"/>
      <c r="J2646"/>
    </row>
    <row r="2647" spans="1:10" s="4" customFormat="1" x14ac:dyDescent="0.25">
      <c r="A2647"/>
      <c r="B2647" s="74"/>
      <c r="D2647"/>
      <c r="E2647"/>
      <c r="H2647" s="73"/>
      <c r="J2647"/>
    </row>
    <row r="2648" spans="1:10" s="4" customFormat="1" x14ac:dyDescent="0.25">
      <c r="A2648"/>
      <c r="B2648" s="74"/>
      <c r="D2648"/>
      <c r="E2648"/>
      <c r="H2648" s="73"/>
      <c r="J2648"/>
    </row>
    <row r="2649" spans="1:10" s="4" customFormat="1" x14ac:dyDescent="0.25">
      <c r="A2649"/>
      <c r="B2649" s="74"/>
      <c r="D2649"/>
      <c r="E2649"/>
      <c r="H2649" s="73"/>
      <c r="J2649"/>
    </row>
    <row r="2650" spans="1:10" s="4" customFormat="1" x14ac:dyDescent="0.25">
      <c r="A2650"/>
      <c r="B2650" s="74"/>
      <c r="D2650"/>
      <c r="E2650"/>
      <c r="H2650" s="73"/>
      <c r="J2650"/>
    </row>
    <row r="2651" spans="1:10" s="4" customFormat="1" x14ac:dyDescent="0.25">
      <c r="A2651"/>
      <c r="B2651" s="74"/>
      <c r="D2651"/>
      <c r="E2651"/>
      <c r="H2651" s="73"/>
      <c r="J2651"/>
    </row>
    <row r="2652" spans="1:10" s="4" customFormat="1" x14ac:dyDescent="0.25">
      <c r="A2652"/>
      <c r="B2652" s="74"/>
      <c r="D2652"/>
      <c r="E2652"/>
      <c r="H2652" s="73"/>
      <c r="J2652"/>
    </row>
    <row r="2653" spans="1:10" s="4" customFormat="1" x14ac:dyDescent="0.25">
      <c r="A2653"/>
      <c r="B2653" s="74"/>
      <c r="D2653"/>
      <c r="E2653"/>
      <c r="H2653" s="73"/>
      <c r="J2653"/>
    </row>
    <row r="2654" spans="1:10" s="4" customFormat="1" x14ac:dyDescent="0.25">
      <c r="A2654"/>
      <c r="B2654" s="74"/>
      <c r="D2654"/>
      <c r="E2654"/>
      <c r="H2654" s="73"/>
      <c r="J2654"/>
    </row>
    <row r="2655" spans="1:10" s="4" customFormat="1" x14ac:dyDescent="0.25">
      <c r="A2655"/>
      <c r="B2655" s="74"/>
      <c r="D2655"/>
      <c r="E2655"/>
      <c r="H2655" s="73"/>
      <c r="J2655"/>
    </row>
    <row r="2656" spans="1:10" s="4" customFormat="1" x14ac:dyDescent="0.25">
      <c r="A2656"/>
      <c r="B2656" s="74"/>
      <c r="D2656"/>
      <c r="E2656"/>
      <c r="H2656" s="73"/>
      <c r="J2656"/>
    </row>
    <row r="2657" spans="1:10" s="4" customFormat="1" x14ac:dyDescent="0.25">
      <c r="A2657"/>
      <c r="B2657" s="74"/>
      <c r="D2657"/>
      <c r="E2657"/>
      <c r="H2657" s="73"/>
      <c r="J2657"/>
    </row>
    <row r="2658" spans="1:10" s="4" customFormat="1" x14ac:dyDescent="0.25">
      <c r="A2658"/>
      <c r="B2658" s="74"/>
      <c r="D2658"/>
      <c r="E2658"/>
      <c r="H2658" s="73"/>
      <c r="J2658"/>
    </row>
    <row r="2659" spans="1:10" s="4" customFormat="1" x14ac:dyDescent="0.25">
      <c r="A2659"/>
      <c r="B2659" s="74"/>
      <c r="D2659"/>
      <c r="E2659"/>
      <c r="H2659" s="73"/>
      <c r="J2659"/>
    </row>
    <row r="2660" spans="1:10" s="4" customFormat="1" x14ac:dyDescent="0.25">
      <c r="A2660"/>
      <c r="B2660" s="74"/>
      <c r="D2660"/>
      <c r="E2660"/>
      <c r="H2660" s="73"/>
      <c r="J2660"/>
    </row>
    <row r="2661" spans="1:10" s="4" customFormat="1" x14ac:dyDescent="0.25">
      <c r="A2661"/>
      <c r="B2661" s="74"/>
      <c r="D2661"/>
      <c r="E2661"/>
      <c r="H2661" s="73"/>
      <c r="J2661"/>
    </row>
    <row r="2662" spans="1:10" s="4" customFormat="1" x14ac:dyDescent="0.25">
      <c r="A2662"/>
      <c r="B2662" s="74"/>
      <c r="D2662"/>
      <c r="E2662"/>
      <c r="H2662" s="73"/>
      <c r="J2662"/>
    </row>
    <row r="2663" spans="1:10" s="4" customFormat="1" x14ac:dyDescent="0.25">
      <c r="A2663"/>
      <c r="B2663" s="74"/>
      <c r="D2663"/>
      <c r="E2663"/>
      <c r="H2663" s="73"/>
      <c r="J2663"/>
    </row>
    <row r="2664" spans="1:10" s="4" customFormat="1" x14ac:dyDescent="0.25">
      <c r="A2664"/>
      <c r="B2664" s="74"/>
      <c r="D2664"/>
      <c r="E2664"/>
      <c r="H2664" s="73"/>
      <c r="J2664"/>
    </row>
    <row r="2665" spans="1:10" s="4" customFormat="1" x14ac:dyDescent="0.25">
      <c r="A2665"/>
      <c r="B2665" s="74"/>
      <c r="D2665"/>
      <c r="E2665"/>
      <c r="H2665" s="73"/>
      <c r="J2665"/>
    </row>
    <row r="2666" spans="1:10" s="4" customFormat="1" x14ac:dyDescent="0.25">
      <c r="A2666"/>
      <c r="B2666" s="74"/>
      <c r="D2666"/>
      <c r="E2666"/>
      <c r="H2666" s="73"/>
      <c r="J2666"/>
    </row>
    <row r="2667" spans="1:10" s="4" customFormat="1" x14ac:dyDescent="0.25">
      <c r="A2667"/>
      <c r="B2667" s="74"/>
      <c r="D2667"/>
      <c r="E2667"/>
      <c r="H2667" s="73"/>
      <c r="J2667"/>
    </row>
    <row r="2668" spans="1:10" s="4" customFormat="1" x14ac:dyDescent="0.25">
      <c r="A2668"/>
      <c r="B2668" s="74"/>
      <c r="D2668"/>
      <c r="E2668"/>
      <c r="H2668" s="73"/>
      <c r="J2668"/>
    </row>
    <row r="2669" spans="1:10" s="4" customFormat="1" x14ac:dyDescent="0.25">
      <c r="A2669"/>
      <c r="B2669" s="74"/>
      <c r="D2669"/>
      <c r="E2669"/>
      <c r="H2669" s="73"/>
      <c r="J2669"/>
    </row>
    <row r="2670" spans="1:10" s="4" customFormat="1" x14ac:dyDescent="0.25">
      <c r="A2670"/>
      <c r="B2670" s="74"/>
      <c r="D2670"/>
      <c r="E2670"/>
      <c r="H2670" s="73"/>
      <c r="J2670"/>
    </row>
    <row r="2671" spans="1:10" s="4" customFormat="1" x14ac:dyDescent="0.25">
      <c r="A2671"/>
      <c r="B2671" s="74"/>
      <c r="D2671"/>
      <c r="E2671"/>
      <c r="H2671" s="73"/>
      <c r="J2671"/>
    </row>
    <row r="2672" spans="1:10" s="4" customFormat="1" x14ac:dyDescent="0.25">
      <c r="A2672"/>
      <c r="B2672" s="74"/>
      <c r="D2672"/>
      <c r="E2672"/>
      <c r="H2672" s="73"/>
      <c r="J2672"/>
    </row>
    <row r="2673" spans="1:10" s="4" customFormat="1" x14ac:dyDescent="0.25">
      <c r="A2673"/>
      <c r="B2673" s="74"/>
      <c r="D2673"/>
      <c r="E2673"/>
      <c r="H2673" s="73"/>
      <c r="J2673"/>
    </row>
    <row r="2674" spans="1:10" s="4" customFormat="1" x14ac:dyDescent="0.25">
      <c r="A2674"/>
      <c r="B2674" s="74"/>
      <c r="D2674"/>
      <c r="E2674"/>
      <c r="H2674" s="73"/>
      <c r="J2674"/>
    </row>
    <row r="2675" spans="1:10" s="4" customFormat="1" x14ac:dyDescent="0.25">
      <c r="A2675"/>
      <c r="B2675" s="74"/>
      <c r="D2675"/>
      <c r="E2675"/>
      <c r="H2675" s="73"/>
      <c r="J2675"/>
    </row>
    <row r="2676" spans="1:10" s="4" customFormat="1" x14ac:dyDescent="0.25">
      <c r="A2676"/>
      <c r="B2676" s="74"/>
      <c r="D2676"/>
      <c r="E2676"/>
      <c r="H2676" s="73"/>
      <c r="J2676"/>
    </row>
    <row r="2677" spans="1:10" s="4" customFormat="1" x14ac:dyDescent="0.25">
      <c r="A2677"/>
      <c r="B2677" s="74"/>
      <c r="D2677"/>
      <c r="E2677"/>
      <c r="H2677" s="73"/>
      <c r="J2677"/>
    </row>
    <row r="2678" spans="1:10" s="4" customFormat="1" x14ac:dyDescent="0.25">
      <c r="A2678"/>
      <c r="B2678" s="74"/>
      <c r="D2678"/>
      <c r="E2678"/>
      <c r="H2678" s="73"/>
      <c r="J2678"/>
    </row>
    <row r="2679" spans="1:10" s="4" customFormat="1" x14ac:dyDescent="0.25">
      <c r="A2679"/>
      <c r="B2679" s="74"/>
      <c r="D2679"/>
      <c r="E2679"/>
      <c r="H2679" s="73"/>
      <c r="J2679"/>
    </row>
    <row r="2680" spans="1:10" s="4" customFormat="1" x14ac:dyDescent="0.25">
      <c r="A2680"/>
      <c r="B2680" s="74"/>
      <c r="D2680"/>
      <c r="E2680"/>
      <c r="H2680" s="73"/>
      <c r="J2680"/>
    </row>
    <row r="2681" spans="1:10" s="4" customFormat="1" x14ac:dyDescent="0.25">
      <c r="A2681"/>
      <c r="B2681" s="74"/>
      <c r="D2681"/>
      <c r="E2681"/>
      <c r="H2681" s="73"/>
      <c r="J2681"/>
    </row>
    <row r="2682" spans="1:10" s="4" customFormat="1" x14ac:dyDescent="0.25">
      <c r="A2682"/>
      <c r="B2682" s="74"/>
      <c r="D2682"/>
      <c r="E2682"/>
      <c r="H2682" s="73"/>
      <c r="J2682"/>
    </row>
    <row r="2683" spans="1:10" s="4" customFormat="1" x14ac:dyDescent="0.25">
      <c r="A2683"/>
      <c r="B2683" s="74"/>
      <c r="D2683"/>
      <c r="E2683"/>
      <c r="H2683" s="73"/>
      <c r="J2683"/>
    </row>
    <row r="2684" spans="1:10" s="4" customFormat="1" x14ac:dyDescent="0.25">
      <c r="A2684"/>
      <c r="B2684" s="74"/>
      <c r="D2684"/>
      <c r="E2684"/>
      <c r="H2684" s="73"/>
      <c r="J2684"/>
    </row>
    <row r="2685" spans="1:10" s="4" customFormat="1" x14ac:dyDescent="0.25">
      <c r="A2685"/>
      <c r="B2685" s="74"/>
      <c r="D2685"/>
      <c r="E2685"/>
      <c r="H2685" s="73"/>
      <c r="J2685"/>
    </row>
    <row r="2686" spans="1:10" s="4" customFormat="1" x14ac:dyDescent="0.25">
      <c r="A2686"/>
      <c r="B2686" s="74"/>
      <c r="D2686"/>
      <c r="E2686"/>
      <c r="H2686" s="73"/>
      <c r="J2686"/>
    </row>
    <row r="2687" spans="1:10" s="4" customFormat="1" x14ac:dyDescent="0.25">
      <c r="A2687"/>
      <c r="B2687" s="74"/>
      <c r="D2687"/>
      <c r="E2687"/>
      <c r="H2687" s="73"/>
      <c r="J2687"/>
    </row>
    <row r="2688" spans="1:10" s="4" customFormat="1" x14ac:dyDescent="0.25">
      <c r="A2688"/>
      <c r="B2688" s="74"/>
      <c r="D2688"/>
      <c r="E2688"/>
      <c r="H2688" s="73"/>
      <c r="J2688"/>
    </row>
    <row r="2689" spans="1:10" s="4" customFormat="1" x14ac:dyDescent="0.25">
      <c r="A2689"/>
      <c r="B2689" s="74"/>
      <c r="D2689"/>
      <c r="E2689"/>
      <c r="H2689" s="73"/>
      <c r="J2689"/>
    </row>
    <row r="2690" spans="1:10" s="4" customFormat="1" x14ac:dyDescent="0.25">
      <c r="A2690"/>
      <c r="B2690" s="74"/>
      <c r="D2690"/>
      <c r="E2690"/>
      <c r="H2690" s="73"/>
      <c r="J2690"/>
    </row>
    <row r="2691" spans="1:10" s="4" customFormat="1" x14ac:dyDescent="0.25">
      <c r="A2691"/>
      <c r="B2691" s="74"/>
      <c r="D2691"/>
      <c r="E2691"/>
      <c r="H2691" s="73"/>
      <c r="J2691"/>
    </row>
    <row r="2692" spans="1:10" s="4" customFormat="1" x14ac:dyDescent="0.25">
      <c r="A2692"/>
      <c r="B2692" s="74"/>
      <c r="D2692"/>
      <c r="E2692"/>
      <c r="H2692" s="73"/>
      <c r="J2692"/>
    </row>
    <row r="2693" spans="1:10" s="4" customFormat="1" x14ac:dyDescent="0.25">
      <c r="A2693"/>
      <c r="B2693" s="74"/>
      <c r="D2693"/>
      <c r="E2693"/>
      <c r="H2693" s="73"/>
      <c r="J2693"/>
    </row>
    <row r="2694" spans="1:10" s="4" customFormat="1" x14ac:dyDescent="0.25">
      <c r="A2694"/>
      <c r="B2694" s="74"/>
      <c r="D2694"/>
      <c r="E2694"/>
      <c r="H2694" s="73"/>
      <c r="J2694"/>
    </row>
    <row r="2695" spans="1:10" s="4" customFormat="1" x14ac:dyDescent="0.25">
      <c r="A2695"/>
      <c r="B2695" s="74"/>
      <c r="D2695"/>
      <c r="E2695"/>
      <c r="H2695" s="73"/>
      <c r="J2695"/>
    </row>
    <row r="2696" spans="1:10" s="4" customFormat="1" x14ac:dyDescent="0.25">
      <c r="A2696"/>
      <c r="B2696" s="74"/>
      <c r="D2696"/>
      <c r="E2696"/>
      <c r="H2696" s="73"/>
      <c r="J2696"/>
    </row>
    <row r="2697" spans="1:10" s="4" customFormat="1" x14ac:dyDescent="0.25">
      <c r="A2697"/>
      <c r="B2697" s="74"/>
      <c r="D2697"/>
      <c r="E2697"/>
      <c r="H2697" s="73"/>
      <c r="J2697"/>
    </row>
    <row r="2698" spans="1:10" s="4" customFormat="1" x14ac:dyDescent="0.25">
      <c r="A2698"/>
      <c r="B2698" s="74"/>
      <c r="D2698"/>
      <c r="E2698"/>
      <c r="H2698" s="73"/>
      <c r="J2698"/>
    </row>
    <row r="2699" spans="1:10" s="4" customFormat="1" x14ac:dyDescent="0.25">
      <c r="A2699"/>
      <c r="B2699" s="74"/>
      <c r="D2699"/>
      <c r="E2699"/>
      <c r="H2699" s="73"/>
      <c r="J2699"/>
    </row>
    <row r="2700" spans="1:10" s="4" customFormat="1" x14ac:dyDescent="0.25">
      <c r="A2700"/>
      <c r="B2700" s="74"/>
      <c r="D2700"/>
      <c r="E2700"/>
      <c r="H2700" s="73"/>
      <c r="J2700"/>
    </row>
    <row r="2701" spans="1:10" s="4" customFormat="1" x14ac:dyDescent="0.25">
      <c r="A2701"/>
      <c r="B2701" s="74"/>
      <c r="D2701"/>
      <c r="E2701"/>
      <c r="H2701" s="73"/>
      <c r="J2701"/>
    </row>
    <row r="2702" spans="1:10" s="4" customFormat="1" x14ac:dyDescent="0.25">
      <c r="A2702"/>
      <c r="B2702" s="74"/>
      <c r="D2702"/>
      <c r="E2702"/>
      <c r="H2702" s="73"/>
      <c r="J2702"/>
    </row>
    <row r="2703" spans="1:10" s="4" customFormat="1" x14ac:dyDescent="0.25">
      <c r="A2703"/>
      <c r="B2703" s="74"/>
      <c r="D2703"/>
      <c r="E2703"/>
      <c r="H2703" s="73"/>
      <c r="J2703"/>
    </row>
    <row r="2704" spans="1:10" s="4" customFormat="1" x14ac:dyDescent="0.25">
      <c r="A2704"/>
      <c r="B2704" s="74"/>
      <c r="D2704"/>
      <c r="E2704"/>
      <c r="H2704" s="73"/>
      <c r="J2704"/>
    </row>
    <row r="2705" spans="1:10" s="4" customFormat="1" x14ac:dyDescent="0.25">
      <c r="A2705"/>
      <c r="B2705" s="74"/>
      <c r="D2705"/>
      <c r="E2705"/>
      <c r="H2705" s="73"/>
      <c r="J2705"/>
    </row>
    <row r="2706" spans="1:10" s="4" customFormat="1" x14ac:dyDescent="0.25">
      <c r="A2706"/>
      <c r="B2706" s="74"/>
      <c r="D2706"/>
      <c r="E2706"/>
      <c r="H2706" s="73"/>
      <c r="J2706"/>
    </row>
    <row r="2707" spans="1:10" s="4" customFormat="1" x14ac:dyDescent="0.25">
      <c r="A2707"/>
      <c r="B2707" s="74"/>
      <c r="D2707"/>
      <c r="E2707"/>
      <c r="H2707" s="73"/>
      <c r="J2707"/>
    </row>
    <row r="2708" spans="1:10" s="4" customFormat="1" x14ac:dyDescent="0.25">
      <c r="A2708"/>
      <c r="B2708" s="74"/>
      <c r="D2708"/>
      <c r="E2708"/>
      <c r="H2708" s="73"/>
      <c r="J2708"/>
    </row>
    <row r="2709" spans="1:10" s="4" customFormat="1" x14ac:dyDescent="0.25">
      <c r="A2709"/>
      <c r="B2709" s="74"/>
      <c r="D2709"/>
      <c r="E2709"/>
      <c r="H2709" s="73"/>
      <c r="J2709"/>
    </row>
    <row r="2710" spans="1:10" s="4" customFormat="1" x14ac:dyDescent="0.25">
      <c r="A2710"/>
      <c r="B2710" s="74"/>
      <c r="D2710"/>
      <c r="E2710"/>
      <c r="H2710" s="73"/>
      <c r="J2710"/>
    </row>
    <row r="2711" spans="1:10" s="4" customFormat="1" x14ac:dyDescent="0.25">
      <c r="A2711"/>
      <c r="B2711" s="74"/>
      <c r="D2711"/>
      <c r="E2711"/>
      <c r="H2711" s="73"/>
      <c r="J2711"/>
    </row>
    <row r="2712" spans="1:10" s="4" customFormat="1" x14ac:dyDescent="0.25">
      <c r="A2712"/>
      <c r="B2712" s="74"/>
      <c r="D2712"/>
      <c r="E2712"/>
      <c r="H2712" s="73"/>
      <c r="J2712"/>
    </row>
    <row r="2713" spans="1:10" s="4" customFormat="1" x14ac:dyDescent="0.25">
      <c r="A2713"/>
      <c r="B2713" s="74"/>
      <c r="D2713"/>
      <c r="E2713"/>
      <c r="H2713" s="73"/>
      <c r="J2713"/>
    </row>
    <row r="2714" spans="1:10" s="4" customFormat="1" x14ac:dyDescent="0.25">
      <c r="A2714"/>
      <c r="B2714" s="74"/>
      <c r="D2714"/>
      <c r="E2714"/>
      <c r="H2714" s="73"/>
      <c r="J2714"/>
    </row>
    <row r="2715" spans="1:10" s="4" customFormat="1" x14ac:dyDescent="0.25">
      <c r="A2715"/>
      <c r="B2715" s="74"/>
      <c r="D2715"/>
      <c r="E2715"/>
      <c r="H2715" s="73"/>
      <c r="J2715"/>
    </row>
    <row r="2716" spans="1:10" s="4" customFormat="1" x14ac:dyDescent="0.25">
      <c r="A2716"/>
      <c r="B2716" s="74"/>
      <c r="D2716"/>
      <c r="E2716"/>
      <c r="H2716" s="73"/>
      <c r="J2716"/>
    </row>
    <row r="2717" spans="1:10" s="4" customFormat="1" x14ac:dyDescent="0.25">
      <c r="A2717"/>
      <c r="B2717" s="74"/>
      <c r="D2717"/>
      <c r="E2717"/>
      <c r="H2717" s="73"/>
      <c r="J2717"/>
    </row>
    <row r="2718" spans="1:10" s="4" customFormat="1" x14ac:dyDescent="0.25">
      <c r="A2718"/>
      <c r="B2718" s="74"/>
      <c r="D2718"/>
      <c r="E2718"/>
      <c r="H2718" s="73"/>
      <c r="J2718"/>
    </row>
    <row r="2719" spans="1:10" s="4" customFormat="1" x14ac:dyDescent="0.25">
      <c r="A2719"/>
      <c r="B2719" s="74"/>
      <c r="D2719"/>
      <c r="E2719"/>
      <c r="H2719" s="73"/>
      <c r="J2719"/>
    </row>
    <row r="2720" spans="1:10" s="4" customFormat="1" x14ac:dyDescent="0.25">
      <c r="A2720"/>
      <c r="B2720" s="74"/>
      <c r="D2720"/>
      <c r="E2720"/>
      <c r="H2720" s="73"/>
      <c r="J2720"/>
    </row>
    <row r="2721" spans="1:10" s="4" customFormat="1" x14ac:dyDescent="0.25">
      <c r="A2721"/>
      <c r="B2721" s="74"/>
      <c r="D2721"/>
      <c r="E2721"/>
      <c r="H2721" s="73"/>
      <c r="J2721"/>
    </row>
    <row r="2722" spans="1:10" s="4" customFormat="1" x14ac:dyDescent="0.25">
      <c r="A2722"/>
      <c r="B2722" s="74"/>
      <c r="D2722"/>
      <c r="E2722"/>
      <c r="H2722" s="73"/>
      <c r="J2722"/>
    </row>
    <row r="2723" spans="1:10" s="4" customFormat="1" x14ac:dyDescent="0.25">
      <c r="A2723"/>
      <c r="B2723" s="74"/>
      <c r="D2723"/>
      <c r="E2723"/>
      <c r="H2723" s="73"/>
      <c r="J2723"/>
    </row>
    <row r="2724" spans="1:10" s="4" customFormat="1" x14ac:dyDescent="0.25">
      <c r="A2724"/>
      <c r="B2724" s="74"/>
      <c r="D2724"/>
      <c r="E2724"/>
      <c r="H2724" s="73"/>
      <c r="J2724"/>
    </row>
    <row r="2725" spans="1:10" s="4" customFormat="1" x14ac:dyDescent="0.25">
      <c r="A2725"/>
      <c r="B2725" s="74"/>
      <c r="D2725"/>
      <c r="E2725"/>
      <c r="H2725" s="73"/>
      <c r="J2725"/>
    </row>
    <row r="2726" spans="1:10" s="4" customFormat="1" x14ac:dyDescent="0.25">
      <c r="A2726"/>
      <c r="B2726" s="74"/>
      <c r="D2726"/>
      <c r="E2726"/>
      <c r="H2726" s="73"/>
      <c r="J2726"/>
    </row>
    <row r="2727" spans="1:10" s="4" customFormat="1" x14ac:dyDescent="0.25">
      <c r="A2727"/>
      <c r="B2727" s="74"/>
      <c r="D2727"/>
      <c r="E2727"/>
      <c r="H2727" s="73"/>
      <c r="J2727"/>
    </row>
    <row r="2728" spans="1:10" s="4" customFormat="1" x14ac:dyDescent="0.25">
      <c r="A2728"/>
      <c r="B2728" s="74"/>
      <c r="D2728"/>
      <c r="E2728"/>
      <c r="H2728" s="73"/>
      <c r="J2728"/>
    </row>
    <row r="2729" spans="1:10" s="4" customFormat="1" x14ac:dyDescent="0.25">
      <c r="A2729"/>
      <c r="B2729" s="74"/>
      <c r="D2729"/>
      <c r="E2729"/>
      <c r="H2729" s="73"/>
      <c r="J2729"/>
    </row>
    <row r="2730" spans="1:10" s="4" customFormat="1" x14ac:dyDescent="0.25">
      <c r="A2730"/>
      <c r="B2730" s="74"/>
      <c r="D2730"/>
      <c r="E2730"/>
      <c r="H2730" s="73"/>
      <c r="J2730"/>
    </row>
    <row r="2731" spans="1:10" s="4" customFormat="1" x14ac:dyDescent="0.25">
      <c r="A2731"/>
      <c r="B2731" s="74"/>
      <c r="D2731"/>
      <c r="E2731"/>
      <c r="H2731" s="73"/>
      <c r="J2731"/>
    </row>
    <row r="2732" spans="1:10" s="4" customFormat="1" x14ac:dyDescent="0.25">
      <c r="A2732"/>
      <c r="B2732" s="74"/>
      <c r="D2732"/>
      <c r="E2732"/>
      <c r="H2732" s="73"/>
      <c r="J2732"/>
    </row>
    <row r="2733" spans="1:10" s="4" customFormat="1" x14ac:dyDescent="0.25">
      <c r="A2733"/>
      <c r="B2733" s="74"/>
      <c r="D2733"/>
      <c r="E2733"/>
      <c r="H2733" s="73"/>
      <c r="J2733"/>
    </row>
    <row r="2734" spans="1:10" s="4" customFormat="1" x14ac:dyDescent="0.25">
      <c r="A2734"/>
      <c r="B2734" s="74"/>
      <c r="D2734"/>
      <c r="E2734"/>
      <c r="H2734" s="73"/>
      <c r="J2734"/>
    </row>
    <row r="2735" spans="1:10" s="4" customFormat="1" x14ac:dyDescent="0.25">
      <c r="A2735"/>
      <c r="B2735" s="74"/>
      <c r="D2735"/>
      <c r="E2735"/>
      <c r="H2735" s="73"/>
      <c r="J2735"/>
    </row>
    <row r="2736" spans="1:10" s="4" customFormat="1" x14ac:dyDescent="0.25">
      <c r="A2736"/>
      <c r="B2736" s="74"/>
      <c r="D2736"/>
      <c r="E2736"/>
      <c r="H2736" s="73"/>
      <c r="J2736"/>
    </row>
    <row r="2737" spans="1:10" s="4" customFormat="1" x14ac:dyDescent="0.25">
      <c r="A2737"/>
      <c r="B2737" s="74"/>
      <c r="D2737"/>
      <c r="E2737"/>
      <c r="H2737" s="73"/>
      <c r="J2737"/>
    </row>
    <row r="2738" spans="1:10" s="4" customFormat="1" x14ac:dyDescent="0.25">
      <c r="A2738"/>
      <c r="B2738" s="74"/>
      <c r="D2738"/>
      <c r="E2738"/>
      <c r="H2738" s="73"/>
      <c r="J2738"/>
    </row>
    <row r="2739" spans="1:10" s="4" customFormat="1" x14ac:dyDescent="0.25">
      <c r="A2739"/>
      <c r="B2739" s="74"/>
      <c r="D2739"/>
      <c r="E2739"/>
      <c r="H2739" s="73"/>
      <c r="J2739"/>
    </row>
    <row r="2740" spans="1:10" s="4" customFormat="1" x14ac:dyDescent="0.25">
      <c r="A2740"/>
      <c r="B2740" s="74"/>
      <c r="D2740"/>
      <c r="E2740"/>
      <c r="H2740" s="73"/>
      <c r="J2740"/>
    </row>
    <row r="2741" spans="1:10" s="4" customFormat="1" x14ac:dyDescent="0.25">
      <c r="A2741"/>
      <c r="B2741" s="74"/>
      <c r="D2741"/>
      <c r="E2741"/>
      <c r="H2741" s="73"/>
      <c r="J2741"/>
    </row>
    <row r="2742" spans="1:10" s="4" customFormat="1" x14ac:dyDescent="0.25">
      <c r="A2742"/>
      <c r="B2742" s="74"/>
      <c r="D2742"/>
      <c r="E2742"/>
      <c r="H2742" s="73"/>
      <c r="J2742"/>
    </row>
    <row r="2743" spans="1:10" s="4" customFormat="1" x14ac:dyDescent="0.25">
      <c r="A2743"/>
      <c r="B2743" s="74"/>
      <c r="D2743"/>
      <c r="E2743"/>
      <c r="H2743" s="73"/>
      <c r="J2743"/>
    </row>
    <row r="2744" spans="1:10" s="4" customFormat="1" x14ac:dyDescent="0.25">
      <c r="A2744"/>
      <c r="B2744" s="74"/>
      <c r="D2744"/>
      <c r="E2744"/>
      <c r="H2744" s="73"/>
      <c r="J2744"/>
    </row>
    <row r="2745" spans="1:10" s="4" customFormat="1" x14ac:dyDescent="0.25">
      <c r="A2745"/>
      <c r="B2745" s="74"/>
      <c r="D2745"/>
      <c r="E2745"/>
      <c r="H2745" s="73"/>
      <c r="J2745"/>
    </row>
    <row r="2746" spans="1:10" s="4" customFormat="1" x14ac:dyDescent="0.25">
      <c r="A2746"/>
      <c r="B2746" s="74"/>
      <c r="D2746"/>
      <c r="E2746"/>
      <c r="H2746" s="73"/>
      <c r="J2746"/>
    </row>
    <row r="2747" spans="1:10" s="4" customFormat="1" x14ac:dyDescent="0.25">
      <c r="A2747"/>
      <c r="B2747" s="74"/>
      <c r="D2747"/>
      <c r="E2747"/>
      <c r="H2747" s="73"/>
      <c r="J2747"/>
    </row>
    <row r="2748" spans="1:10" s="4" customFormat="1" x14ac:dyDescent="0.25">
      <c r="A2748"/>
      <c r="B2748" s="74"/>
      <c r="D2748"/>
      <c r="E2748"/>
      <c r="H2748" s="73"/>
      <c r="J2748"/>
    </row>
    <row r="2749" spans="1:10" s="4" customFormat="1" x14ac:dyDescent="0.25">
      <c r="A2749"/>
      <c r="B2749" s="74"/>
      <c r="D2749"/>
      <c r="E2749"/>
      <c r="H2749" s="73"/>
      <c r="J2749"/>
    </row>
    <row r="2750" spans="1:10" s="4" customFormat="1" x14ac:dyDescent="0.25">
      <c r="A2750"/>
      <c r="B2750" s="74"/>
      <c r="D2750"/>
      <c r="E2750"/>
      <c r="H2750" s="73"/>
      <c r="J2750"/>
    </row>
    <row r="2751" spans="1:10" s="4" customFormat="1" x14ac:dyDescent="0.25">
      <c r="A2751"/>
      <c r="B2751" s="74"/>
      <c r="D2751"/>
      <c r="E2751"/>
      <c r="H2751" s="73"/>
      <c r="J2751"/>
    </row>
    <row r="2752" spans="1:10" s="4" customFormat="1" x14ac:dyDescent="0.25">
      <c r="A2752"/>
      <c r="B2752" s="74"/>
      <c r="D2752"/>
      <c r="E2752"/>
      <c r="H2752" s="73"/>
      <c r="J2752"/>
    </row>
    <row r="2753" spans="1:10" s="4" customFormat="1" x14ac:dyDescent="0.25">
      <c r="A2753"/>
      <c r="B2753" s="74"/>
      <c r="D2753"/>
      <c r="E2753"/>
      <c r="H2753" s="73"/>
      <c r="J2753"/>
    </row>
    <row r="2754" spans="1:10" s="4" customFormat="1" x14ac:dyDescent="0.25">
      <c r="A2754"/>
      <c r="B2754" s="74"/>
      <c r="D2754"/>
      <c r="E2754"/>
      <c r="H2754" s="73"/>
      <c r="J2754"/>
    </row>
    <row r="2755" spans="1:10" s="4" customFormat="1" x14ac:dyDescent="0.25">
      <c r="A2755"/>
      <c r="B2755" s="74"/>
      <c r="D2755"/>
      <c r="E2755"/>
      <c r="H2755" s="73"/>
      <c r="J2755"/>
    </row>
    <row r="2756" spans="1:10" s="4" customFormat="1" x14ac:dyDescent="0.25">
      <c r="A2756"/>
      <c r="B2756" s="74"/>
      <c r="D2756"/>
      <c r="E2756"/>
      <c r="H2756" s="73"/>
      <c r="J2756"/>
    </row>
    <row r="2757" spans="1:10" s="4" customFormat="1" x14ac:dyDescent="0.25">
      <c r="A2757"/>
      <c r="B2757" s="74"/>
      <c r="D2757"/>
      <c r="E2757"/>
      <c r="H2757" s="73"/>
      <c r="J2757"/>
    </row>
    <row r="2758" spans="1:10" s="4" customFormat="1" x14ac:dyDescent="0.25">
      <c r="A2758"/>
      <c r="B2758" s="74"/>
      <c r="D2758"/>
      <c r="E2758"/>
      <c r="H2758" s="73"/>
      <c r="J2758"/>
    </row>
    <row r="2759" spans="1:10" s="4" customFormat="1" x14ac:dyDescent="0.25">
      <c r="A2759"/>
      <c r="B2759" s="74"/>
      <c r="D2759"/>
      <c r="E2759"/>
      <c r="H2759" s="73"/>
      <c r="J2759"/>
    </row>
    <row r="2760" spans="1:10" s="4" customFormat="1" x14ac:dyDescent="0.25">
      <c r="A2760"/>
      <c r="B2760" s="74"/>
      <c r="D2760"/>
      <c r="E2760"/>
      <c r="H2760" s="73"/>
      <c r="J2760"/>
    </row>
    <row r="2761" spans="1:10" s="4" customFormat="1" x14ac:dyDescent="0.25">
      <c r="A2761"/>
      <c r="B2761" s="74"/>
      <c r="D2761"/>
      <c r="E2761"/>
      <c r="H2761" s="73"/>
      <c r="J2761"/>
    </row>
    <row r="2762" spans="1:10" s="4" customFormat="1" x14ac:dyDescent="0.25">
      <c r="A2762"/>
      <c r="B2762" s="74"/>
      <c r="D2762"/>
      <c r="E2762"/>
      <c r="H2762" s="73"/>
      <c r="J2762"/>
    </row>
    <row r="2763" spans="1:10" s="4" customFormat="1" x14ac:dyDescent="0.25">
      <c r="A2763"/>
      <c r="B2763" s="74"/>
      <c r="D2763"/>
      <c r="E2763"/>
      <c r="H2763" s="73"/>
      <c r="J2763"/>
    </row>
    <row r="2764" spans="1:10" s="4" customFormat="1" x14ac:dyDescent="0.25">
      <c r="A2764"/>
      <c r="B2764" s="74"/>
      <c r="D2764"/>
      <c r="E2764"/>
      <c r="H2764" s="73"/>
      <c r="J2764"/>
    </row>
    <row r="2765" spans="1:10" s="4" customFormat="1" x14ac:dyDescent="0.25">
      <c r="A2765"/>
      <c r="B2765" s="74"/>
      <c r="D2765"/>
      <c r="E2765"/>
      <c r="H2765" s="73"/>
      <c r="J2765"/>
    </row>
    <row r="2766" spans="1:10" s="4" customFormat="1" x14ac:dyDescent="0.25">
      <c r="A2766"/>
      <c r="B2766" s="74"/>
      <c r="D2766"/>
      <c r="E2766"/>
      <c r="H2766" s="73"/>
      <c r="J2766"/>
    </row>
    <row r="2767" spans="1:10" s="4" customFormat="1" x14ac:dyDescent="0.25">
      <c r="A2767"/>
      <c r="B2767" s="74"/>
      <c r="D2767"/>
      <c r="E2767"/>
      <c r="H2767" s="73"/>
      <c r="J2767"/>
    </row>
    <row r="2768" spans="1:10" s="4" customFormat="1" x14ac:dyDescent="0.25">
      <c r="A2768"/>
      <c r="B2768" s="74"/>
      <c r="D2768"/>
      <c r="E2768"/>
      <c r="H2768" s="73"/>
      <c r="J2768"/>
    </row>
    <row r="2769" spans="1:10" s="4" customFormat="1" x14ac:dyDescent="0.25">
      <c r="A2769"/>
      <c r="B2769" s="74"/>
      <c r="D2769"/>
      <c r="E2769"/>
      <c r="H2769" s="73"/>
      <c r="J2769"/>
    </row>
    <row r="2770" spans="1:10" s="4" customFormat="1" x14ac:dyDescent="0.25">
      <c r="A2770"/>
      <c r="B2770" s="74"/>
      <c r="D2770"/>
      <c r="E2770"/>
      <c r="H2770" s="73"/>
      <c r="J2770"/>
    </row>
    <row r="2771" spans="1:10" s="4" customFormat="1" x14ac:dyDescent="0.25">
      <c r="A2771"/>
      <c r="B2771" s="74"/>
      <c r="D2771"/>
      <c r="E2771"/>
      <c r="H2771" s="73"/>
      <c r="J2771"/>
    </row>
    <row r="2772" spans="1:10" s="4" customFormat="1" x14ac:dyDescent="0.25">
      <c r="A2772"/>
      <c r="B2772" s="74"/>
      <c r="D2772"/>
      <c r="E2772"/>
      <c r="H2772" s="73"/>
      <c r="J2772"/>
    </row>
    <row r="2773" spans="1:10" s="4" customFormat="1" x14ac:dyDescent="0.25">
      <c r="A2773"/>
      <c r="B2773" s="74"/>
      <c r="D2773"/>
      <c r="E2773"/>
      <c r="H2773" s="73"/>
      <c r="J2773"/>
    </row>
    <row r="2774" spans="1:10" s="4" customFormat="1" x14ac:dyDescent="0.25">
      <c r="A2774"/>
      <c r="B2774" s="74"/>
      <c r="D2774"/>
      <c r="E2774"/>
      <c r="H2774" s="73"/>
      <c r="J2774"/>
    </row>
    <row r="2775" spans="1:10" s="4" customFormat="1" x14ac:dyDescent="0.25">
      <c r="A2775"/>
      <c r="B2775" s="74"/>
      <c r="D2775"/>
      <c r="E2775"/>
      <c r="H2775" s="73"/>
      <c r="J2775"/>
    </row>
    <row r="2776" spans="1:10" s="4" customFormat="1" x14ac:dyDescent="0.25">
      <c r="A2776"/>
      <c r="B2776" s="74"/>
      <c r="D2776"/>
      <c r="E2776"/>
      <c r="H2776" s="73"/>
      <c r="J2776"/>
    </row>
    <row r="2777" spans="1:10" s="4" customFormat="1" x14ac:dyDescent="0.25">
      <c r="A2777"/>
      <c r="B2777" s="74"/>
      <c r="D2777"/>
      <c r="E2777"/>
      <c r="H2777" s="73"/>
      <c r="J2777"/>
    </row>
    <row r="2778" spans="1:10" s="4" customFormat="1" x14ac:dyDescent="0.25">
      <c r="A2778"/>
      <c r="B2778" s="74"/>
      <c r="D2778"/>
      <c r="E2778"/>
      <c r="H2778" s="73"/>
      <c r="J2778"/>
    </row>
    <row r="2779" spans="1:10" s="4" customFormat="1" x14ac:dyDescent="0.25">
      <c r="A2779"/>
      <c r="B2779" s="74"/>
      <c r="D2779"/>
      <c r="E2779"/>
      <c r="H2779" s="73"/>
      <c r="J2779"/>
    </row>
    <row r="2780" spans="1:10" s="4" customFormat="1" x14ac:dyDescent="0.25">
      <c r="A2780"/>
      <c r="B2780" s="74"/>
      <c r="D2780"/>
      <c r="E2780"/>
      <c r="H2780" s="73"/>
      <c r="J2780"/>
    </row>
    <row r="2781" spans="1:10" s="4" customFormat="1" x14ac:dyDescent="0.25">
      <c r="A2781"/>
      <c r="B2781" s="74"/>
      <c r="D2781"/>
      <c r="E2781"/>
      <c r="H2781" s="73"/>
      <c r="J2781"/>
    </row>
    <row r="2782" spans="1:10" s="4" customFormat="1" x14ac:dyDescent="0.25">
      <c r="A2782"/>
      <c r="B2782" s="74"/>
      <c r="D2782"/>
      <c r="E2782"/>
      <c r="H2782" s="73"/>
      <c r="J2782"/>
    </row>
    <row r="2783" spans="1:10" s="4" customFormat="1" x14ac:dyDescent="0.25">
      <c r="A2783"/>
      <c r="B2783" s="74"/>
      <c r="D2783"/>
      <c r="E2783"/>
      <c r="H2783" s="73"/>
      <c r="J2783"/>
    </row>
    <row r="2784" spans="1:10" s="4" customFormat="1" x14ac:dyDescent="0.25">
      <c r="A2784"/>
      <c r="B2784" s="74"/>
      <c r="D2784"/>
      <c r="E2784"/>
      <c r="H2784" s="73"/>
      <c r="J2784"/>
    </row>
    <row r="2785" spans="1:10" s="4" customFormat="1" x14ac:dyDescent="0.25">
      <c r="A2785"/>
      <c r="B2785" s="74"/>
      <c r="D2785"/>
      <c r="E2785"/>
      <c r="H2785" s="73"/>
      <c r="J2785"/>
    </row>
    <row r="2786" spans="1:10" s="4" customFormat="1" x14ac:dyDescent="0.25">
      <c r="A2786"/>
      <c r="B2786" s="74"/>
      <c r="D2786"/>
      <c r="E2786"/>
      <c r="H2786" s="73"/>
      <c r="J2786"/>
    </row>
    <row r="2787" spans="1:10" s="4" customFormat="1" x14ac:dyDescent="0.25">
      <c r="A2787"/>
      <c r="B2787" s="74"/>
      <c r="D2787"/>
      <c r="E2787"/>
      <c r="H2787" s="73"/>
      <c r="J2787"/>
    </row>
    <row r="2788" spans="1:10" s="4" customFormat="1" x14ac:dyDescent="0.25">
      <c r="A2788"/>
      <c r="B2788" s="74"/>
      <c r="D2788"/>
      <c r="E2788"/>
      <c r="H2788" s="73"/>
      <c r="J2788"/>
    </row>
    <row r="2789" spans="1:10" s="4" customFormat="1" x14ac:dyDescent="0.25">
      <c r="A2789"/>
      <c r="B2789" s="74"/>
      <c r="D2789"/>
      <c r="E2789"/>
      <c r="H2789" s="73"/>
      <c r="J2789"/>
    </row>
    <row r="2790" spans="1:10" s="4" customFormat="1" x14ac:dyDescent="0.25">
      <c r="A2790"/>
      <c r="B2790" s="74"/>
      <c r="D2790"/>
      <c r="E2790"/>
      <c r="H2790" s="73"/>
      <c r="J2790"/>
    </row>
    <row r="2791" spans="1:10" s="4" customFormat="1" x14ac:dyDescent="0.25">
      <c r="A2791"/>
      <c r="B2791" s="74"/>
      <c r="D2791"/>
      <c r="E2791"/>
      <c r="H2791" s="73"/>
      <c r="J2791"/>
    </row>
    <row r="2792" spans="1:10" s="4" customFormat="1" x14ac:dyDescent="0.25">
      <c r="A2792"/>
      <c r="B2792" s="74"/>
      <c r="D2792"/>
      <c r="E2792"/>
      <c r="H2792" s="73"/>
      <c r="J2792"/>
    </row>
    <row r="2793" spans="1:10" s="4" customFormat="1" x14ac:dyDescent="0.25">
      <c r="A2793"/>
      <c r="B2793" s="74"/>
      <c r="D2793"/>
      <c r="E2793"/>
      <c r="H2793" s="73"/>
      <c r="J2793"/>
    </row>
    <row r="2794" spans="1:10" s="4" customFormat="1" x14ac:dyDescent="0.25">
      <c r="A2794"/>
      <c r="B2794" s="74"/>
      <c r="D2794"/>
      <c r="E2794"/>
      <c r="H2794" s="73"/>
      <c r="J2794"/>
    </row>
    <row r="2795" spans="1:10" s="4" customFormat="1" x14ac:dyDescent="0.25">
      <c r="A2795"/>
      <c r="B2795" s="74"/>
      <c r="D2795"/>
      <c r="E2795"/>
      <c r="H2795" s="73"/>
      <c r="J2795"/>
    </row>
    <row r="2796" spans="1:10" s="4" customFormat="1" x14ac:dyDescent="0.25">
      <c r="A2796"/>
      <c r="B2796" s="74"/>
      <c r="D2796"/>
      <c r="E2796"/>
      <c r="H2796" s="73"/>
      <c r="J2796"/>
    </row>
    <row r="2797" spans="1:10" s="4" customFormat="1" x14ac:dyDescent="0.25">
      <c r="A2797"/>
      <c r="B2797" s="74"/>
      <c r="D2797"/>
      <c r="E2797"/>
      <c r="H2797" s="73"/>
      <c r="J2797"/>
    </row>
    <row r="2798" spans="1:10" s="4" customFormat="1" x14ac:dyDescent="0.25">
      <c r="A2798"/>
      <c r="B2798" s="74"/>
      <c r="D2798"/>
      <c r="E2798"/>
      <c r="H2798" s="73"/>
      <c r="J2798"/>
    </row>
    <row r="2799" spans="1:10" s="4" customFormat="1" x14ac:dyDescent="0.25">
      <c r="A2799"/>
      <c r="B2799" s="74"/>
      <c r="D2799"/>
      <c r="E2799"/>
      <c r="H2799" s="73"/>
      <c r="J2799"/>
    </row>
    <row r="2800" spans="1:10" s="4" customFormat="1" x14ac:dyDescent="0.25">
      <c r="A2800"/>
      <c r="B2800" s="74"/>
      <c r="D2800"/>
      <c r="E2800"/>
      <c r="H2800" s="73"/>
      <c r="J2800"/>
    </row>
    <row r="2801" spans="1:10" s="4" customFormat="1" x14ac:dyDescent="0.25">
      <c r="A2801"/>
      <c r="B2801" s="74"/>
      <c r="D2801"/>
      <c r="E2801"/>
      <c r="H2801" s="73"/>
      <c r="J2801"/>
    </row>
    <row r="2802" spans="1:10" s="4" customFormat="1" x14ac:dyDescent="0.25">
      <c r="A2802"/>
      <c r="B2802" s="74"/>
      <c r="D2802"/>
      <c r="E2802"/>
      <c r="H2802" s="73"/>
      <c r="J2802"/>
    </row>
    <row r="2803" spans="1:10" s="4" customFormat="1" x14ac:dyDescent="0.25">
      <c r="A2803"/>
      <c r="B2803" s="74"/>
      <c r="D2803"/>
      <c r="E2803"/>
      <c r="H2803" s="73"/>
      <c r="J2803"/>
    </row>
    <row r="2804" spans="1:10" s="4" customFormat="1" x14ac:dyDescent="0.25">
      <c r="A2804"/>
      <c r="B2804" s="74"/>
      <c r="D2804"/>
      <c r="E2804"/>
      <c r="H2804" s="73"/>
      <c r="J2804"/>
    </row>
    <row r="2805" spans="1:10" s="4" customFormat="1" x14ac:dyDescent="0.25">
      <c r="A2805"/>
      <c r="B2805" s="74"/>
      <c r="D2805"/>
      <c r="E2805"/>
      <c r="H2805" s="73"/>
      <c r="J2805"/>
    </row>
    <row r="2806" spans="1:10" s="4" customFormat="1" x14ac:dyDescent="0.25">
      <c r="A2806"/>
      <c r="B2806" s="74"/>
      <c r="D2806"/>
      <c r="E2806"/>
      <c r="H2806" s="73"/>
      <c r="J2806"/>
    </row>
    <row r="2807" spans="1:10" s="4" customFormat="1" x14ac:dyDescent="0.25">
      <c r="A2807"/>
      <c r="B2807" s="74"/>
      <c r="D2807"/>
      <c r="E2807"/>
      <c r="H2807" s="73"/>
      <c r="J2807"/>
    </row>
    <row r="2808" spans="1:10" s="4" customFormat="1" x14ac:dyDescent="0.25">
      <c r="A2808"/>
      <c r="B2808" s="74"/>
      <c r="D2808"/>
      <c r="E2808"/>
      <c r="H2808" s="73"/>
      <c r="J2808"/>
    </row>
    <row r="2809" spans="1:10" s="4" customFormat="1" x14ac:dyDescent="0.25">
      <c r="A2809"/>
      <c r="B2809" s="74"/>
      <c r="D2809"/>
      <c r="E2809"/>
      <c r="H2809" s="73"/>
      <c r="J2809"/>
    </row>
    <row r="2810" spans="1:10" s="4" customFormat="1" x14ac:dyDescent="0.25">
      <c r="A2810"/>
      <c r="B2810" s="74"/>
      <c r="D2810"/>
      <c r="E2810"/>
      <c r="H2810" s="73"/>
      <c r="J2810"/>
    </row>
    <row r="2811" spans="1:10" s="4" customFormat="1" x14ac:dyDescent="0.25">
      <c r="A2811"/>
      <c r="B2811" s="74"/>
      <c r="D2811"/>
      <c r="E2811"/>
      <c r="H2811" s="73"/>
      <c r="J2811"/>
    </row>
    <row r="2812" spans="1:10" s="4" customFormat="1" x14ac:dyDescent="0.25">
      <c r="A2812"/>
      <c r="B2812" s="74"/>
      <c r="D2812"/>
      <c r="E2812"/>
      <c r="H2812" s="73"/>
      <c r="J2812"/>
    </row>
    <row r="2813" spans="1:10" s="4" customFormat="1" x14ac:dyDescent="0.25">
      <c r="A2813"/>
      <c r="B2813" s="74"/>
      <c r="D2813"/>
      <c r="E2813"/>
      <c r="H2813" s="73"/>
      <c r="J2813"/>
    </row>
    <row r="2814" spans="1:10" s="4" customFormat="1" x14ac:dyDescent="0.25">
      <c r="A2814"/>
      <c r="B2814" s="74"/>
      <c r="D2814"/>
      <c r="E2814"/>
      <c r="H2814" s="73"/>
      <c r="J2814"/>
    </row>
    <row r="2815" spans="1:10" s="4" customFormat="1" x14ac:dyDescent="0.25">
      <c r="A2815"/>
      <c r="B2815" s="74"/>
      <c r="D2815"/>
      <c r="E2815"/>
      <c r="H2815" s="73"/>
      <c r="J2815"/>
    </row>
    <row r="2816" spans="1:10" s="4" customFormat="1" x14ac:dyDescent="0.25">
      <c r="A2816"/>
      <c r="B2816" s="74"/>
      <c r="D2816"/>
      <c r="E2816"/>
      <c r="H2816" s="73"/>
      <c r="J2816"/>
    </row>
    <row r="2817" spans="1:10" s="4" customFormat="1" x14ac:dyDescent="0.25">
      <c r="A2817"/>
      <c r="B2817" s="74"/>
      <c r="D2817"/>
      <c r="E2817"/>
      <c r="H2817" s="73"/>
      <c r="J2817"/>
    </row>
    <row r="2818" spans="1:10" s="4" customFormat="1" x14ac:dyDescent="0.25">
      <c r="A2818"/>
      <c r="B2818" s="74"/>
      <c r="D2818"/>
      <c r="E2818"/>
      <c r="H2818" s="73"/>
      <c r="J2818"/>
    </row>
    <row r="2819" spans="1:10" s="4" customFormat="1" x14ac:dyDescent="0.25">
      <c r="A2819"/>
      <c r="B2819" s="74"/>
      <c r="D2819"/>
      <c r="E2819"/>
      <c r="H2819" s="73"/>
      <c r="J2819"/>
    </row>
    <row r="2820" spans="1:10" s="4" customFormat="1" x14ac:dyDescent="0.25">
      <c r="A2820"/>
      <c r="B2820" s="74"/>
      <c r="D2820"/>
      <c r="E2820"/>
      <c r="H2820" s="73"/>
      <c r="J2820"/>
    </row>
    <row r="2821" spans="1:10" s="4" customFormat="1" x14ac:dyDescent="0.25">
      <c r="A2821"/>
      <c r="B2821" s="74"/>
      <c r="D2821"/>
      <c r="E2821"/>
      <c r="H2821" s="73"/>
      <c r="J2821"/>
    </row>
    <row r="2822" spans="1:10" s="4" customFormat="1" x14ac:dyDescent="0.25">
      <c r="A2822"/>
      <c r="B2822" s="74"/>
      <c r="D2822"/>
      <c r="E2822"/>
      <c r="H2822" s="73"/>
      <c r="J2822"/>
    </row>
    <row r="2823" spans="1:10" s="4" customFormat="1" x14ac:dyDescent="0.25">
      <c r="A2823"/>
      <c r="B2823" s="74"/>
      <c r="D2823"/>
      <c r="E2823"/>
      <c r="H2823" s="73"/>
      <c r="J2823"/>
    </row>
    <row r="2824" spans="1:10" s="4" customFormat="1" x14ac:dyDescent="0.25">
      <c r="A2824"/>
      <c r="B2824" s="74"/>
      <c r="D2824"/>
      <c r="E2824"/>
      <c r="H2824" s="73"/>
      <c r="J2824"/>
    </row>
    <row r="2825" spans="1:10" s="4" customFormat="1" x14ac:dyDescent="0.25">
      <c r="A2825"/>
      <c r="B2825" s="74"/>
      <c r="D2825"/>
      <c r="E2825"/>
      <c r="H2825" s="73"/>
      <c r="J2825"/>
    </row>
    <row r="2826" spans="1:10" s="4" customFormat="1" x14ac:dyDescent="0.25">
      <c r="A2826"/>
      <c r="B2826" s="74"/>
      <c r="D2826"/>
      <c r="E2826"/>
      <c r="H2826" s="73"/>
      <c r="J2826"/>
    </row>
    <row r="2827" spans="1:10" s="4" customFormat="1" x14ac:dyDescent="0.25">
      <c r="A2827"/>
      <c r="B2827" s="74"/>
      <c r="D2827"/>
      <c r="E2827"/>
      <c r="H2827" s="73"/>
      <c r="J2827"/>
    </row>
    <row r="2828" spans="1:10" s="4" customFormat="1" x14ac:dyDescent="0.25">
      <c r="A2828"/>
      <c r="B2828" s="74"/>
      <c r="D2828"/>
      <c r="E2828"/>
      <c r="H2828" s="73"/>
      <c r="J2828"/>
    </row>
    <row r="2829" spans="1:10" s="4" customFormat="1" x14ac:dyDescent="0.25">
      <c r="A2829"/>
      <c r="B2829" s="74"/>
      <c r="D2829"/>
      <c r="E2829"/>
      <c r="H2829" s="73"/>
      <c r="J2829"/>
    </row>
    <row r="2830" spans="1:10" s="4" customFormat="1" x14ac:dyDescent="0.25">
      <c r="A2830"/>
      <c r="B2830" s="74"/>
      <c r="D2830"/>
      <c r="E2830"/>
      <c r="H2830" s="73"/>
      <c r="J2830"/>
    </row>
    <row r="2831" spans="1:10" s="4" customFormat="1" x14ac:dyDescent="0.25">
      <c r="A2831"/>
      <c r="B2831" s="74"/>
      <c r="D2831"/>
      <c r="E2831"/>
      <c r="H2831" s="73"/>
      <c r="J2831"/>
    </row>
    <row r="2832" spans="1:10" s="4" customFormat="1" x14ac:dyDescent="0.25">
      <c r="A2832"/>
      <c r="B2832" s="74"/>
      <c r="D2832"/>
      <c r="E2832"/>
      <c r="H2832" s="73"/>
      <c r="J2832"/>
    </row>
    <row r="2833" spans="1:10" s="4" customFormat="1" x14ac:dyDescent="0.25">
      <c r="A2833"/>
      <c r="B2833" s="74"/>
      <c r="D2833"/>
      <c r="E2833"/>
      <c r="H2833" s="73"/>
      <c r="J2833"/>
    </row>
    <row r="2834" spans="1:10" s="4" customFormat="1" x14ac:dyDescent="0.25">
      <c r="A2834"/>
      <c r="B2834" s="74"/>
      <c r="D2834"/>
      <c r="E2834"/>
      <c r="H2834" s="73"/>
      <c r="J2834"/>
    </row>
    <row r="2835" spans="1:10" s="4" customFormat="1" x14ac:dyDescent="0.25">
      <c r="A2835"/>
      <c r="B2835" s="74"/>
      <c r="D2835"/>
      <c r="E2835"/>
      <c r="H2835" s="73"/>
      <c r="J2835"/>
    </row>
    <row r="2836" spans="1:10" s="4" customFormat="1" x14ac:dyDescent="0.25">
      <c r="A2836"/>
      <c r="B2836" s="74"/>
      <c r="D2836"/>
      <c r="E2836"/>
      <c r="H2836" s="73"/>
      <c r="J2836"/>
    </row>
    <row r="2837" spans="1:10" s="4" customFormat="1" x14ac:dyDescent="0.25">
      <c r="A2837"/>
      <c r="B2837" s="74"/>
      <c r="D2837"/>
      <c r="E2837"/>
      <c r="H2837" s="73"/>
      <c r="J2837"/>
    </row>
    <row r="2838" spans="1:10" s="4" customFormat="1" x14ac:dyDescent="0.25">
      <c r="A2838"/>
      <c r="B2838" s="74"/>
      <c r="D2838"/>
      <c r="E2838"/>
      <c r="H2838" s="73"/>
      <c r="J2838"/>
    </row>
    <row r="2839" spans="1:10" s="4" customFormat="1" x14ac:dyDescent="0.25">
      <c r="A2839"/>
      <c r="B2839" s="74"/>
      <c r="D2839"/>
      <c r="E2839"/>
      <c r="H2839" s="73"/>
      <c r="J2839"/>
    </row>
    <row r="2840" spans="1:10" s="4" customFormat="1" x14ac:dyDescent="0.25">
      <c r="A2840"/>
      <c r="B2840" s="74"/>
      <c r="D2840"/>
      <c r="E2840"/>
      <c r="H2840" s="73"/>
      <c r="J2840"/>
    </row>
    <row r="2841" spans="1:10" s="4" customFormat="1" x14ac:dyDescent="0.25">
      <c r="A2841"/>
      <c r="B2841" s="74"/>
      <c r="D2841"/>
      <c r="E2841"/>
      <c r="H2841" s="73"/>
      <c r="J2841"/>
    </row>
    <row r="2842" spans="1:10" s="4" customFormat="1" x14ac:dyDescent="0.25">
      <c r="A2842"/>
      <c r="B2842" s="74"/>
      <c r="D2842"/>
      <c r="E2842"/>
      <c r="H2842" s="73"/>
      <c r="J2842"/>
    </row>
    <row r="2843" spans="1:10" s="4" customFormat="1" x14ac:dyDescent="0.25">
      <c r="A2843"/>
      <c r="B2843" s="74"/>
      <c r="D2843"/>
      <c r="E2843"/>
      <c r="H2843" s="73"/>
      <c r="J2843"/>
    </row>
    <row r="2844" spans="1:10" s="4" customFormat="1" x14ac:dyDescent="0.25">
      <c r="A2844"/>
      <c r="B2844" s="74"/>
      <c r="D2844"/>
      <c r="E2844"/>
      <c r="H2844" s="73"/>
      <c r="J2844"/>
    </row>
    <row r="2845" spans="1:10" s="4" customFormat="1" x14ac:dyDescent="0.25">
      <c r="A2845"/>
      <c r="B2845" s="74"/>
      <c r="D2845"/>
      <c r="E2845"/>
      <c r="H2845" s="73"/>
      <c r="J2845"/>
    </row>
    <row r="2846" spans="1:10" s="4" customFormat="1" x14ac:dyDescent="0.25">
      <c r="A2846"/>
      <c r="B2846" s="74"/>
      <c r="D2846"/>
      <c r="E2846"/>
      <c r="H2846" s="73"/>
      <c r="J2846"/>
    </row>
    <row r="2847" spans="1:10" s="4" customFormat="1" x14ac:dyDescent="0.25">
      <c r="A2847"/>
      <c r="B2847" s="74"/>
      <c r="D2847"/>
      <c r="E2847"/>
      <c r="H2847" s="73"/>
      <c r="J2847"/>
    </row>
    <row r="2848" spans="1:10" s="4" customFormat="1" x14ac:dyDescent="0.25">
      <c r="A2848"/>
      <c r="B2848" s="74"/>
      <c r="D2848"/>
      <c r="E2848"/>
      <c r="H2848" s="73"/>
      <c r="J2848"/>
    </row>
    <row r="2849" spans="1:10" s="4" customFormat="1" x14ac:dyDescent="0.25">
      <c r="A2849"/>
      <c r="B2849" s="74"/>
      <c r="D2849"/>
      <c r="E2849"/>
      <c r="H2849" s="73"/>
      <c r="J2849"/>
    </row>
    <row r="2850" spans="1:10" s="4" customFormat="1" x14ac:dyDescent="0.25">
      <c r="A2850"/>
      <c r="B2850" s="74"/>
      <c r="D2850"/>
      <c r="E2850"/>
      <c r="H2850" s="73"/>
      <c r="J2850"/>
    </row>
    <row r="2851" spans="1:10" s="4" customFormat="1" x14ac:dyDescent="0.25">
      <c r="A2851"/>
      <c r="B2851" s="74"/>
      <c r="D2851"/>
      <c r="E2851"/>
      <c r="H2851" s="73"/>
      <c r="J2851"/>
    </row>
    <row r="2852" spans="1:10" s="4" customFormat="1" x14ac:dyDescent="0.25">
      <c r="A2852"/>
      <c r="B2852" s="74"/>
      <c r="D2852"/>
      <c r="E2852"/>
      <c r="H2852" s="73"/>
      <c r="J2852"/>
    </row>
    <row r="2853" spans="1:10" s="4" customFormat="1" x14ac:dyDescent="0.25">
      <c r="A2853"/>
      <c r="B2853" s="74"/>
      <c r="D2853"/>
      <c r="E2853"/>
      <c r="H2853" s="73"/>
      <c r="J2853"/>
    </row>
    <row r="2854" spans="1:10" s="4" customFormat="1" x14ac:dyDescent="0.25">
      <c r="A2854"/>
      <c r="B2854" s="74"/>
      <c r="D2854"/>
      <c r="E2854"/>
      <c r="H2854" s="73"/>
      <c r="J2854"/>
    </row>
    <row r="2855" spans="1:10" s="4" customFormat="1" x14ac:dyDescent="0.25">
      <c r="A2855"/>
      <c r="B2855" s="74"/>
      <c r="D2855"/>
      <c r="E2855"/>
      <c r="H2855" s="73"/>
      <c r="J2855"/>
    </row>
    <row r="2856" spans="1:10" s="4" customFormat="1" x14ac:dyDescent="0.25">
      <c r="A2856"/>
      <c r="B2856" s="74"/>
      <c r="D2856"/>
      <c r="E2856"/>
      <c r="H2856" s="73"/>
      <c r="J2856"/>
    </row>
    <row r="2857" spans="1:10" s="4" customFormat="1" x14ac:dyDescent="0.25">
      <c r="A2857"/>
      <c r="B2857" s="74"/>
      <c r="D2857"/>
      <c r="E2857"/>
      <c r="H2857" s="73"/>
      <c r="J2857"/>
    </row>
    <row r="2858" spans="1:10" s="4" customFormat="1" x14ac:dyDescent="0.25">
      <c r="A2858"/>
      <c r="B2858" s="74"/>
      <c r="D2858"/>
      <c r="E2858"/>
      <c r="H2858" s="73"/>
      <c r="J2858"/>
    </row>
    <row r="2859" spans="1:10" s="4" customFormat="1" x14ac:dyDescent="0.25">
      <c r="A2859"/>
      <c r="B2859" s="74"/>
      <c r="D2859"/>
      <c r="E2859"/>
      <c r="H2859" s="73"/>
      <c r="J2859"/>
    </row>
    <row r="2860" spans="1:10" s="4" customFormat="1" x14ac:dyDescent="0.25">
      <c r="A2860"/>
      <c r="B2860" s="74"/>
      <c r="D2860"/>
      <c r="E2860"/>
      <c r="H2860" s="73"/>
      <c r="J2860"/>
    </row>
    <row r="2861" spans="1:10" s="4" customFormat="1" x14ac:dyDescent="0.25">
      <c r="A2861"/>
      <c r="B2861" s="74"/>
      <c r="D2861"/>
      <c r="E2861"/>
      <c r="H2861" s="73"/>
      <c r="J2861"/>
    </row>
    <row r="2862" spans="1:10" s="4" customFormat="1" x14ac:dyDescent="0.25">
      <c r="A2862"/>
      <c r="B2862" s="74"/>
      <c r="D2862"/>
      <c r="E2862"/>
      <c r="H2862" s="73"/>
      <c r="J2862"/>
    </row>
    <row r="2863" spans="1:10" s="4" customFormat="1" x14ac:dyDescent="0.25">
      <c r="A2863"/>
      <c r="B2863" s="74"/>
      <c r="D2863"/>
      <c r="E2863"/>
      <c r="H2863" s="73"/>
      <c r="J2863"/>
    </row>
    <row r="2864" spans="1:10" s="4" customFormat="1" x14ac:dyDescent="0.25">
      <c r="A2864"/>
      <c r="B2864" s="74"/>
      <c r="D2864"/>
      <c r="E2864"/>
      <c r="H2864" s="73"/>
      <c r="J2864"/>
    </row>
    <row r="2865" spans="1:10" s="4" customFormat="1" x14ac:dyDescent="0.25">
      <c r="A2865"/>
      <c r="B2865" s="74"/>
      <c r="D2865"/>
      <c r="E2865"/>
      <c r="H2865" s="73"/>
      <c r="J2865"/>
    </row>
    <row r="2866" spans="1:10" s="4" customFormat="1" x14ac:dyDescent="0.25">
      <c r="A2866"/>
      <c r="B2866" s="74"/>
      <c r="D2866"/>
      <c r="E2866"/>
      <c r="H2866" s="73"/>
      <c r="J2866"/>
    </row>
    <row r="2867" spans="1:10" s="4" customFormat="1" x14ac:dyDescent="0.25">
      <c r="A2867"/>
      <c r="B2867" s="74"/>
      <c r="D2867"/>
      <c r="E2867"/>
      <c r="H2867" s="73"/>
      <c r="J2867"/>
    </row>
    <row r="2868" spans="1:10" s="4" customFormat="1" x14ac:dyDescent="0.25">
      <c r="A2868"/>
      <c r="B2868" s="74"/>
      <c r="D2868"/>
      <c r="E2868"/>
      <c r="H2868" s="73"/>
      <c r="J2868"/>
    </row>
    <row r="2869" spans="1:10" s="4" customFormat="1" x14ac:dyDescent="0.25">
      <c r="A2869"/>
      <c r="B2869" s="74"/>
      <c r="D2869"/>
      <c r="E2869"/>
      <c r="H2869" s="73"/>
      <c r="J2869"/>
    </row>
    <row r="2870" spans="1:10" s="4" customFormat="1" x14ac:dyDescent="0.25">
      <c r="A2870"/>
      <c r="B2870" s="74"/>
      <c r="D2870"/>
      <c r="E2870"/>
      <c r="H2870" s="73"/>
      <c r="J2870"/>
    </row>
    <row r="2871" spans="1:10" s="4" customFormat="1" x14ac:dyDescent="0.25">
      <c r="A2871"/>
      <c r="B2871" s="74"/>
      <c r="D2871"/>
      <c r="E2871"/>
      <c r="H2871" s="73"/>
      <c r="J2871"/>
    </row>
    <row r="2872" spans="1:10" s="4" customFormat="1" x14ac:dyDescent="0.25">
      <c r="A2872"/>
      <c r="B2872" s="74"/>
      <c r="D2872"/>
      <c r="E2872"/>
      <c r="H2872" s="73"/>
      <c r="J2872"/>
    </row>
    <row r="2873" spans="1:10" s="4" customFormat="1" x14ac:dyDescent="0.25">
      <c r="A2873"/>
      <c r="B2873" s="74"/>
      <c r="D2873"/>
      <c r="E2873"/>
      <c r="H2873" s="73"/>
      <c r="J2873"/>
    </row>
    <row r="2874" spans="1:10" s="4" customFormat="1" x14ac:dyDescent="0.25">
      <c r="A2874"/>
      <c r="B2874" s="74"/>
      <c r="D2874"/>
      <c r="E2874"/>
      <c r="H2874" s="73"/>
      <c r="J2874"/>
    </row>
    <row r="2875" spans="1:10" s="4" customFormat="1" x14ac:dyDescent="0.25">
      <c r="A2875"/>
      <c r="B2875" s="74"/>
      <c r="D2875"/>
      <c r="E2875"/>
      <c r="H2875" s="73"/>
      <c r="J2875"/>
    </row>
    <row r="2876" spans="1:10" s="4" customFormat="1" x14ac:dyDescent="0.25">
      <c r="A2876"/>
      <c r="B2876" s="74"/>
      <c r="D2876"/>
      <c r="E2876"/>
      <c r="H2876" s="73"/>
      <c r="J2876"/>
    </row>
    <row r="2877" spans="1:10" s="4" customFormat="1" x14ac:dyDescent="0.25">
      <c r="A2877"/>
      <c r="B2877" s="74"/>
      <c r="D2877"/>
      <c r="E2877"/>
      <c r="H2877" s="73"/>
      <c r="J2877"/>
    </row>
    <row r="2878" spans="1:10" s="4" customFormat="1" x14ac:dyDescent="0.25">
      <c r="A2878"/>
      <c r="B2878" s="74"/>
      <c r="D2878"/>
      <c r="E2878"/>
      <c r="H2878" s="73"/>
      <c r="J2878"/>
    </row>
    <row r="2879" spans="1:10" s="4" customFormat="1" x14ac:dyDescent="0.25">
      <c r="A2879"/>
      <c r="B2879" s="74"/>
      <c r="D2879"/>
      <c r="E2879"/>
      <c r="H2879" s="73"/>
      <c r="J2879"/>
    </row>
    <row r="2880" spans="1:10" s="4" customFormat="1" x14ac:dyDescent="0.25">
      <c r="A2880"/>
      <c r="B2880" s="74"/>
      <c r="D2880"/>
      <c r="E2880"/>
      <c r="H2880" s="73"/>
      <c r="J2880"/>
    </row>
    <row r="2881" spans="1:10" s="4" customFormat="1" x14ac:dyDescent="0.25">
      <c r="A2881"/>
      <c r="B2881" s="74"/>
      <c r="D2881"/>
      <c r="E2881"/>
      <c r="H2881" s="73"/>
      <c r="J2881"/>
    </row>
    <row r="2882" spans="1:10" s="4" customFormat="1" x14ac:dyDescent="0.25">
      <c r="A2882"/>
      <c r="B2882" s="74"/>
      <c r="D2882"/>
      <c r="E2882"/>
      <c r="H2882" s="73"/>
      <c r="J2882"/>
    </row>
    <row r="2883" spans="1:10" s="4" customFormat="1" x14ac:dyDescent="0.25">
      <c r="A2883"/>
      <c r="B2883" s="74"/>
      <c r="D2883"/>
      <c r="E2883"/>
      <c r="H2883" s="73"/>
      <c r="J2883"/>
    </row>
    <row r="2884" spans="1:10" s="4" customFormat="1" x14ac:dyDescent="0.25">
      <c r="A2884"/>
      <c r="B2884" s="74"/>
      <c r="D2884"/>
      <c r="E2884"/>
      <c r="H2884" s="73"/>
      <c r="J2884"/>
    </row>
    <row r="2885" spans="1:10" s="4" customFormat="1" x14ac:dyDescent="0.25">
      <c r="A2885"/>
      <c r="B2885" s="74"/>
      <c r="D2885"/>
      <c r="E2885"/>
      <c r="H2885" s="73"/>
      <c r="J2885"/>
    </row>
    <row r="2886" spans="1:10" s="4" customFormat="1" x14ac:dyDescent="0.25">
      <c r="A2886"/>
      <c r="B2886" s="74"/>
      <c r="D2886"/>
      <c r="E2886"/>
      <c r="H2886" s="73"/>
      <c r="J2886"/>
    </row>
    <row r="2887" spans="1:10" s="4" customFormat="1" x14ac:dyDescent="0.25">
      <c r="A2887"/>
      <c r="B2887" s="74"/>
      <c r="D2887"/>
      <c r="E2887"/>
      <c r="H2887" s="73"/>
      <c r="J2887"/>
    </row>
    <row r="2888" spans="1:10" s="4" customFormat="1" x14ac:dyDescent="0.25">
      <c r="A2888"/>
      <c r="B2888" s="74"/>
      <c r="D2888"/>
      <c r="E2888"/>
      <c r="H2888" s="73"/>
      <c r="J2888"/>
    </row>
    <row r="2889" spans="1:10" s="4" customFormat="1" x14ac:dyDescent="0.25">
      <c r="A2889"/>
      <c r="B2889" s="74"/>
      <c r="D2889"/>
      <c r="E2889"/>
      <c r="H2889" s="73"/>
      <c r="J2889"/>
    </row>
    <row r="2890" spans="1:10" s="4" customFormat="1" x14ac:dyDescent="0.25">
      <c r="A2890"/>
      <c r="B2890" s="74"/>
      <c r="D2890"/>
      <c r="E2890"/>
      <c r="H2890" s="73"/>
      <c r="J2890"/>
    </row>
    <row r="2891" spans="1:10" s="4" customFormat="1" x14ac:dyDescent="0.25">
      <c r="A2891"/>
      <c r="B2891" s="74"/>
      <c r="D2891"/>
      <c r="E2891"/>
      <c r="H2891" s="73"/>
      <c r="J2891"/>
    </row>
    <row r="2892" spans="1:10" s="4" customFormat="1" x14ac:dyDescent="0.25">
      <c r="A2892"/>
      <c r="B2892" s="74"/>
      <c r="D2892"/>
      <c r="E2892"/>
      <c r="H2892" s="73"/>
      <c r="J2892"/>
    </row>
    <row r="2893" spans="1:10" s="4" customFormat="1" x14ac:dyDescent="0.25">
      <c r="A2893"/>
      <c r="B2893" s="74"/>
      <c r="D2893"/>
      <c r="E2893"/>
      <c r="H2893" s="73"/>
      <c r="J2893"/>
    </row>
    <row r="2894" spans="1:10" s="4" customFormat="1" x14ac:dyDescent="0.25">
      <c r="A2894"/>
      <c r="B2894" s="74"/>
      <c r="D2894"/>
      <c r="E2894"/>
      <c r="H2894" s="73"/>
      <c r="J2894"/>
    </row>
    <row r="2895" spans="1:10" s="4" customFormat="1" x14ac:dyDescent="0.25">
      <c r="A2895"/>
      <c r="B2895" s="74"/>
      <c r="D2895"/>
      <c r="E2895"/>
      <c r="H2895" s="73"/>
      <c r="J2895"/>
    </row>
    <row r="2896" spans="1:10" s="4" customFormat="1" x14ac:dyDescent="0.25">
      <c r="A2896"/>
      <c r="B2896" s="74"/>
      <c r="D2896"/>
      <c r="E2896"/>
      <c r="H2896" s="73"/>
      <c r="J2896"/>
    </row>
    <row r="2897" spans="1:10" s="4" customFormat="1" x14ac:dyDescent="0.25">
      <c r="A2897"/>
      <c r="B2897" s="74"/>
      <c r="D2897"/>
      <c r="E2897"/>
      <c r="H2897" s="73"/>
      <c r="J2897"/>
    </row>
    <row r="2898" spans="1:10" s="4" customFormat="1" x14ac:dyDescent="0.25">
      <c r="A2898"/>
      <c r="B2898" s="74"/>
      <c r="D2898"/>
      <c r="E2898"/>
      <c r="H2898" s="73"/>
      <c r="J2898"/>
    </row>
    <row r="2899" spans="1:10" s="4" customFormat="1" x14ac:dyDescent="0.25">
      <c r="A2899"/>
      <c r="B2899" s="74"/>
      <c r="D2899"/>
      <c r="E2899"/>
      <c r="H2899" s="73"/>
      <c r="J2899"/>
    </row>
    <row r="2900" spans="1:10" s="4" customFormat="1" x14ac:dyDescent="0.25">
      <c r="A2900"/>
      <c r="B2900" s="74"/>
      <c r="D2900"/>
      <c r="E2900"/>
      <c r="H2900" s="73"/>
      <c r="J2900"/>
    </row>
    <row r="2901" spans="1:10" s="4" customFormat="1" x14ac:dyDescent="0.25">
      <c r="A2901"/>
      <c r="B2901" s="74"/>
      <c r="D2901"/>
      <c r="E2901"/>
      <c r="H2901" s="73"/>
      <c r="J2901"/>
    </row>
    <row r="2902" spans="1:10" s="4" customFormat="1" x14ac:dyDescent="0.25">
      <c r="A2902"/>
      <c r="B2902" s="74"/>
      <c r="D2902"/>
      <c r="E2902"/>
      <c r="H2902" s="73"/>
      <c r="J2902"/>
    </row>
    <row r="2903" spans="1:10" s="4" customFormat="1" x14ac:dyDescent="0.25">
      <c r="A2903"/>
      <c r="B2903" s="74"/>
      <c r="D2903"/>
      <c r="E2903"/>
      <c r="H2903" s="73"/>
      <c r="J2903"/>
    </row>
    <row r="2904" spans="1:10" s="4" customFormat="1" x14ac:dyDescent="0.25">
      <c r="A2904"/>
      <c r="B2904" s="74"/>
      <c r="D2904"/>
      <c r="E2904"/>
      <c r="H2904" s="73"/>
      <c r="J2904"/>
    </row>
    <row r="2905" spans="1:10" s="4" customFormat="1" x14ac:dyDescent="0.25">
      <c r="A2905"/>
      <c r="B2905" s="74"/>
      <c r="D2905"/>
      <c r="E2905"/>
      <c r="H2905" s="73"/>
      <c r="J2905"/>
    </row>
    <row r="2906" spans="1:10" s="4" customFormat="1" x14ac:dyDescent="0.25">
      <c r="A2906"/>
      <c r="B2906" s="74"/>
      <c r="D2906"/>
      <c r="E2906"/>
      <c r="H2906" s="73"/>
      <c r="J2906"/>
    </row>
    <row r="2907" spans="1:10" s="4" customFormat="1" x14ac:dyDescent="0.25">
      <c r="A2907"/>
      <c r="B2907" s="74"/>
      <c r="D2907"/>
      <c r="E2907"/>
      <c r="H2907" s="73"/>
      <c r="J2907"/>
    </row>
    <row r="2908" spans="1:10" s="4" customFormat="1" x14ac:dyDescent="0.25">
      <c r="A2908"/>
      <c r="B2908" s="74"/>
      <c r="D2908"/>
      <c r="E2908"/>
      <c r="H2908" s="73"/>
      <c r="J2908"/>
    </row>
    <row r="2909" spans="1:10" s="4" customFormat="1" x14ac:dyDescent="0.25">
      <c r="A2909"/>
      <c r="B2909" s="74"/>
      <c r="D2909"/>
      <c r="E2909"/>
      <c r="H2909" s="73"/>
      <c r="J2909"/>
    </row>
    <row r="2910" spans="1:10" s="4" customFormat="1" x14ac:dyDescent="0.25">
      <c r="A2910"/>
      <c r="B2910" s="74"/>
      <c r="D2910"/>
      <c r="E2910"/>
      <c r="H2910" s="73"/>
      <c r="J2910"/>
    </row>
    <row r="2911" spans="1:10" s="4" customFormat="1" x14ac:dyDescent="0.25">
      <c r="A2911"/>
      <c r="B2911" s="74"/>
      <c r="D2911"/>
      <c r="E2911"/>
      <c r="H2911" s="73"/>
      <c r="J2911"/>
    </row>
    <row r="2912" spans="1:10" s="4" customFormat="1" x14ac:dyDescent="0.25">
      <c r="A2912"/>
      <c r="B2912" s="74"/>
      <c r="D2912"/>
      <c r="E2912"/>
      <c r="H2912" s="73"/>
      <c r="J2912"/>
    </row>
    <row r="2913" spans="1:10" s="4" customFormat="1" x14ac:dyDescent="0.25">
      <c r="A2913"/>
      <c r="B2913" s="74"/>
      <c r="D2913"/>
      <c r="E2913"/>
      <c r="H2913" s="73"/>
      <c r="J2913"/>
    </row>
    <row r="2914" spans="1:10" s="4" customFormat="1" x14ac:dyDescent="0.25">
      <c r="A2914"/>
      <c r="B2914" s="74"/>
      <c r="D2914"/>
      <c r="E2914"/>
      <c r="H2914" s="73"/>
      <c r="J2914"/>
    </row>
    <row r="2915" spans="1:10" s="4" customFormat="1" x14ac:dyDescent="0.25">
      <c r="A2915"/>
      <c r="B2915" s="74"/>
      <c r="D2915"/>
      <c r="E2915"/>
      <c r="H2915" s="73"/>
      <c r="J2915"/>
    </row>
    <row r="2916" spans="1:10" s="4" customFormat="1" x14ac:dyDescent="0.25">
      <c r="A2916"/>
      <c r="B2916" s="74"/>
      <c r="D2916"/>
      <c r="E2916"/>
      <c r="H2916" s="73"/>
      <c r="J2916"/>
    </row>
    <row r="2917" spans="1:10" s="4" customFormat="1" x14ac:dyDescent="0.25">
      <c r="A2917"/>
      <c r="B2917" s="74"/>
      <c r="D2917"/>
      <c r="E2917"/>
      <c r="H2917" s="73"/>
      <c r="J2917"/>
    </row>
    <row r="2918" spans="1:10" s="4" customFormat="1" x14ac:dyDescent="0.25">
      <c r="A2918"/>
      <c r="B2918" s="74"/>
      <c r="D2918"/>
      <c r="E2918"/>
      <c r="H2918" s="73"/>
      <c r="J2918"/>
    </row>
    <row r="2919" spans="1:10" s="4" customFormat="1" x14ac:dyDescent="0.25">
      <c r="A2919"/>
      <c r="B2919" s="74"/>
      <c r="D2919"/>
      <c r="E2919"/>
      <c r="H2919" s="73"/>
      <c r="J2919"/>
    </row>
    <row r="2920" spans="1:10" s="4" customFormat="1" x14ac:dyDescent="0.25">
      <c r="A2920"/>
      <c r="B2920" s="74"/>
      <c r="D2920"/>
      <c r="E2920"/>
      <c r="H2920" s="73"/>
      <c r="J2920"/>
    </row>
    <row r="2921" spans="1:10" s="4" customFormat="1" x14ac:dyDescent="0.25">
      <c r="A2921"/>
      <c r="B2921" s="74"/>
      <c r="D2921"/>
      <c r="E2921"/>
      <c r="H2921" s="73"/>
      <c r="J2921"/>
    </row>
    <row r="2922" spans="1:10" s="4" customFormat="1" x14ac:dyDescent="0.25">
      <c r="A2922"/>
      <c r="B2922" s="74"/>
      <c r="D2922"/>
      <c r="E2922"/>
      <c r="H2922" s="73"/>
      <c r="J2922"/>
    </row>
    <row r="2923" spans="1:10" s="4" customFormat="1" x14ac:dyDescent="0.25">
      <c r="A2923"/>
      <c r="B2923" s="74"/>
      <c r="D2923"/>
      <c r="E2923"/>
      <c r="H2923" s="73"/>
      <c r="J2923"/>
    </row>
    <row r="2924" spans="1:10" s="4" customFormat="1" x14ac:dyDescent="0.25">
      <c r="A2924"/>
      <c r="B2924" s="74"/>
      <c r="D2924"/>
      <c r="E2924"/>
      <c r="H2924" s="73"/>
      <c r="J2924"/>
    </row>
    <row r="2925" spans="1:10" s="4" customFormat="1" x14ac:dyDescent="0.25">
      <c r="A2925"/>
      <c r="B2925" s="74"/>
      <c r="D2925"/>
      <c r="E2925"/>
      <c r="H2925" s="73"/>
      <c r="J2925"/>
    </row>
    <row r="2926" spans="1:10" s="4" customFormat="1" x14ac:dyDescent="0.25">
      <c r="A2926"/>
      <c r="B2926" s="74"/>
      <c r="D2926"/>
      <c r="E2926"/>
      <c r="H2926" s="73"/>
      <c r="J2926"/>
    </row>
    <row r="2927" spans="1:10" s="4" customFormat="1" x14ac:dyDescent="0.25">
      <c r="A2927"/>
      <c r="B2927" s="74"/>
      <c r="D2927"/>
      <c r="E2927"/>
      <c r="H2927" s="73"/>
      <c r="J2927"/>
    </row>
    <row r="2928" spans="1:10" s="4" customFormat="1" x14ac:dyDescent="0.25">
      <c r="A2928"/>
      <c r="B2928" s="74"/>
      <c r="D2928"/>
      <c r="E2928"/>
      <c r="H2928" s="73"/>
      <c r="J2928"/>
    </row>
    <row r="2929" spans="1:10" s="4" customFormat="1" x14ac:dyDescent="0.25">
      <c r="A2929"/>
      <c r="B2929" s="74"/>
      <c r="D2929"/>
      <c r="E2929"/>
      <c r="H2929" s="73"/>
      <c r="J2929"/>
    </row>
    <row r="2930" spans="1:10" s="4" customFormat="1" x14ac:dyDescent="0.25">
      <c r="A2930"/>
      <c r="B2930" s="74"/>
      <c r="D2930"/>
      <c r="E2930"/>
      <c r="H2930" s="73"/>
      <c r="J2930"/>
    </row>
    <row r="2931" spans="1:10" s="4" customFormat="1" x14ac:dyDescent="0.25">
      <c r="A2931"/>
      <c r="B2931" s="74"/>
      <c r="D2931"/>
      <c r="E2931"/>
      <c r="H2931" s="73"/>
      <c r="J2931"/>
    </row>
    <row r="2932" spans="1:10" s="4" customFormat="1" x14ac:dyDescent="0.25">
      <c r="A2932"/>
      <c r="B2932" s="74"/>
      <c r="D2932"/>
      <c r="E2932"/>
      <c r="H2932" s="73"/>
      <c r="J2932"/>
    </row>
    <row r="2933" spans="1:10" s="4" customFormat="1" x14ac:dyDescent="0.25">
      <c r="A2933"/>
      <c r="B2933" s="74"/>
      <c r="D2933"/>
      <c r="E2933"/>
      <c r="H2933" s="73"/>
      <c r="J2933"/>
    </row>
    <row r="2934" spans="1:10" s="4" customFormat="1" x14ac:dyDescent="0.25">
      <c r="A2934"/>
      <c r="B2934" s="74"/>
      <c r="D2934"/>
      <c r="E2934"/>
      <c r="H2934" s="73"/>
      <c r="J2934"/>
    </row>
    <row r="2935" spans="1:10" s="4" customFormat="1" x14ac:dyDescent="0.25">
      <c r="A2935"/>
      <c r="B2935" s="74"/>
      <c r="D2935"/>
      <c r="E2935"/>
      <c r="H2935" s="73"/>
      <c r="J2935"/>
    </row>
    <row r="2936" spans="1:10" s="4" customFormat="1" x14ac:dyDescent="0.25">
      <c r="A2936"/>
      <c r="B2936" s="74"/>
      <c r="D2936"/>
      <c r="E2936"/>
      <c r="H2936" s="73"/>
      <c r="J2936"/>
    </row>
    <row r="2937" spans="1:10" s="4" customFormat="1" x14ac:dyDescent="0.25">
      <c r="A2937"/>
      <c r="B2937" s="74"/>
      <c r="D2937"/>
      <c r="E2937"/>
      <c r="H2937" s="73"/>
      <c r="J2937"/>
    </row>
    <row r="2938" spans="1:10" s="4" customFormat="1" x14ac:dyDescent="0.25">
      <c r="A2938"/>
      <c r="B2938" s="74"/>
      <c r="D2938"/>
      <c r="E2938"/>
      <c r="H2938" s="73"/>
      <c r="J2938"/>
    </row>
    <row r="2939" spans="1:10" s="4" customFormat="1" x14ac:dyDescent="0.25">
      <c r="A2939"/>
      <c r="B2939" s="74"/>
      <c r="D2939"/>
      <c r="E2939"/>
      <c r="H2939" s="73"/>
      <c r="J2939"/>
    </row>
    <row r="2940" spans="1:10" s="4" customFormat="1" x14ac:dyDescent="0.25">
      <c r="A2940"/>
      <c r="B2940" s="74"/>
      <c r="D2940"/>
      <c r="E2940"/>
      <c r="H2940" s="73"/>
      <c r="J2940"/>
    </row>
    <row r="2941" spans="1:10" s="4" customFormat="1" x14ac:dyDescent="0.25">
      <c r="A2941"/>
      <c r="B2941" s="74"/>
      <c r="D2941"/>
      <c r="E2941"/>
      <c r="H2941" s="73"/>
      <c r="J2941"/>
    </row>
    <row r="2942" spans="1:10" s="4" customFormat="1" x14ac:dyDescent="0.25">
      <c r="A2942"/>
      <c r="B2942" s="74"/>
      <c r="D2942"/>
      <c r="E2942"/>
      <c r="H2942" s="73"/>
      <c r="J2942"/>
    </row>
    <row r="2943" spans="1:10" s="4" customFormat="1" x14ac:dyDescent="0.25">
      <c r="A2943"/>
      <c r="B2943" s="74"/>
      <c r="D2943"/>
      <c r="E2943"/>
      <c r="H2943" s="73"/>
      <c r="J2943"/>
    </row>
    <row r="2944" spans="1:10" s="4" customFormat="1" x14ac:dyDescent="0.25">
      <c r="A2944"/>
      <c r="B2944" s="74"/>
      <c r="D2944"/>
      <c r="E2944"/>
      <c r="H2944" s="73"/>
      <c r="J2944"/>
    </row>
    <row r="2945" spans="1:10" s="4" customFormat="1" x14ac:dyDescent="0.25">
      <c r="A2945"/>
      <c r="B2945" s="74"/>
      <c r="D2945"/>
      <c r="E2945"/>
      <c r="H2945" s="73"/>
      <c r="J2945"/>
    </row>
    <row r="2946" spans="1:10" s="4" customFormat="1" x14ac:dyDescent="0.25">
      <c r="A2946"/>
      <c r="B2946" s="74"/>
      <c r="D2946"/>
      <c r="E2946"/>
      <c r="H2946" s="73"/>
      <c r="J2946"/>
    </row>
    <row r="2947" spans="1:10" s="4" customFormat="1" x14ac:dyDescent="0.25">
      <c r="A2947"/>
      <c r="B2947" s="74"/>
      <c r="D2947"/>
      <c r="E2947"/>
      <c r="H2947" s="73"/>
      <c r="J2947"/>
    </row>
    <row r="2948" spans="1:10" s="4" customFormat="1" x14ac:dyDescent="0.25">
      <c r="A2948"/>
      <c r="B2948" s="74"/>
      <c r="D2948"/>
      <c r="E2948"/>
      <c r="H2948" s="73"/>
      <c r="J2948"/>
    </row>
    <row r="2949" spans="1:10" s="4" customFormat="1" x14ac:dyDescent="0.25">
      <c r="A2949"/>
      <c r="B2949" s="74"/>
      <c r="D2949"/>
      <c r="E2949"/>
      <c r="H2949" s="73"/>
      <c r="J2949"/>
    </row>
    <row r="2950" spans="1:10" s="4" customFormat="1" x14ac:dyDescent="0.25">
      <c r="A2950"/>
      <c r="B2950" s="74"/>
      <c r="D2950"/>
      <c r="E2950"/>
      <c r="H2950" s="73"/>
      <c r="J2950"/>
    </row>
    <row r="2951" spans="1:10" s="4" customFormat="1" x14ac:dyDescent="0.25">
      <c r="A2951"/>
      <c r="B2951" s="74"/>
      <c r="D2951"/>
      <c r="E2951"/>
      <c r="H2951" s="73"/>
      <c r="J2951"/>
    </row>
    <row r="2952" spans="1:10" s="4" customFormat="1" x14ac:dyDescent="0.25">
      <c r="A2952"/>
      <c r="B2952" s="74"/>
      <c r="D2952"/>
      <c r="E2952"/>
      <c r="H2952" s="73"/>
      <c r="J2952"/>
    </row>
    <row r="2953" spans="1:10" s="4" customFormat="1" x14ac:dyDescent="0.25">
      <c r="A2953"/>
      <c r="B2953" s="74"/>
      <c r="D2953"/>
      <c r="E2953"/>
      <c r="H2953" s="73"/>
      <c r="J2953"/>
    </row>
    <row r="2954" spans="1:10" s="4" customFormat="1" x14ac:dyDescent="0.25">
      <c r="A2954"/>
      <c r="B2954" s="74"/>
      <c r="D2954"/>
      <c r="E2954"/>
      <c r="H2954" s="73"/>
      <c r="J2954"/>
    </row>
    <row r="2955" spans="1:10" s="4" customFormat="1" x14ac:dyDescent="0.25">
      <c r="A2955"/>
      <c r="B2955" s="74"/>
      <c r="D2955"/>
      <c r="E2955"/>
      <c r="H2955" s="73"/>
      <c r="J2955"/>
    </row>
    <row r="2956" spans="1:10" s="4" customFormat="1" x14ac:dyDescent="0.25">
      <c r="A2956"/>
      <c r="B2956" s="74"/>
      <c r="D2956"/>
      <c r="E2956"/>
      <c r="H2956" s="73"/>
      <c r="J2956"/>
    </row>
    <row r="2957" spans="1:10" s="4" customFormat="1" x14ac:dyDescent="0.25">
      <c r="A2957"/>
      <c r="B2957" s="74"/>
      <c r="D2957"/>
      <c r="E2957"/>
      <c r="H2957" s="73"/>
      <c r="J2957"/>
    </row>
    <row r="2958" spans="1:10" s="4" customFormat="1" x14ac:dyDescent="0.25">
      <c r="A2958"/>
      <c r="B2958" s="74"/>
      <c r="D2958"/>
      <c r="E2958"/>
      <c r="H2958" s="73"/>
      <c r="J2958"/>
    </row>
    <row r="2959" spans="1:10" s="4" customFormat="1" x14ac:dyDescent="0.25">
      <c r="A2959"/>
      <c r="B2959" s="74"/>
      <c r="D2959"/>
      <c r="E2959"/>
      <c r="H2959" s="73"/>
      <c r="J2959"/>
    </row>
    <row r="2960" spans="1:10" s="4" customFormat="1" x14ac:dyDescent="0.25">
      <c r="A2960"/>
      <c r="B2960" s="74"/>
      <c r="D2960"/>
      <c r="E2960"/>
      <c r="H2960" s="73"/>
      <c r="J2960"/>
    </row>
    <row r="2961" spans="1:10" s="4" customFormat="1" x14ac:dyDescent="0.25">
      <c r="A2961"/>
      <c r="B2961" s="74"/>
      <c r="D2961"/>
      <c r="E2961"/>
      <c r="H2961" s="73"/>
      <c r="J2961"/>
    </row>
    <row r="2962" spans="1:10" s="4" customFormat="1" x14ac:dyDescent="0.25">
      <c r="A2962"/>
      <c r="B2962" s="74"/>
      <c r="D2962"/>
      <c r="E2962"/>
      <c r="H2962" s="73"/>
      <c r="J2962"/>
    </row>
    <row r="2963" spans="1:10" s="4" customFormat="1" x14ac:dyDescent="0.25">
      <c r="A2963"/>
      <c r="B2963" s="74"/>
      <c r="D2963"/>
      <c r="E2963"/>
      <c r="H2963" s="73"/>
      <c r="J2963"/>
    </row>
    <row r="2964" spans="1:10" s="4" customFormat="1" x14ac:dyDescent="0.25">
      <c r="A2964"/>
      <c r="B2964" s="74"/>
      <c r="D2964"/>
      <c r="E2964"/>
      <c r="H2964" s="73"/>
      <c r="J2964"/>
    </row>
    <row r="2965" spans="1:10" s="4" customFormat="1" x14ac:dyDescent="0.25">
      <c r="A2965"/>
      <c r="B2965" s="74"/>
      <c r="D2965"/>
      <c r="E2965"/>
      <c r="H2965" s="73"/>
      <c r="J2965"/>
    </row>
    <row r="2966" spans="1:10" s="4" customFormat="1" x14ac:dyDescent="0.25">
      <c r="A2966"/>
      <c r="B2966" s="74"/>
      <c r="D2966"/>
      <c r="E2966"/>
      <c r="H2966" s="73"/>
      <c r="J2966"/>
    </row>
    <row r="2967" spans="1:10" s="4" customFormat="1" x14ac:dyDescent="0.25">
      <c r="A2967"/>
      <c r="B2967" s="74"/>
      <c r="D2967"/>
      <c r="E2967"/>
      <c r="H2967" s="73"/>
      <c r="J2967"/>
    </row>
    <row r="2968" spans="1:10" s="4" customFormat="1" x14ac:dyDescent="0.25">
      <c r="A2968"/>
      <c r="B2968" s="74"/>
      <c r="D2968"/>
      <c r="E2968"/>
      <c r="H2968" s="73"/>
      <c r="J2968"/>
    </row>
    <row r="2969" spans="1:10" s="4" customFormat="1" x14ac:dyDescent="0.25">
      <c r="A2969"/>
      <c r="B2969" s="74"/>
      <c r="D2969"/>
      <c r="E2969"/>
      <c r="H2969" s="73"/>
      <c r="J2969"/>
    </row>
    <row r="2970" spans="1:10" s="4" customFormat="1" x14ac:dyDescent="0.25">
      <c r="A2970"/>
      <c r="B2970" s="74"/>
      <c r="D2970"/>
      <c r="E2970"/>
      <c r="H2970" s="73"/>
      <c r="J2970"/>
    </row>
    <row r="2971" spans="1:10" s="4" customFormat="1" x14ac:dyDescent="0.25">
      <c r="A2971"/>
      <c r="B2971" s="74"/>
      <c r="D2971"/>
      <c r="E2971"/>
      <c r="H2971" s="73"/>
      <c r="J2971"/>
    </row>
    <row r="2972" spans="1:10" s="4" customFormat="1" x14ac:dyDescent="0.25">
      <c r="A2972"/>
      <c r="B2972" s="74"/>
      <c r="D2972"/>
      <c r="E2972"/>
      <c r="H2972" s="73"/>
      <c r="J2972"/>
    </row>
    <row r="2973" spans="1:10" s="4" customFormat="1" x14ac:dyDescent="0.25">
      <c r="A2973"/>
      <c r="B2973" s="74"/>
      <c r="D2973"/>
      <c r="E2973"/>
      <c r="H2973" s="73"/>
      <c r="J2973"/>
    </row>
    <row r="2974" spans="1:10" s="4" customFormat="1" x14ac:dyDescent="0.25">
      <c r="A2974"/>
      <c r="B2974" s="74"/>
      <c r="D2974"/>
      <c r="E2974"/>
      <c r="H2974" s="73"/>
      <c r="J2974"/>
    </row>
    <row r="2975" spans="1:10" s="4" customFormat="1" x14ac:dyDescent="0.25">
      <c r="A2975"/>
      <c r="B2975" s="74"/>
      <c r="D2975"/>
      <c r="E2975"/>
      <c r="H2975" s="73"/>
      <c r="J2975"/>
    </row>
    <row r="2976" spans="1:10" s="4" customFormat="1" x14ac:dyDescent="0.25">
      <c r="A2976"/>
      <c r="B2976" s="74"/>
      <c r="D2976"/>
      <c r="E2976"/>
      <c r="H2976" s="73"/>
      <c r="J2976"/>
    </row>
    <row r="2977" spans="1:10" s="4" customFormat="1" x14ac:dyDescent="0.25">
      <c r="A2977"/>
      <c r="B2977" s="74"/>
      <c r="D2977"/>
      <c r="E2977"/>
      <c r="H2977" s="73"/>
      <c r="J2977"/>
    </row>
    <row r="2978" spans="1:10" s="4" customFormat="1" x14ac:dyDescent="0.25">
      <c r="A2978"/>
      <c r="B2978" s="74"/>
      <c r="D2978"/>
      <c r="E2978"/>
      <c r="H2978" s="73"/>
      <c r="J2978"/>
    </row>
    <row r="2979" spans="1:10" s="4" customFormat="1" x14ac:dyDescent="0.25">
      <c r="A2979"/>
      <c r="B2979" s="74"/>
      <c r="D2979"/>
      <c r="E2979"/>
      <c r="H2979" s="73"/>
      <c r="J2979"/>
    </row>
    <row r="2980" spans="1:10" s="4" customFormat="1" x14ac:dyDescent="0.25">
      <c r="A2980"/>
      <c r="B2980" s="74"/>
      <c r="D2980"/>
      <c r="E2980"/>
      <c r="H2980" s="73"/>
      <c r="J2980"/>
    </row>
    <row r="2981" spans="1:10" s="4" customFormat="1" x14ac:dyDescent="0.25">
      <c r="A2981"/>
      <c r="B2981" s="74"/>
      <c r="D2981"/>
      <c r="E2981"/>
      <c r="H2981" s="73"/>
      <c r="J2981"/>
    </row>
    <row r="2982" spans="1:10" s="4" customFormat="1" x14ac:dyDescent="0.25">
      <c r="A2982"/>
      <c r="B2982" s="74"/>
      <c r="D2982"/>
      <c r="E2982"/>
      <c r="H2982" s="73"/>
      <c r="J2982"/>
    </row>
    <row r="2983" spans="1:10" s="4" customFormat="1" x14ac:dyDescent="0.25">
      <c r="A2983"/>
      <c r="B2983" s="74"/>
      <c r="D2983"/>
      <c r="E2983"/>
      <c r="H2983" s="73"/>
      <c r="J2983"/>
    </row>
    <row r="2984" spans="1:10" s="4" customFormat="1" x14ac:dyDescent="0.25">
      <c r="A2984"/>
      <c r="B2984" s="74"/>
      <c r="D2984"/>
      <c r="E2984"/>
      <c r="H2984" s="73"/>
      <c r="J2984"/>
    </row>
    <row r="2985" spans="1:10" s="4" customFormat="1" x14ac:dyDescent="0.25">
      <c r="A2985"/>
      <c r="B2985" s="74"/>
      <c r="D2985"/>
      <c r="E2985"/>
      <c r="H2985" s="73"/>
      <c r="J2985"/>
    </row>
    <row r="2986" spans="1:10" s="4" customFormat="1" x14ac:dyDescent="0.25">
      <c r="A2986"/>
      <c r="B2986" s="74"/>
      <c r="D2986"/>
      <c r="E2986"/>
      <c r="H2986" s="73"/>
      <c r="J2986"/>
    </row>
    <row r="2987" spans="1:10" s="4" customFormat="1" x14ac:dyDescent="0.25">
      <c r="A2987"/>
      <c r="B2987" s="74"/>
      <c r="D2987"/>
      <c r="E2987"/>
      <c r="H2987" s="73"/>
      <c r="J2987"/>
    </row>
    <row r="2988" spans="1:10" s="4" customFormat="1" x14ac:dyDescent="0.25">
      <c r="A2988"/>
      <c r="B2988" s="74"/>
      <c r="D2988"/>
      <c r="E2988"/>
      <c r="H2988" s="73"/>
      <c r="J2988"/>
    </row>
    <row r="2989" spans="1:10" s="4" customFormat="1" x14ac:dyDescent="0.25">
      <c r="A2989"/>
      <c r="B2989" s="74"/>
      <c r="D2989"/>
      <c r="E2989"/>
      <c r="H2989" s="73"/>
      <c r="J2989"/>
    </row>
    <row r="2990" spans="1:10" s="4" customFormat="1" x14ac:dyDescent="0.25">
      <c r="A2990"/>
      <c r="B2990" s="74"/>
      <c r="D2990"/>
      <c r="E2990"/>
      <c r="H2990" s="73"/>
      <c r="J2990"/>
    </row>
    <row r="2991" spans="1:10" s="4" customFormat="1" x14ac:dyDescent="0.25">
      <c r="A2991"/>
      <c r="B2991" s="74"/>
      <c r="D2991"/>
      <c r="E2991"/>
      <c r="H2991" s="73"/>
      <c r="J2991"/>
    </row>
    <row r="2992" spans="1:10" s="4" customFormat="1" x14ac:dyDescent="0.25">
      <c r="A2992"/>
      <c r="B2992" s="74"/>
      <c r="D2992"/>
      <c r="E2992"/>
      <c r="H2992" s="73"/>
      <c r="J2992"/>
    </row>
    <row r="2993" spans="1:10" s="4" customFormat="1" x14ac:dyDescent="0.25">
      <c r="A2993"/>
      <c r="B2993" s="74"/>
      <c r="D2993"/>
      <c r="E2993"/>
      <c r="H2993" s="73"/>
      <c r="J2993"/>
    </row>
    <row r="2994" spans="1:10" s="4" customFormat="1" x14ac:dyDescent="0.25">
      <c r="A2994"/>
      <c r="B2994" s="74"/>
      <c r="D2994"/>
      <c r="E2994"/>
      <c r="H2994" s="73"/>
      <c r="J2994"/>
    </row>
    <row r="2995" spans="1:10" s="4" customFormat="1" x14ac:dyDescent="0.25">
      <c r="A2995"/>
      <c r="B2995" s="74"/>
      <c r="D2995"/>
      <c r="E2995"/>
      <c r="H2995" s="73"/>
      <c r="J2995"/>
    </row>
    <row r="2996" spans="1:10" s="4" customFormat="1" x14ac:dyDescent="0.25">
      <c r="A2996"/>
      <c r="B2996" s="74"/>
      <c r="D2996"/>
      <c r="E2996"/>
      <c r="H2996" s="73"/>
      <c r="J2996"/>
    </row>
    <row r="2997" spans="1:10" s="4" customFormat="1" x14ac:dyDescent="0.25">
      <c r="A2997"/>
      <c r="B2997" s="74"/>
      <c r="D2997"/>
      <c r="E2997"/>
      <c r="H2997" s="73"/>
      <c r="J2997"/>
    </row>
    <row r="2998" spans="1:10" s="4" customFormat="1" x14ac:dyDescent="0.25">
      <c r="A2998"/>
      <c r="B2998" s="74"/>
      <c r="D2998"/>
      <c r="E2998"/>
      <c r="H2998" s="73"/>
      <c r="J2998"/>
    </row>
    <row r="2999" spans="1:10" s="4" customFormat="1" x14ac:dyDescent="0.25">
      <c r="A2999"/>
      <c r="B2999" s="74"/>
      <c r="D2999"/>
      <c r="E2999"/>
      <c r="H2999" s="73"/>
      <c r="J2999"/>
    </row>
    <row r="3000" spans="1:10" s="4" customFormat="1" x14ac:dyDescent="0.25">
      <c r="A3000"/>
      <c r="B3000" s="74"/>
      <c r="D3000"/>
      <c r="E3000"/>
      <c r="H3000" s="73"/>
      <c r="J3000"/>
    </row>
    <row r="3001" spans="1:10" s="4" customFormat="1" x14ac:dyDescent="0.25">
      <c r="A3001"/>
      <c r="B3001" s="74"/>
      <c r="D3001"/>
      <c r="E3001"/>
      <c r="H3001" s="73"/>
      <c r="J3001"/>
    </row>
    <row r="3002" spans="1:10" s="4" customFormat="1" x14ac:dyDescent="0.25">
      <c r="A3002"/>
      <c r="B3002" s="74"/>
      <c r="D3002"/>
      <c r="E3002"/>
      <c r="H3002" s="73"/>
      <c r="J3002"/>
    </row>
    <row r="3003" spans="1:10" s="4" customFormat="1" x14ac:dyDescent="0.25">
      <c r="A3003"/>
      <c r="B3003" s="74"/>
      <c r="D3003"/>
      <c r="E3003"/>
      <c r="H3003" s="73"/>
      <c r="J3003"/>
    </row>
    <row r="3004" spans="1:10" s="4" customFormat="1" x14ac:dyDescent="0.25">
      <c r="A3004"/>
      <c r="B3004" s="74"/>
      <c r="D3004"/>
      <c r="E3004"/>
      <c r="H3004" s="73"/>
      <c r="J3004"/>
    </row>
    <row r="3005" spans="1:10" s="4" customFormat="1" x14ac:dyDescent="0.25">
      <c r="A3005"/>
      <c r="B3005" s="74"/>
      <c r="D3005"/>
      <c r="E3005"/>
      <c r="H3005" s="73"/>
      <c r="J3005"/>
    </row>
    <row r="3006" spans="1:10" s="4" customFormat="1" x14ac:dyDescent="0.25">
      <c r="A3006"/>
      <c r="B3006" s="74"/>
      <c r="D3006"/>
      <c r="E3006"/>
      <c r="H3006" s="73"/>
      <c r="J3006"/>
    </row>
    <row r="3007" spans="1:10" s="4" customFormat="1" x14ac:dyDescent="0.25">
      <c r="A3007"/>
      <c r="B3007" s="74"/>
      <c r="D3007"/>
      <c r="E3007"/>
      <c r="H3007" s="73"/>
      <c r="J3007"/>
    </row>
    <row r="3008" spans="1:10" s="4" customFormat="1" x14ac:dyDescent="0.25">
      <c r="A3008"/>
      <c r="B3008" s="74"/>
      <c r="D3008"/>
      <c r="E3008"/>
      <c r="H3008" s="73"/>
      <c r="J3008"/>
    </row>
    <row r="3009" spans="1:10" s="4" customFormat="1" x14ac:dyDescent="0.25">
      <c r="A3009"/>
      <c r="B3009" s="74"/>
      <c r="D3009"/>
      <c r="E3009"/>
      <c r="H3009" s="73"/>
      <c r="J3009"/>
    </row>
    <row r="3010" spans="1:10" s="4" customFormat="1" x14ac:dyDescent="0.25">
      <c r="A3010"/>
      <c r="B3010" s="74"/>
      <c r="D3010"/>
      <c r="E3010"/>
      <c r="H3010" s="73"/>
      <c r="J3010"/>
    </row>
    <row r="3011" spans="1:10" s="4" customFormat="1" x14ac:dyDescent="0.25">
      <c r="A3011"/>
      <c r="B3011" s="74"/>
      <c r="D3011"/>
      <c r="E3011"/>
      <c r="H3011" s="73"/>
      <c r="J3011"/>
    </row>
    <row r="3012" spans="1:10" s="4" customFormat="1" x14ac:dyDescent="0.25">
      <c r="A3012"/>
      <c r="B3012" s="74"/>
      <c r="D3012"/>
      <c r="E3012"/>
      <c r="H3012" s="73"/>
      <c r="J3012"/>
    </row>
    <row r="3013" spans="1:10" s="4" customFormat="1" x14ac:dyDescent="0.25">
      <c r="A3013"/>
      <c r="B3013" s="74"/>
      <c r="D3013"/>
      <c r="E3013"/>
      <c r="H3013" s="73"/>
      <c r="J3013"/>
    </row>
    <row r="3014" spans="1:10" s="4" customFormat="1" x14ac:dyDescent="0.25">
      <c r="A3014"/>
      <c r="B3014" s="74"/>
      <c r="D3014"/>
      <c r="E3014"/>
      <c r="H3014" s="73"/>
      <c r="J3014"/>
    </row>
    <row r="3015" spans="1:10" s="4" customFormat="1" x14ac:dyDescent="0.25">
      <c r="A3015"/>
      <c r="B3015" s="74"/>
      <c r="D3015"/>
      <c r="E3015"/>
      <c r="H3015" s="73"/>
      <c r="J3015"/>
    </row>
    <row r="3016" spans="1:10" s="4" customFormat="1" x14ac:dyDescent="0.25">
      <c r="A3016"/>
      <c r="B3016" s="74"/>
      <c r="D3016"/>
      <c r="E3016"/>
      <c r="H3016" s="73"/>
      <c r="J3016"/>
    </row>
    <row r="3017" spans="1:10" s="4" customFormat="1" x14ac:dyDescent="0.25">
      <c r="A3017"/>
      <c r="B3017" s="74"/>
      <c r="D3017"/>
      <c r="E3017"/>
      <c r="H3017" s="73"/>
      <c r="J3017"/>
    </row>
    <row r="3018" spans="1:10" s="4" customFormat="1" x14ac:dyDescent="0.25">
      <c r="A3018"/>
      <c r="B3018" s="74"/>
      <c r="D3018"/>
      <c r="E3018"/>
      <c r="H3018" s="73"/>
      <c r="J3018"/>
    </row>
    <row r="3019" spans="1:10" s="4" customFormat="1" x14ac:dyDescent="0.25">
      <c r="A3019"/>
      <c r="B3019" s="74"/>
      <c r="D3019"/>
      <c r="E3019"/>
      <c r="H3019" s="73"/>
      <c r="J3019"/>
    </row>
    <row r="3020" spans="1:10" s="4" customFormat="1" x14ac:dyDescent="0.25">
      <c r="A3020"/>
      <c r="B3020" s="74"/>
      <c r="D3020"/>
      <c r="E3020"/>
      <c r="H3020" s="73"/>
      <c r="J3020"/>
    </row>
    <row r="3021" spans="1:10" s="4" customFormat="1" x14ac:dyDescent="0.25">
      <c r="A3021"/>
      <c r="B3021" s="74"/>
      <c r="D3021"/>
      <c r="E3021"/>
      <c r="H3021" s="73"/>
      <c r="J3021"/>
    </row>
    <row r="3022" spans="1:10" s="4" customFormat="1" x14ac:dyDescent="0.25">
      <c r="A3022"/>
      <c r="B3022" s="74"/>
      <c r="D3022"/>
      <c r="E3022"/>
      <c r="H3022" s="73"/>
      <c r="J3022"/>
    </row>
    <row r="3023" spans="1:10" s="4" customFormat="1" x14ac:dyDescent="0.25">
      <c r="A3023"/>
      <c r="B3023" s="74"/>
      <c r="D3023"/>
      <c r="E3023"/>
      <c r="H3023" s="73"/>
      <c r="J3023"/>
    </row>
    <row r="3024" spans="1:10" s="4" customFormat="1" x14ac:dyDescent="0.25">
      <c r="A3024"/>
      <c r="B3024" s="74"/>
      <c r="D3024"/>
      <c r="E3024"/>
      <c r="H3024" s="73"/>
      <c r="J3024"/>
    </row>
    <row r="3025" spans="1:10" s="4" customFormat="1" x14ac:dyDescent="0.25">
      <c r="A3025"/>
      <c r="B3025" s="74"/>
      <c r="D3025"/>
      <c r="E3025"/>
      <c r="H3025" s="73"/>
      <c r="J3025"/>
    </row>
    <row r="3026" spans="1:10" s="4" customFormat="1" x14ac:dyDescent="0.25">
      <c r="A3026"/>
      <c r="B3026" s="74"/>
      <c r="D3026"/>
      <c r="E3026"/>
      <c r="H3026" s="73"/>
      <c r="J3026"/>
    </row>
    <row r="3027" spans="1:10" s="4" customFormat="1" x14ac:dyDescent="0.25">
      <c r="A3027"/>
      <c r="B3027" s="74"/>
      <c r="D3027"/>
      <c r="E3027"/>
      <c r="H3027" s="73"/>
      <c r="J3027"/>
    </row>
    <row r="3028" spans="1:10" s="4" customFormat="1" x14ac:dyDescent="0.25">
      <c r="A3028"/>
      <c r="B3028" s="74"/>
      <c r="D3028"/>
      <c r="E3028"/>
      <c r="H3028" s="73"/>
      <c r="J3028"/>
    </row>
    <row r="3029" spans="1:10" s="4" customFormat="1" x14ac:dyDescent="0.25">
      <c r="A3029"/>
      <c r="B3029" s="74"/>
      <c r="D3029"/>
      <c r="E3029"/>
      <c r="H3029" s="73"/>
      <c r="J3029"/>
    </row>
    <row r="3030" spans="1:10" s="4" customFormat="1" x14ac:dyDescent="0.25">
      <c r="A3030"/>
      <c r="B3030" s="74"/>
      <c r="D3030"/>
      <c r="E3030"/>
      <c r="H3030" s="73"/>
      <c r="J3030"/>
    </row>
    <row r="3031" spans="1:10" s="4" customFormat="1" x14ac:dyDescent="0.25">
      <c r="A3031"/>
      <c r="B3031" s="74"/>
      <c r="D3031"/>
      <c r="E3031"/>
      <c r="H3031" s="73"/>
      <c r="J3031"/>
    </row>
    <row r="3032" spans="1:10" s="4" customFormat="1" x14ac:dyDescent="0.25">
      <c r="A3032"/>
      <c r="B3032" s="74"/>
      <c r="D3032"/>
      <c r="E3032"/>
      <c r="H3032" s="73"/>
      <c r="J3032"/>
    </row>
    <row r="3033" spans="1:10" s="4" customFormat="1" x14ac:dyDescent="0.25">
      <c r="A3033"/>
      <c r="B3033" s="74"/>
      <c r="D3033"/>
      <c r="E3033"/>
      <c r="H3033" s="73"/>
      <c r="J3033"/>
    </row>
    <row r="3034" spans="1:10" s="4" customFormat="1" x14ac:dyDescent="0.25">
      <c r="A3034"/>
      <c r="B3034" s="74"/>
      <c r="D3034"/>
      <c r="E3034"/>
      <c r="H3034" s="73"/>
      <c r="J3034"/>
    </row>
    <row r="3035" spans="1:10" s="4" customFormat="1" x14ac:dyDescent="0.25">
      <c r="A3035"/>
      <c r="B3035" s="74"/>
      <c r="D3035"/>
      <c r="E3035"/>
      <c r="H3035" s="73"/>
      <c r="J3035"/>
    </row>
    <row r="3036" spans="1:10" s="4" customFormat="1" x14ac:dyDescent="0.25">
      <c r="A3036"/>
      <c r="B3036" s="74"/>
      <c r="D3036"/>
      <c r="E3036"/>
      <c r="H3036" s="73"/>
      <c r="J3036"/>
    </row>
    <row r="3037" spans="1:10" s="4" customFormat="1" x14ac:dyDescent="0.25">
      <c r="A3037"/>
      <c r="B3037" s="74"/>
      <c r="D3037"/>
      <c r="E3037"/>
      <c r="H3037" s="73"/>
      <c r="J3037"/>
    </row>
    <row r="3038" spans="1:10" s="4" customFormat="1" x14ac:dyDescent="0.25">
      <c r="A3038"/>
      <c r="B3038" s="74"/>
      <c r="D3038"/>
      <c r="E3038"/>
      <c r="H3038" s="73"/>
      <c r="J3038"/>
    </row>
    <row r="3039" spans="1:10" s="4" customFormat="1" x14ac:dyDescent="0.25">
      <c r="A3039"/>
      <c r="B3039" s="74"/>
      <c r="D3039"/>
      <c r="E3039"/>
      <c r="H3039" s="73"/>
      <c r="J3039"/>
    </row>
    <row r="3040" spans="1:10" s="4" customFormat="1" x14ac:dyDescent="0.25">
      <c r="A3040"/>
      <c r="B3040" s="74"/>
      <c r="D3040"/>
      <c r="E3040"/>
      <c r="H3040" s="73"/>
      <c r="J3040"/>
    </row>
    <row r="3041" spans="1:10" s="4" customFormat="1" x14ac:dyDescent="0.25">
      <c r="A3041"/>
      <c r="B3041" s="74"/>
      <c r="D3041"/>
      <c r="E3041"/>
      <c r="H3041" s="73"/>
      <c r="J3041"/>
    </row>
    <row r="3042" spans="1:10" s="4" customFormat="1" x14ac:dyDescent="0.25">
      <c r="A3042"/>
      <c r="B3042" s="74"/>
      <c r="D3042"/>
      <c r="E3042"/>
      <c r="H3042" s="73"/>
      <c r="J3042"/>
    </row>
    <row r="3043" spans="1:10" s="4" customFormat="1" x14ac:dyDescent="0.25">
      <c r="A3043"/>
      <c r="B3043" s="74"/>
      <c r="D3043"/>
      <c r="E3043"/>
      <c r="H3043" s="73"/>
      <c r="J3043"/>
    </row>
    <row r="3044" spans="1:10" s="4" customFormat="1" x14ac:dyDescent="0.25">
      <c r="A3044"/>
      <c r="B3044" s="74"/>
      <c r="D3044"/>
      <c r="E3044"/>
      <c r="H3044" s="73"/>
      <c r="J3044"/>
    </row>
    <row r="3045" spans="1:10" s="4" customFormat="1" x14ac:dyDescent="0.25">
      <c r="A3045"/>
      <c r="B3045" s="74"/>
      <c r="D3045"/>
      <c r="E3045"/>
      <c r="H3045" s="73"/>
      <c r="J3045"/>
    </row>
    <row r="3046" spans="1:10" s="4" customFormat="1" x14ac:dyDescent="0.25">
      <c r="A3046"/>
      <c r="B3046" s="74"/>
      <c r="D3046"/>
      <c r="E3046"/>
      <c r="H3046" s="73"/>
      <c r="J3046"/>
    </row>
    <row r="3047" spans="1:10" s="4" customFormat="1" x14ac:dyDescent="0.25">
      <c r="A3047"/>
      <c r="B3047" s="74"/>
      <c r="D3047"/>
      <c r="E3047"/>
      <c r="H3047" s="73"/>
      <c r="J3047"/>
    </row>
    <row r="3048" spans="1:10" s="4" customFormat="1" x14ac:dyDescent="0.25">
      <c r="A3048"/>
      <c r="B3048" s="74"/>
      <c r="D3048"/>
      <c r="E3048"/>
      <c r="H3048" s="73"/>
      <c r="J3048"/>
    </row>
    <row r="3049" spans="1:10" s="4" customFormat="1" x14ac:dyDescent="0.25">
      <c r="A3049"/>
      <c r="B3049" s="74"/>
      <c r="D3049"/>
      <c r="E3049"/>
      <c r="H3049" s="73"/>
      <c r="J3049"/>
    </row>
    <row r="3050" spans="1:10" s="4" customFormat="1" x14ac:dyDescent="0.25">
      <c r="A3050"/>
      <c r="B3050" s="74"/>
      <c r="D3050"/>
      <c r="E3050"/>
      <c r="H3050" s="73"/>
      <c r="J3050"/>
    </row>
    <row r="3051" spans="1:10" s="4" customFormat="1" x14ac:dyDescent="0.25">
      <c r="A3051"/>
      <c r="B3051" s="74"/>
      <c r="D3051"/>
      <c r="E3051"/>
      <c r="H3051" s="73"/>
      <c r="J3051"/>
    </row>
    <row r="3052" spans="1:10" s="4" customFormat="1" x14ac:dyDescent="0.25">
      <c r="A3052"/>
      <c r="B3052" s="74"/>
      <c r="D3052"/>
      <c r="E3052"/>
      <c r="H3052" s="73"/>
      <c r="J3052"/>
    </row>
    <row r="3053" spans="1:10" s="4" customFormat="1" x14ac:dyDescent="0.25">
      <c r="A3053"/>
      <c r="B3053" s="74"/>
      <c r="D3053"/>
      <c r="E3053"/>
      <c r="H3053" s="73"/>
      <c r="J3053"/>
    </row>
    <row r="3054" spans="1:10" s="4" customFormat="1" x14ac:dyDescent="0.25">
      <c r="A3054"/>
      <c r="B3054" s="74"/>
      <c r="D3054"/>
      <c r="E3054"/>
      <c r="H3054" s="73"/>
      <c r="J3054"/>
    </row>
    <row r="3055" spans="1:10" s="4" customFormat="1" x14ac:dyDescent="0.25">
      <c r="A3055"/>
      <c r="B3055" s="74"/>
      <c r="D3055"/>
      <c r="E3055"/>
      <c r="H3055" s="73"/>
      <c r="J3055"/>
    </row>
    <row r="3056" spans="1:10" s="4" customFormat="1" x14ac:dyDescent="0.25">
      <c r="A3056"/>
      <c r="B3056" s="74"/>
      <c r="D3056"/>
      <c r="E3056"/>
      <c r="H3056" s="73"/>
      <c r="J3056"/>
    </row>
    <row r="3057" spans="1:10" s="4" customFormat="1" x14ac:dyDescent="0.25">
      <c r="A3057"/>
      <c r="B3057" s="74"/>
      <c r="D3057"/>
      <c r="E3057"/>
      <c r="H3057" s="73"/>
      <c r="J3057"/>
    </row>
    <row r="3058" spans="1:10" s="4" customFormat="1" x14ac:dyDescent="0.25">
      <c r="A3058"/>
      <c r="B3058" s="74"/>
      <c r="D3058"/>
      <c r="E3058"/>
      <c r="H3058" s="73"/>
      <c r="J3058"/>
    </row>
    <row r="3059" spans="1:10" s="4" customFormat="1" x14ac:dyDescent="0.25">
      <c r="A3059"/>
      <c r="B3059" s="74"/>
      <c r="D3059"/>
      <c r="E3059"/>
      <c r="H3059" s="73"/>
      <c r="J3059"/>
    </row>
    <row r="3060" spans="1:10" s="4" customFormat="1" x14ac:dyDescent="0.25">
      <c r="A3060"/>
      <c r="B3060" s="74"/>
      <c r="D3060"/>
      <c r="E3060"/>
      <c r="H3060" s="73"/>
      <c r="J3060"/>
    </row>
    <row r="3061" spans="1:10" s="4" customFormat="1" x14ac:dyDescent="0.25">
      <c r="A3061"/>
      <c r="B3061" s="74"/>
      <c r="D3061"/>
      <c r="E3061"/>
      <c r="H3061" s="73"/>
      <c r="J3061"/>
    </row>
    <row r="3062" spans="1:10" s="4" customFormat="1" x14ac:dyDescent="0.25">
      <c r="A3062"/>
      <c r="B3062" s="74"/>
      <c r="D3062"/>
      <c r="E3062"/>
      <c r="H3062" s="73"/>
      <c r="J3062"/>
    </row>
    <row r="3063" spans="1:10" s="4" customFormat="1" x14ac:dyDescent="0.25">
      <c r="A3063"/>
      <c r="B3063" s="74"/>
      <c r="D3063"/>
      <c r="E3063"/>
      <c r="H3063" s="73"/>
      <c r="J3063"/>
    </row>
    <row r="3064" spans="1:10" s="4" customFormat="1" x14ac:dyDescent="0.25">
      <c r="A3064"/>
      <c r="B3064" s="74"/>
      <c r="D3064"/>
      <c r="E3064"/>
      <c r="H3064" s="73"/>
      <c r="J3064"/>
    </row>
    <row r="3065" spans="1:10" s="4" customFormat="1" x14ac:dyDescent="0.25">
      <c r="A3065"/>
      <c r="B3065" s="74"/>
      <c r="D3065"/>
      <c r="E3065"/>
      <c r="H3065" s="73"/>
      <c r="J3065"/>
    </row>
    <row r="3066" spans="1:10" s="4" customFormat="1" x14ac:dyDescent="0.25">
      <c r="A3066"/>
      <c r="B3066" s="74"/>
      <c r="D3066"/>
      <c r="E3066"/>
      <c r="H3066" s="73"/>
      <c r="J3066"/>
    </row>
    <row r="3067" spans="1:10" s="4" customFormat="1" x14ac:dyDescent="0.25">
      <c r="A3067"/>
      <c r="B3067" s="74"/>
      <c r="D3067"/>
      <c r="E3067"/>
      <c r="H3067" s="73"/>
      <c r="J3067"/>
    </row>
    <row r="3068" spans="1:10" s="4" customFormat="1" x14ac:dyDescent="0.25">
      <c r="A3068"/>
      <c r="B3068" s="74"/>
      <c r="D3068"/>
      <c r="E3068"/>
      <c r="H3068" s="73"/>
      <c r="J3068"/>
    </row>
    <row r="3069" spans="1:10" s="4" customFormat="1" x14ac:dyDescent="0.25">
      <c r="A3069"/>
      <c r="B3069" s="74"/>
      <c r="D3069"/>
      <c r="E3069"/>
      <c r="H3069" s="73"/>
      <c r="J3069"/>
    </row>
    <row r="3070" spans="1:10" s="4" customFormat="1" x14ac:dyDescent="0.25">
      <c r="A3070"/>
      <c r="B3070" s="74"/>
      <c r="D3070"/>
      <c r="E3070"/>
      <c r="H3070" s="73"/>
      <c r="J3070"/>
    </row>
    <row r="3071" spans="1:10" s="4" customFormat="1" x14ac:dyDescent="0.25">
      <c r="A3071"/>
      <c r="B3071" s="74"/>
      <c r="D3071"/>
      <c r="E3071"/>
      <c r="H3071" s="73"/>
      <c r="J3071"/>
    </row>
    <row r="3072" spans="1:10" s="4" customFormat="1" x14ac:dyDescent="0.25">
      <c r="A3072"/>
      <c r="B3072" s="74"/>
      <c r="D3072"/>
      <c r="E3072"/>
      <c r="H3072" s="73"/>
      <c r="J3072"/>
    </row>
    <row r="3073" spans="1:10" s="4" customFormat="1" x14ac:dyDescent="0.25">
      <c r="A3073"/>
      <c r="B3073" s="74"/>
      <c r="D3073"/>
      <c r="E3073"/>
      <c r="H3073" s="73"/>
      <c r="J3073"/>
    </row>
    <row r="3074" spans="1:10" s="4" customFormat="1" x14ac:dyDescent="0.25">
      <c r="A3074"/>
      <c r="B3074" s="74"/>
      <c r="D3074"/>
      <c r="E3074"/>
      <c r="H3074" s="73"/>
      <c r="J3074"/>
    </row>
    <row r="3075" spans="1:10" s="4" customFormat="1" x14ac:dyDescent="0.25">
      <c r="A3075"/>
      <c r="B3075" s="74"/>
      <c r="D3075"/>
      <c r="E3075"/>
      <c r="H3075" s="73"/>
      <c r="J3075"/>
    </row>
    <row r="3076" spans="1:10" s="4" customFormat="1" x14ac:dyDescent="0.25">
      <c r="A3076"/>
      <c r="B3076" s="74"/>
      <c r="D3076"/>
      <c r="E3076"/>
      <c r="H3076" s="73"/>
      <c r="J3076"/>
    </row>
    <row r="3077" spans="1:10" s="4" customFormat="1" x14ac:dyDescent="0.25">
      <c r="A3077"/>
      <c r="B3077" s="74"/>
      <c r="D3077"/>
      <c r="E3077"/>
      <c r="H3077" s="73"/>
      <c r="J3077"/>
    </row>
    <row r="3078" spans="1:10" s="4" customFormat="1" x14ac:dyDescent="0.25">
      <c r="A3078"/>
      <c r="B3078" s="74"/>
      <c r="D3078"/>
      <c r="E3078"/>
      <c r="H3078" s="73"/>
      <c r="J3078"/>
    </row>
    <row r="3079" spans="1:10" s="4" customFormat="1" x14ac:dyDescent="0.25">
      <c r="A3079"/>
      <c r="B3079" s="74"/>
      <c r="D3079"/>
      <c r="E3079"/>
      <c r="H3079" s="73"/>
      <c r="J3079"/>
    </row>
    <row r="3080" spans="1:10" s="4" customFormat="1" x14ac:dyDescent="0.25">
      <c r="A3080"/>
      <c r="B3080" s="74"/>
      <c r="D3080"/>
      <c r="E3080"/>
      <c r="H3080" s="73"/>
      <c r="J3080"/>
    </row>
    <row r="3081" spans="1:10" s="4" customFormat="1" x14ac:dyDescent="0.25">
      <c r="A3081"/>
      <c r="B3081" s="74"/>
      <c r="D3081"/>
      <c r="E3081"/>
      <c r="H3081" s="73"/>
      <c r="J3081"/>
    </row>
    <row r="3082" spans="1:10" s="4" customFormat="1" x14ac:dyDescent="0.25">
      <c r="A3082"/>
      <c r="B3082" s="74"/>
      <c r="D3082"/>
      <c r="E3082"/>
      <c r="H3082" s="73"/>
      <c r="J3082"/>
    </row>
    <row r="3083" spans="1:10" s="4" customFormat="1" x14ac:dyDescent="0.25">
      <c r="A3083"/>
      <c r="B3083" s="74"/>
      <c r="D3083"/>
      <c r="E3083"/>
      <c r="H3083" s="73"/>
      <c r="J3083"/>
    </row>
    <row r="3084" spans="1:10" s="4" customFormat="1" x14ac:dyDescent="0.25">
      <c r="A3084"/>
      <c r="B3084" s="74"/>
      <c r="D3084"/>
      <c r="E3084"/>
      <c r="H3084" s="73"/>
      <c r="J3084"/>
    </row>
    <row r="3085" spans="1:10" s="4" customFormat="1" x14ac:dyDescent="0.25">
      <c r="A3085"/>
      <c r="B3085" s="74"/>
      <c r="D3085"/>
      <c r="E3085"/>
      <c r="H3085" s="73"/>
      <c r="J3085"/>
    </row>
    <row r="3086" spans="1:10" s="4" customFormat="1" x14ac:dyDescent="0.25">
      <c r="A3086"/>
      <c r="B3086" s="74"/>
      <c r="D3086"/>
      <c r="E3086"/>
      <c r="H3086" s="73"/>
      <c r="J3086"/>
    </row>
    <row r="3087" spans="1:10" s="4" customFormat="1" x14ac:dyDescent="0.25">
      <c r="A3087"/>
      <c r="B3087" s="74"/>
      <c r="D3087"/>
      <c r="E3087"/>
      <c r="H3087" s="73"/>
      <c r="J3087"/>
    </row>
    <row r="3088" spans="1:10" s="4" customFormat="1" x14ac:dyDescent="0.25">
      <c r="A3088"/>
      <c r="B3088" s="74"/>
      <c r="D3088"/>
      <c r="E3088"/>
      <c r="H3088" s="73"/>
      <c r="J3088"/>
    </row>
    <row r="3089" spans="1:10" s="4" customFormat="1" x14ac:dyDescent="0.25">
      <c r="A3089"/>
      <c r="B3089" s="74"/>
      <c r="D3089"/>
      <c r="E3089"/>
      <c r="H3089" s="73"/>
      <c r="J3089"/>
    </row>
    <row r="3090" spans="1:10" s="4" customFormat="1" x14ac:dyDescent="0.25">
      <c r="A3090"/>
      <c r="B3090" s="74"/>
      <c r="D3090"/>
      <c r="E3090"/>
      <c r="H3090" s="73"/>
      <c r="J3090"/>
    </row>
    <row r="3091" spans="1:10" s="4" customFormat="1" x14ac:dyDescent="0.25">
      <c r="A3091"/>
      <c r="B3091" s="74"/>
      <c r="D3091"/>
      <c r="E3091"/>
      <c r="H3091" s="73"/>
      <c r="J3091"/>
    </row>
    <row r="3092" spans="1:10" s="4" customFormat="1" x14ac:dyDescent="0.25">
      <c r="A3092"/>
      <c r="B3092" s="74"/>
      <c r="D3092"/>
      <c r="E3092"/>
      <c r="H3092" s="73"/>
      <c r="J3092"/>
    </row>
    <row r="3093" spans="1:10" s="4" customFormat="1" x14ac:dyDescent="0.25">
      <c r="A3093"/>
      <c r="B3093" s="74"/>
      <c r="D3093"/>
      <c r="E3093"/>
      <c r="H3093" s="73"/>
      <c r="J3093"/>
    </row>
    <row r="3094" spans="1:10" s="4" customFormat="1" x14ac:dyDescent="0.25">
      <c r="A3094"/>
      <c r="B3094" s="74"/>
      <c r="D3094"/>
      <c r="E3094"/>
      <c r="H3094" s="73"/>
      <c r="J3094"/>
    </row>
    <row r="3095" spans="1:10" s="4" customFormat="1" x14ac:dyDescent="0.25">
      <c r="A3095"/>
      <c r="B3095" s="74"/>
      <c r="D3095"/>
      <c r="E3095"/>
      <c r="H3095" s="73"/>
      <c r="J3095"/>
    </row>
    <row r="3096" spans="1:10" s="4" customFormat="1" x14ac:dyDescent="0.25">
      <c r="A3096"/>
      <c r="B3096" s="74"/>
      <c r="D3096"/>
      <c r="E3096"/>
      <c r="H3096" s="73"/>
      <c r="J3096"/>
    </row>
    <row r="3097" spans="1:10" s="4" customFormat="1" x14ac:dyDescent="0.25">
      <c r="A3097"/>
      <c r="B3097" s="74"/>
      <c r="D3097"/>
      <c r="E3097"/>
      <c r="H3097" s="73"/>
      <c r="J3097"/>
    </row>
    <row r="3098" spans="1:10" s="4" customFormat="1" x14ac:dyDescent="0.25">
      <c r="A3098"/>
      <c r="B3098" s="74"/>
      <c r="D3098"/>
      <c r="E3098"/>
      <c r="H3098" s="73"/>
      <c r="J3098"/>
    </row>
    <row r="3099" spans="1:10" s="4" customFormat="1" x14ac:dyDescent="0.25">
      <c r="A3099"/>
      <c r="B3099" s="74"/>
      <c r="D3099"/>
      <c r="E3099"/>
      <c r="H3099" s="73"/>
      <c r="J3099"/>
    </row>
    <row r="3100" spans="1:10" s="4" customFormat="1" x14ac:dyDescent="0.25">
      <c r="A3100"/>
      <c r="B3100" s="74"/>
      <c r="D3100"/>
      <c r="E3100"/>
      <c r="H3100" s="73"/>
      <c r="J3100"/>
    </row>
    <row r="3101" spans="1:10" s="4" customFormat="1" x14ac:dyDescent="0.25">
      <c r="A3101"/>
      <c r="B3101" s="74"/>
      <c r="D3101"/>
      <c r="E3101"/>
      <c r="H3101" s="73"/>
      <c r="J3101"/>
    </row>
    <row r="3102" spans="1:10" s="4" customFormat="1" x14ac:dyDescent="0.25">
      <c r="A3102"/>
      <c r="B3102" s="74"/>
      <c r="D3102"/>
      <c r="E3102"/>
      <c r="H3102" s="73"/>
      <c r="J3102"/>
    </row>
    <row r="3103" spans="1:10" s="4" customFormat="1" x14ac:dyDescent="0.25">
      <c r="A3103"/>
      <c r="B3103" s="74"/>
      <c r="D3103"/>
      <c r="E3103"/>
      <c r="H3103" s="73"/>
      <c r="J3103"/>
    </row>
    <row r="3104" spans="1:10" s="4" customFormat="1" x14ac:dyDescent="0.25">
      <c r="A3104"/>
      <c r="B3104" s="74"/>
      <c r="D3104"/>
      <c r="E3104"/>
      <c r="H3104" s="73"/>
      <c r="J3104"/>
    </row>
    <row r="3105" spans="1:10" s="4" customFormat="1" x14ac:dyDescent="0.25">
      <c r="A3105"/>
      <c r="B3105" s="74"/>
      <c r="D3105"/>
      <c r="E3105"/>
      <c r="H3105" s="73"/>
      <c r="J3105"/>
    </row>
    <row r="3106" spans="1:10" s="4" customFormat="1" x14ac:dyDescent="0.25">
      <c r="A3106"/>
      <c r="B3106" s="74"/>
      <c r="D3106"/>
      <c r="E3106"/>
      <c r="H3106" s="73"/>
      <c r="J3106"/>
    </row>
    <row r="3107" spans="1:10" s="4" customFormat="1" x14ac:dyDescent="0.25">
      <c r="A3107"/>
      <c r="B3107" s="74"/>
      <c r="D3107"/>
      <c r="E3107"/>
      <c r="H3107" s="73"/>
      <c r="J3107"/>
    </row>
    <row r="3108" spans="1:10" s="4" customFormat="1" x14ac:dyDescent="0.25">
      <c r="A3108"/>
      <c r="B3108" s="74"/>
      <c r="D3108"/>
      <c r="E3108"/>
      <c r="H3108" s="73"/>
      <c r="J3108"/>
    </row>
    <row r="3109" spans="1:10" s="4" customFormat="1" x14ac:dyDescent="0.25">
      <c r="A3109"/>
      <c r="B3109" s="74"/>
      <c r="D3109"/>
      <c r="E3109"/>
      <c r="H3109" s="73"/>
      <c r="J3109"/>
    </row>
    <row r="3110" spans="1:10" s="4" customFormat="1" x14ac:dyDescent="0.25">
      <c r="A3110"/>
      <c r="B3110" s="74"/>
      <c r="D3110"/>
      <c r="E3110"/>
      <c r="H3110" s="73"/>
      <c r="J3110"/>
    </row>
    <row r="3111" spans="1:10" s="4" customFormat="1" x14ac:dyDescent="0.25">
      <c r="A3111"/>
      <c r="B3111" s="74"/>
      <c r="D3111"/>
      <c r="E3111"/>
      <c r="H3111" s="73"/>
      <c r="J3111"/>
    </row>
    <row r="3112" spans="1:10" s="4" customFormat="1" x14ac:dyDescent="0.25">
      <c r="A3112"/>
      <c r="B3112" s="74"/>
      <c r="D3112"/>
      <c r="E3112"/>
      <c r="H3112" s="73"/>
      <c r="J3112"/>
    </row>
    <row r="3113" spans="1:10" s="4" customFormat="1" x14ac:dyDescent="0.25">
      <c r="A3113"/>
      <c r="B3113" s="74"/>
      <c r="D3113"/>
      <c r="E3113"/>
      <c r="H3113" s="73"/>
      <c r="J3113"/>
    </row>
    <row r="3114" spans="1:10" s="4" customFormat="1" x14ac:dyDescent="0.25">
      <c r="A3114"/>
      <c r="B3114" s="74"/>
      <c r="D3114"/>
      <c r="E3114"/>
      <c r="H3114" s="73"/>
      <c r="J3114"/>
    </row>
    <row r="3115" spans="1:10" s="4" customFormat="1" x14ac:dyDescent="0.25">
      <c r="A3115"/>
      <c r="B3115" s="74"/>
      <c r="D3115"/>
      <c r="E3115"/>
      <c r="H3115" s="73"/>
      <c r="J3115"/>
    </row>
    <row r="3116" spans="1:10" s="4" customFormat="1" x14ac:dyDescent="0.25">
      <c r="A3116"/>
      <c r="B3116" s="74"/>
      <c r="D3116"/>
      <c r="E3116"/>
      <c r="H3116" s="73"/>
      <c r="J3116"/>
    </row>
    <row r="3117" spans="1:10" s="4" customFormat="1" x14ac:dyDescent="0.25">
      <c r="A3117"/>
      <c r="B3117" s="74"/>
      <c r="D3117"/>
      <c r="E3117"/>
      <c r="H3117" s="73"/>
      <c r="J3117"/>
    </row>
    <row r="3118" spans="1:10" s="4" customFormat="1" x14ac:dyDescent="0.25">
      <c r="A3118"/>
      <c r="B3118" s="74"/>
      <c r="D3118"/>
      <c r="E3118"/>
      <c r="H3118" s="73"/>
      <c r="J3118"/>
    </row>
    <row r="3119" spans="1:10" s="4" customFormat="1" x14ac:dyDescent="0.25">
      <c r="A3119"/>
      <c r="B3119" s="74"/>
      <c r="D3119"/>
      <c r="E3119"/>
      <c r="H3119" s="73"/>
      <c r="J3119"/>
    </row>
    <row r="3120" spans="1:10" s="4" customFormat="1" x14ac:dyDescent="0.25">
      <c r="A3120"/>
      <c r="B3120" s="74"/>
      <c r="D3120"/>
      <c r="E3120"/>
      <c r="H3120" s="73"/>
      <c r="J3120"/>
    </row>
    <row r="3121" spans="1:10" s="4" customFormat="1" x14ac:dyDescent="0.25">
      <c r="A3121"/>
      <c r="B3121" s="74"/>
      <c r="D3121"/>
      <c r="E3121"/>
      <c r="H3121" s="73"/>
      <c r="J3121"/>
    </row>
    <row r="3122" spans="1:10" s="4" customFormat="1" x14ac:dyDescent="0.25">
      <c r="A3122"/>
      <c r="B3122" s="74"/>
      <c r="D3122"/>
      <c r="E3122"/>
      <c r="H3122" s="73"/>
      <c r="J3122"/>
    </row>
    <row r="3123" spans="1:10" s="4" customFormat="1" x14ac:dyDescent="0.25">
      <c r="A3123"/>
      <c r="B3123" s="74"/>
      <c r="D3123"/>
      <c r="E3123"/>
      <c r="H3123" s="73"/>
      <c r="J3123"/>
    </row>
    <row r="3124" spans="1:10" s="4" customFormat="1" x14ac:dyDescent="0.25">
      <c r="A3124"/>
      <c r="B3124" s="74"/>
      <c r="D3124"/>
      <c r="E3124"/>
      <c r="H3124" s="73"/>
      <c r="J3124"/>
    </row>
    <row r="3125" spans="1:10" s="4" customFormat="1" x14ac:dyDescent="0.25">
      <c r="A3125"/>
      <c r="B3125" s="74"/>
      <c r="D3125"/>
      <c r="E3125"/>
      <c r="H3125" s="73"/>
      <c r="J3125"/>
    </row>
    <row r="3126" spans="1:10" s="4" customFormat="1" x14ac:dyDescent="0.25">
      <c r="A3126"/>
      <c r="B3126" s="74"/>
      <c r="D3126"/>
      <c r="E3126"/>
      <c r="H3126" s="73"/>
      <c r="J3126"/>
    </row>
    <row r="3127" spans="1:10" s="4" customFormat="1" x14ac:dyDescent="0.25">
      <c r="A3127"/>
      <c r="B3127" s="74"/>
      <c r="D3127"/>
      <c r="E3127"/>
      <c r="H3127" s="73"/>
      <c r="J3127"/>
    </row>
    <row r="3128" spans="1:10" s="4" customFormat="1" x14ac:dyDescent="0.25">
      <c r="A3128"/>
      <c r="B3128" s="74"/>
      <c r="D3128"/>
      <c r="E3128"/>
      <c r="H3128" s="73"/>
      <c r="J3128"/>
    </row>
    <row r="3129" spans="1:10" s="4" customFormat="1" x14ac:dyDescent="0.25">
      <c r="A3129"/>
      <c r="B3129" s="74"/>
      <c r="D3129"/>
      <c r="E3129"/>
      <c r="H3129" s="73"/>
      <c r="J3129"/>
    </row>
    <row r="3130" spans="1:10" s="4" customFormat="1" x14ac:dyDescent="0.25">
      <c r="A3130"/>
      <c r="B3130" s="74"/>
      <c r="D3130"/>
      <c r="E3130"/>
      <c r="H3130" s="73"/>
      <c r="J3130"/>
    </row>
    <row r="3131" spans="1:10" s="4" customFormat="1" x14ac:dyDescent="0.25">
      <c r="A3131"/>
      <c r="B3131" s="74"/>
      <c r="D3131"/>
      <c r="E3131"/>
      <c r="H3131" s="73"/>
      <c r="J3131"/>
    </row>
    <row r="3132" spans="1:10" s="4" customFormat="1" x14ac:dyDescent="0.25">
      <c r="A3132"/>
      <c r="B3132" s="74"/>
      <c r="D3132"/>
      <c r="E3132"/>
      <c r="H3132" s="73"/>
      <c r="J3132"/>
    </row>
    <row r="3133" spans="1:10" s="4" customFormat="1" x14ac:dyDescent="0.25">
      <c r="A3133"/>
      <c r="B3133" s="74"/>
      <c r="D3133"/>
      <c r="E3133"/>
      <c r="H3133" s="73"/>
      <c r="J3133"/>
    </row>
    <row r="3134" spans="1:10" s="4" customFormat="1" x14ac:dyDescent="0.25">
      <c r="A3134"/>
      <c r="B3134" s="74"/>
      <c r="D3134"/>
      <c r="E3134"/>
      <c r="H3134" s="73"/>
      <c r="J3134"/>
    </row>
    <row r="3135" spans="1:10" s="4" customFormat="1" x14ac:dyDescent="0.25">
      <c r="A3135"/>
      <c r="B3135" s="74"/>
      <c r="D3135"/>
      <c r="E3135"/>
      <c r="H3135" s="73"/>
      <c r="J3135"/>
    </row>
    <row r="3136" spans="1:10" s="4" customFormat="1" x14ac:dyDescent="0.25">
      <c r="A3136"/>
      <c r="B3136" s="74"/>
      <c r="D3136"/>
      <c r="E3136"/>
      <c r="H3136" s="73"/>
      <c r="J3136"/>
    </row>
    <row r="3137" spans="1:10" s="4" customFormat="1" x14ac:dyDescent="0.25">
      <c r="A3137"/>
      <c r="B3137" s="74"/>
      <c r="D3137"/>
      <c r="E3137"/>
      <c r="H3137" s="73"/>
      <c r="J3137"/>
    </row>
    <row r="3138" spans="1:10" s="4" customFormat="1" x14ac:dyDescent="0.25">
      <c r="A3138"/>
      <c r="B3138" s="74"/>
      <c r="D3138"/>
      <c r="E3138"/>
      <c r="H3138" s="73"/>
      <c r="J3138"/>
    </row>
    <row r="3139" spans="1:10" s="4" customFormat="1" x14ac:dyDescent="0.25">
      <c r="A3139"/>
      <c r="B3139" s="74"/>
      <c r="D3139"/>
      <c r="E3139"/>
      <c r="H3139" s="73"/>
      <c r="J3139"/>
    </row>
    <row r="3140" spans="1:10" s="4" customFormat="1" x14ac:dyDescent="0.25">
      <c r="A3140"/>
      <c r="B3140" s="74"/>
      <c r="D3140"/>
      <c r="E3140"/>
      <c r="H3140" s="73"/>
      <c r="J3140"/>
    </row>
    <row r="3141" spans="1:10" s="4" customFormat="1" x14ac:dyDescent="0.25">
      <c r="A3141"/>
      <c r="B3141" s="74"/>
      <c r="D3141"/>
      <c r="E3141"/>
      <c r="H3141" s="73"/>
      <c r="J3141"/>
    </row>
    <row r="3142" spans="1:10" s="4" customFormat="1" x14ac:dyDescent="0.25">
      <c r="A3142"/>
      <c r="B3142" s="74"/>
      <c r="D3142"/>
      <c r="E3142"/>
      <c r="H3142" s="73"/>
      <c r="J3142"/>
    </row>
    <row r="3143" spans="1:10" s="4" customFormat="1" x14ac:dyDescent="0.25">
      <c r="A3143"/>
      <c r="B3143" s="74"/>
      <c r="D3143"/>
      <c r="E3143"/>
      <c r="H3143" s="73"/>
      <c r="J3143"/>
    </row>
    <row r="3144" spans="1:10" s="4" customFormat="1" x14ac:dyDescent="0.25">
      <c r="A3144"/>
      <c r="B3144" s="74"/>
      <c r="D3144"/>
      <c r="E3144"/>
      <c r="H3144" s="73"/>
      <c r="J3144"/>
    </row>
    <row r="3145" spans="1:10" s="4" customFormat="1" x14ac:dyDescent="0.25">
      <c r="A3145"/>
      <c r="B3145" s="74"/>
      <c r="D3145"/>
      <c r="E3145"/>
      <c r="H3145" s="73"/>
      <c r="J3145"/>
    </row>
    <row r="3146" spans="1:10" s="4" customFormat="1" x14ac:dyDescent="0.25">
      <c r="A3146"/>
      <c r="B3146" s="74"/>
      <c r="D3146"/>
      <c r="E3146"/>
      <c r="H3146" s="73"/>
      <c r="J3146"/>
    </row>
    <row r="3147" spans="1:10" s="4" customFormat="1" x14ac:dyDescent="0.25">
      <c r="A3147"/>
      <c r="B3147" s="74"/>
      <c r="D3147"/>
      <c r="E3147"/>
      <c r="H3147" s="73"/>
      <c r="J3147"/>
    </row>
    <row r="3148" spans="1:10" s="4" customFormat="1" x14ac:dyDescent="0.25">
      <c r="A3148"/>
      <c r="B3148" s="74"/>
      <c r="D3148"/>
      <c r="E3148"/>
      <c r="H3148" s="73"/>
      <c r="J3148"/>
    </row>
    <row r="3149" spans="1:10" s="4" customFormat="1" x14ac:dyDescent="0.25">
      <c r="A3149"/>
      <c r="B3149" s="74"/>
      <c r="D3149"/>
      <c r="E3149"/>
      <c r="H3149" s="73"/>
      <c r="J3149"/>
    </row>
    <row r="3150" spans="1:10" s="4" customFormat="1" x14ac:dyDescent="0.25">
      <c r="A3150"/>
      <c r="B3150" s="74"/>
      <c r="D3150"/>
      <c r="E3150"/>
      <c r="H3150" s="73"/>
      <c r="J3150"/>
    </row>
    <row r="3151" spans="1:10" s="4" customFormat="1" x14ac:dyDescent="0.25">
      <c r="A3151"/>
      <c r="B3151" s="74"/>
      <c r="D3151"/>
      <c r="E3151"/>
      <c r="H3151" s="73"/>
      <c r="J3151"/>
    </row>
    <row r="3152" spans="1:10" s="4" customFormat="1" x14ac:dyDescent="0.25">
      <c r="A3152"/>
      <c r="B3152" s="74"/>
      <c r="D3152"/>
      <c r="E3152"/>
      <c r="H3152" s="73"/>
      <c r="J3152"/>
    </row>
    <row r="3153" spans="1:10" s="4" customFormat="1" x14ac:dyDescent="0.25">
      <c r="A3153"/>
      <c r="B3153" s="74"/>
      <c r="D3153"/>
      <c r="E3153"/>
      <c r="H3153" s="73"/>
      <c r="J3153"/>
    </row>
    <row r="3154" spans="1:10" s="4" customFormat="1" x14ac:dyDescent="0.25">
      <c r="A3154"/>
      <c r="B3154" s="74"/>
      <c r="D3154"/>
      <c r="E3154"/>
      <c r="H3154" s="73"/>
      <c r="J3154"/>
    </row>
    <row r="3155" spans="1:10" s="4" customFormat="1" x14ac:dyDescent="0.25">
      <c r="A3155"/>
      <c r="B3155" s="74"/>
      <c r="D3155"/>
      <c r="E3155"/>
      <c r="H3155" s="73"/>
      <c r="J3155"/>
    </row>
    <row r="3156" spans="1:10" s="4" customFormat="1" x14ac:dyDescent="0.25">
      <c r="A3156"/>
      <c r="B3156" s="74"/>
      <c r="D3156"/>
      <c r="E3156"/>
      <c r="H3156" s="73"/>
      <c r="J3156"/>
    </row>
    <row r="3157" spans="1:10" s="4" customFormat="1" x14ac:dyDescent="0.25">
      <c r="A3157"/>
      <c r="B3157" s="74"/>
      <c r="D3157"/>
      <c r="E3157"/>
      <c r="H3157" s="73"/>
      <c r="J3157"/>
    </row>
    <row r="3158" spans="1:10" s="4" customFormat="1" x14ac:dyDescent="0.25">
      <c r="A3158"/>
      <c r="B3158" s="74"/>
      <c r="D3158"/>
      <c r="E3158"/>
      <c r="H3158" s="73"/>
      <c r="J3158"/>
    </row>
    <row r="3159" spans="1:10" s="4" customFormat="1" x14ac:dyDescent="0.25">
      <c r="A3159"/>
      <c r="B3159" s="74"/>
      <c r="D3159"/>
      <c r="E3159"/>
      <c r="H3159" s="73"/>
      <c r="J3159"/>
    </row>
    <row r="3160" spans="1:10" s="4" customFormat="1" x14ac:dyDescent="0.25">
      <c r="A3160"/>
      <c r="B3160" s="74"/>
      <c r="D3160"/>
      <c r="E3160"/>
      <c r="H3160" s="73"/>
      <c r="J3160"/>
    </row>
    <row r="3161" spans="1:10" s="4" customFormat="1" x14ac:dyDescent="0.25">
      <c r="A3161"/>
      <c r="B3161" s="74"/>
      <c r="D3161"/>
      <c r="E3161"/>
      <c r="H3161" s="73"/>
      <c r="J3161"/>
    </row>
    <row r="3162" spans="1:10" s="4" customFormat="1" x14ac:dyDescent="0.25">
      <c r="A3162"/>
      <c r="B3162" s="74"/>
      <c r="D3162"/>
      <c r="E3162"/>
      <c r="H3162" s="73"/>
      <c r="J3162"/>
    </row>
    <row r="3163" spans="1:10" s="4" customFormat="1" x14ac:dyDescent="0.25">
      <c r="A3163"/>
      <c r="B3163" s="74"/>
      <c r="D3163"/>
      <c r="E3163"/>
      <c r="H3163" s="73"/>
      <c r="J3163"/>
    </row>
    <row r="3164" spans="1:10" s="4" customFormat="1" x14ac:dyDescent="0.25">
      <c r="A3164"/>
      <c r="B3164" s="74"/>
      <c r="D3164"/>
      <c r="E3164"/>
      <c r="H3164" s="73"/>
      <c r="J3164"/>
    </row>
    <row r="3165" spans="1:10" s="4" customFormat="1" x14ac:dyDescent="0.25">
      <c r="A3165"/>
      <c r="B3165" s="74"/>
      <c r="D3165"/>
      <c r="E3165"/>
      <c r="H3165" s="73"/>
      <c r="J3165"/>
    </row>
    <row r="3166" spans="1:10" s="4" customFormat="1" x14ac:dyDescent="0.25">
      <c r="A3166"/>
      <c r="B3166" s="74"/>
      <c r="D3166"/>
      <c r="E3166"/>
      <c r="H3166" s="73"/>
      <c r="J3166"/>
    </row>
    <row r="3167" spans="1:10" s="4" customFormat="1" x14ac:dyDescent="0.25">
      <c r="A3167"/>
      <c r="B3167" s="74"/>
      <c r="D3167"/>
      <c r="E3167"/>
      <c r="H3167" s="73"/>
      <c r="J3167"/>
    </row>
    <row r="3168" spans="1:10" s="4" customFormat="1" x14ac:dyDescent="0.25">
      <c r="A3168"/>
      <c r="B3168" s="74"/>
      <c r="D3168"/>
      <c r="E3168"/>
      <c r="H3168" s="73"/>
      <c r="J3168"/>
    </row>
    <row r="3169" spans="1:10" s="4" customFormat="1" x14ac:dyDescent="0.25">
      <c r="A3169"/>
      <c r="B3169" s="74"/>
      <c r="D3169"/>
      <c r="E3169"/>
      <c r="H3169" s="73"/>
      <c r="J3169"/>
    </row>
    <row r="3170" spans="1:10" s="4" customFormat="1" x14ac:dyDescent="0.25">
      <c r="A3170"/>
      <c r="B3170" s="74"/>
      <c r="D3170"/>
      <c r="E3170"/>
      <c r="H3170" s="73"/>
      <c r="J3170"/>
    </row>
    <row r="3171" spans="1:10" s="4" customFormat="1" x14ac:dyDescent="0.25">
      <c r="A3171"/>
      <c r="B3171" s="74"/>
      <c r="D3171"/>
      <c r="E3171"/>
      <c r="H3171" s="73"/>
      <c r="J3171"/>
    </row>
    <row r="3172" spans="1:10" s="4" customFormat="1" x14ac:dyDescent="0.25">
      <c r="A3172"/>
      <c r="B3172" s="74"/>
      <c r="D3172"/>
      <c r="E3172"/>
      <c r="H3172" s="73"/>
      <c r="J3172"/>
    </row>
    <row r="3173" spans="1:10" s="4" customFormat="1" x14ac:dyDescent="0.25">
      <c r="A3173"/>
      <c r="B3173" s="74"/>
      <c r="D3173"/>
      <c r="E3173"/>
      <c r="H3173" s="73"/>
      <c r="J3173"/>
    </row>
    <row r="3174" spans="1:10" s="4" customFormat="1" x14ac:dyDescent="0.25">
      <c r="A3174"/>
      <c r="B3174" s="74"/>
      <c r="D3174"/>
      <c r="E3174"/>
      <c r="H3174" s="73"/>
      <c r="J3174"/>
    </row>
    <row r="3175" spans="1:10" s="4" customFormat="1" x14ac:dyDescent="0.25">
      <c r="A3175"/>
      <c r="B3175" s="74"/>
      <c r="D3175"/>
      <c r="E3175"/>
      <c r="H3175" s="73"/>
      <c r="J3175"/>
    </row>
    <row r="3176" spans="1:10" s="4" customFormat="1" x14ac:dyDescent="0.25">
      <c r="A3176"/>
      <c r="B3176" s="74"/>
      <c r="D3176"/>
      <c r="E3176"/>
      <c r="H3176" s="73"/>
      <c r="J3176"/>
    </row>
    <row r="3177" spans="1:10" s="4" customFormat="1" x14ac:dyDescent="0.25">
      <c r="A3177"/>
      <c r="B3177" s="74"/>
      <c r="D3177"/>
      <c r="E3177"/>
      <c r="H3177" s="73"/>
      <c r="J3177"/>
    </row>
    <row r="3178" spans="1:10" s="4" customFormat="1" x14ac:dyDescent="0.25">
      <c r="A3178"/>
      <c r="B3178" s="74"/>
      <c r="D3178"/>
      <c r="E3178"/>
      <c r="H3178" s="73"/>
      <c r="J3178"/>
    </row>
    <row r="3179" spans="1:10" s="4" customFormat="1" x14ac:dyDescent="0.25">
      <c r="A3179"/>
      <c r="B3179" s="74"/>
      <c r="D3179"/>
      <c r="E3179"/>
      <c r="H3179" s="73"/>
      <c r="J3179"/>
    </row>
    <row r="3180" spans="1:10" s="4" customFormat="1" x14ac:dyDescent="0.25">
      <c r="A3180"/>
      <c r="B3180" s="74"/>
      <c r="D3180"/>
      <c r="E3180"/>
      <c r="H3180" s="73"/>
      <c r="J3180"/>
    </row>
    <row r="3181" spans="1:10" s="4" customFormat="1" x14ac:dyDescent="0.25">
      <c r="A3181"/>
      <c r="B3181" s="74"/>
      <c r="D3181"/>
      <c r="E3181"/>
      <c r="H3181" s="73"/>
      <c r="J3181"/>
    </row>
    <row r="3182" spans="1:10" s="4" customFormat="1" x14ac:dyDescent="0.25">
      <c r="A3182"/>
      <c r="B3182" s="74"/>
      <c r="D3182"/>
      <c r="E3182"/>
      <c r="H3182" s="73"/>
      <c r="J3182"/>
    </row>
    <row r="3183" spans="1:10" s="4" customFormat="1" x14ac:dyDescent="0.25">
      <c r="A3183"/>
      <c r="B3183" s="74"/>
      <c r="D3183"/>
      <c r="E3183"/>
      <c r="H3183" s="73"/>
      <c r="J3183"/>
    </row>
    <row r="3184" spans="1:10" s="4" customFormat="1" x14ac:dyDescent="0.25">
      <c r="A3184"/>
      <c r="B3184" s="74"/>
      <c r="D3184"/>
      <c r="E3184"/>
      <c r="H3184" s="73"/>
      <c r="J3184"/>
    </row>
    <row r="3185" spans="1:10" s="4" customFormat="1" x14ac:dyDescent="0.25">
      <c r="A3185"/>
      <c r="B3185" s="74"/>
      <c r="D3185"/>
      <c r="E3185"/>
      <c r="H3185" s="73"/>
      <c r="J3185"/>
    </row>
    <row r="3186" spans="1:10" s="4" customFormat="1" x14ac:dyDescent="0.25">
      <c r="A3186"/>
      <c r="B3186" s="74"/>
      <c r="D3186"/>
      <c r="E3186"/>
      <c r="H3186" s="73"/>
      <c r="J3186"/>
    </row>
    <row r="3187" spans="1:10" s="4" customFormat="1" x14ac:dyDescent="0.25">
      <c r="A3187"/>
      <c r="B3187" s="74"/>
      <c r="D3187"/>
      <c r="E3187"/>
      <c r="H3187" s="73"/>
      <c r="J3187"/>
    </row>
    <row r="3188" spans="1:10" s="4" customFormat="1" x14ac:dyDescent="0.25">
      <c r="A3188"/>
      <c r="B3188" s="74"/>
      <c r="D3188"/>
      <c r="E3188"/>
      <c r="H3188" s="73"/>
      <c r="J3188"/>
    </row>
    <row r="3189" spans="1:10" s="4" customFormat="1" x14ac:dyDescent="0.25">
      <c r="A3189"/>
      <c r="B3189" s="74"/>
      <c r="D3189"/>
      <c r="E3189"/>
      <c r="H3189" s="73"/>
      <c r="J3189"/>
    </row>
    <row r="3190" spans="1:10" s="4" customFormat="1" x14ac:dyDescent="0.25">
      <c r="A3190"/>
      <c r="B3190" s="74"/>
      <c r="D3190"/>
      <c r="E3190"/>
      <c r="H3190" s="73"/>
      <c r="J3190"/>
    </row>
    <row r="3191" spans="1:10" s="4" customFormat="1" x14ac:dyDescent="0.25">
      <c r="A3191"/>
      <c r="B3191" s="74"/>
      <c r="D3191"/>
      <c r="E3191"/>
      <c r="H3191" s="73"/>
      <c r="J3191"/>
    </row>
    <row r="3192" spans="1:10" s="4" customFormat="1" x14ac:dyDescent="0.25">
      <c r="A3192"/>
      <c r="B3192" s="74"/>
      <c r="D3192"/>
      <c r="E3192"/>
      <c r="H3192" s="73"/>
      <c r="J3192"/>
    </row>
    <row r="3193" spans="1:10" s="4" customFormat="1" x14ac:dyDescent="0.25">
      <c r="A3193"/>
      <c r="B3193" s="74"/>
      <c r="D3193"/>
      <c r="E3193"/>
      <c r="H3193" s="73"/>
      <c r="J3193"/>
    </row>
    <row r="3194" spans="1:10" s="4" customFormat="1" x14ac:dyDescent="0.25">
      <c r="A3194"/>
      <c r="B3194" s="74"/>
      <c r="D3194"/>
      <c r="E3194"/>
      <c r="H3194" s="73"/>
      <c r="J3194"/>
    </row>
    <row r="3195" spans="1:10" s="4" customFormat="1" x14ac:dyDescent="0.25">
      <c r="A3195"/>
      <c r="B3195" s="74"/>
      <c r="D3195"/>
      <c r="E3195"/>
      <c r="H3195" s="73"/>
      <c r="J3195"/>
    </row>
    <row r="3196" spans="1:10" s="4" customFormat="1" x14ac:dyDescent="0.25">
      <c r="A3196"/>
      <c r="B3196" s="74"/>
      <c r="D3196"/>
      <c r="E3196"/>
      <c r="H3196" s="73"/>
      <c r="J3196"/>
    </row>
    <row r="3197" spans="1:10" s="4" customFormat="1" x14ac:dyDescent="0.25">
      <c r="A3197"/>
      <c r="B3197" s="74"/>
      <c r="D3197"/>
      <c r="E3197"/>
      <c r="H3197" s="73"/>
      <c r="J3197"/>
    </row>
    <row r="3198" spans="1:10" s="4" customFormat="1" x14ac:dyDescent="0.25">
      <c r="A3198"/>
      <c r="B3198" s="74"/>
      <c r="D3198"/>
      <c r="E3198"/>
      <c r="H3198" s="73"/>
      <c r="J3198"/>
    </row>
    <row r="3199" spans="1:10" s="4" customFormat="1" x14ac:dyDescent="0.25">
      <c r="A3199"/>
      <c r="B3199" s="74"/>
      <c r="D3199"/>
      <c r="E3199"/>
      <c r="H3199" s="73"/>
      <c r="J3199"/>
    </row>
    <row r="3200" spans="1:10" s="4" customFormat="1" x14ac:dyDescent="0.25">
      <c r="A3200"/>
      <c r="B3200" s="74"/>
      <c r="D3200"/>
      <c r="E3200"/>
      <c r="H3200" s="73"/>
      <c r="J3200"/>
    </row>
    <row r="3201" spans="1:10" s="4" customFormat="1" x14ac:dyDescent="0.25">
      <c r="A3201"/>
      <c r="B3201" s="74"/>
      <c r="D3201"/>
      <c r="E3201"/>
      <c r="H3201" s="73"/>
      <c r="J3201"/>
    </row>
    <row r="3202" spans="1:10" s="4" customFormat="1" x14ac:dyDescent="0.25">
      <c r="A3202"/>
      <c r="B3202" s="74"/>
      <c r="D3202"/>
      <c r="E3202"/>
      <c r="H3202" s="73"/>
      <c r="J3202"/>
    </row>
    <row r="3203" spans="1:10" s="4" customFormat="1" x14ac:dyDescent="0.25">
      <c r="A3203"/>
      <c r="B3203" s="74"/>
      <c r="D3203"/>
      <c r="E3203"/>
      <c r="H3203" s="73"/>
      <c r="J3203"/>
    </row>
    <row r="3204" spans="1:10" s="4" customFormat="1" x14ac:dyDescent="0.25">
      <c r="A3204"/>
      <c r="B3204" s="74"/>
      <c r="D3204"/>
      <c r="E3204"/>
      <c r="H3204" s="73"/>
      <c r="J3204"/>
    </row>
    <row r="3205" spans="1:10" s="4" customFormat="1" x14ac:dyDescent="0.25">
      <c r="A3205"/>
      <c r="B3205" s="74"/>
      <c r="D3205"/>
      <c r="E3205"/>
      <c r="H3205" s="73"/>
      <c r="J3205"/>
    </row>
    <row r="3206" spans="1:10" s="4" customFormat="1" x14ac:dyDescent="0.25">
      <c r="A3206"/>
      <c r="B3206" s="74"/>
      <c r="D3206"/>
      <c r="E3206"/>
      <c r="H3206" s="73"/>
      <c r="J3206"/>
    </row>
    <row r="3207" spans="1:10" s="4" customFormat="1" x14ac:dyDescent="0.25">
      <c r="A3207"/>
      <c r="B3207" s="74"/>
      <c r="D3207"/>
      <c r="E3207"/>
      <c r="H3207" s="73"/>
      <c r="J3207"/>
    </row>
    <row r="3208" spans="1:10" s="4" customFormat="1" x14ac:dyDescent="0.25">
      <c r="A3208"/>
      <c r="B3208" s="74"/>
      <c r="D3208"/>
      <c r="E3208"/>
      <c r="H3208" s="73"/>
      <c r="J3208"/>
    </row>
    <row r="3209" spans="1:10" s="4" customFormat="1" x14ac:dyDescent="0.25">
      <c r="A3209"/>
      <c r="B3209" s="74"/>
      <c r="D3209"/>
      <c r="E3209"/>
      <c r="H3209" s="73"/>
      <c r="J3209"/>
    </row>
    <row r="3210" spans="1:10" s="4" customFormat="1" x14ac:dyDescent="0.25">
      <c r="A3210"/>
      <c r="B3210" s="74"/>
      <c r="D3210"/>
      <c r="E3210"/>
      <c r="H3210" s="73"/>
      <c r="J3210"/>
    </row>
    <row r="3211" spans="1:10" s="4" customFormat="1" x14ac:dyDescent="0.25">
      <c r="A3211"/>
      <c r="B3211" s="74"/>
      <c r="D3211"/>
      <c r="E3211"/>
      <c r="H3211" s="73"/>
      <c r="J3211"/>
    </row>
    <row r="3212" spans="1:10" s="4" customFormat="1" x14ac:dyDescent="0.25">
      <c r="A3212"/>
      <c r="B3212" s="74"/>
      <c r="D3212"/>
      <c r="E3212"/>
      <c r="H3212" s="73"/>
      <c r="J3212"/>
    </row>
    <row r="3213" spans="1:10" s="4" customFormat="1" x14ac:dyDescent="0.25">
      <c r="A3213"/>
      <c r="B3213" s="74"/>
      <c r="D3213"/>
      <c r="E3213"/>
      <c r="H3213" s="73"/>
      <c r="J3213"/>
    </row>
    <row r="3214" spans="1:10" s="4" customFormat="1" x14ac:dyDescent="0.25">
      <c r="A3214"/>
      <c r="B3214" s="74"/>
      <c r="D3214"/>
      <c r="E3214"/>
      <c r="H3214" s="73"/>
      <c r="J3214"/>
    </row>
    <row r="3215" spans="1:10" s="4" customFormat="1" x14ac:dyDescent="0.25">
      <c r="A3215"/>
      <c r="B3215" s="74"/>
      <c r="D3215"/>
      <c r="E3215"/>
      <c r="H3215" s="73"/>
      <c r="J3215"/>
    </row>
    <row r="3216" spans="1:10" s="4" customFormat="1" x14ac:dyDescent="0.25">
      <c r="A3216"/>
      <c r="B3216" s="74"/>
      <c r="D3216"/>
      <c r="E3216"/>
      <c r="H3216" s="73"/>
      <c r="J3216"/>
    </row>
    <row r="3217" spans="1:10" s="4" customFormat="1" x14ac:dyDescent="0.25">
      <c r="A3217"/>
      <c r="B3217" s="74"/>
      <c r="D3217"/>
      <c r="E3217"/>
      <c r="H3217" s="73"/>
      <c r="J3217"/>
    </row>
    <row r="3218" spans="1:10" s="4" customFormat="1" x14ac:dyDescent="0.25">
      <c r="A3218"/>
      <c r="B3218" s="74"/>
      <c r="D3218"/>
      <c r="E3218"/>
      <c r="H3218" s="73"/>
      <c r="J3218"/>
    </row>
    <row r="3219" spans="1:10" s="4" customFormat="1" x14ac:dyDescent="0.25">
      <c r="A3219"/>
      <c r="B3219" s="74"/>
      <c r="D3219"/>
      <c r="E3219"/>
      <c r="H3219" s="73"/>
      <c r="J3219"/>
    </row>
    <row r="3220" spans="1:10" s="4" customFormat="1" x14ac:dyDescent="0.25">
      <c r="A3220"/>
      <c r="B3220" s="74"/>
      <c r="D3220"/>
      <c r="E3220"/>
      <c r="H3220" s="73"/>
      <c r="J3220"/>
    </row>
    <row r="3221" spans="1:10" s="4" customFormat="1" x14ac:dyDescent="0.25">
      <c r="A3221"/>
      <c r="B3221" s="74"/>
      <c r="D3221"/>
      <c r="E3221"/>
      <c r="H3221" s="73"/>
      <c r="J3221"/>
    </row>
    <row r="3222" spans="1:10" s="4" customFormat="1" x14ac:dyDescent="0.25">
      <c r="A3222"/>
      <c r="B3222" s="74"/>
      <c r="D3222"/>
      <c r="E3222"/>
      <c r="H3222" s="73"/>
      <c r="J3222"/>
    </row>
    <row r="3223" spans="1:10" s="4" customFormat="1" x14ac:dyDescent="0.25">
      <c r="A3223"/>
      <c r="B3223" s="74"/>
      <c r="D3223"/>
      <c r="E3223"/>
      <c r="H3223" s="73"/>
      <c r="J3223"/>
    </row>
    <row r="3224" spans="1:10" s="4" customFormat="1" x14ac:dyDescent="0.25">
      <c r="A3224"/>
      <c r="B3224" s="74"/>
      <c r="D3224"/>
      <c r="E3224"/>
      <c r="H3224" s="73"/>
      <c r="J3224"/>
    </row>
    <row r="3225" spans="1:10" s="4" customFormat="1" x14ac:dyDescent="0.25">
      <c r="A3225"/>
      <c r="B3225" s="74"/>
      <c r="D3225"/>
      <c r="E3225"/>
      <c r="H3225" s="73"/>
      <c r="J3225"/>
    </row>
    <row r="3226" spans="1:10" s="4" customFormat="1" x14ac:dyDescent="0.25">
      <c r="A3226"/>
      <c r="B3226" s="74"/>
      <c r="D3226"/>
      <c r="E3226"/>
      <c r="H3226" s="73"/>
      <c r="J3226"/>
    </row>
    <row r="3227" spans="1:10" s="4" customFormat="1" x14ac:dyDescent="0.25">
      <c r="A3227"/>
      <c r="B3227" s="74"/>
      <c r="D3227"/>
      <c r="E3227"/>
      <c r="H3227" s="73"/>
      <c r="J3227"/>
    </row>
    <row r="3228" spans="1:10" s="4" customFormat="1" x14ac:dyDescent="0.25">
      <c r="A3228"/>
      <c r="B3228" s="74"/>
      <c r="D3228"/>
      <c r="E3228"/>
      <c r="H3228" s="73"/>
      <c r="J3228"/>
    </row>
    <row r="3229" spans="1:10" s="4" customFormat="1" x14ac:dyDescent="0.25">
      <c r="A3229"/>
      <c r="B3229" s="74"/>
      <c r="D3229"/>
      <c r="E3229"/>
      <c r="H3229" s="73"/>
      <c r="J3229"/>
    </row>
    <row r="3230" spans="1:10" s="4" customFormat="1" x14ac:dyDescent="0.25">
      <c r="A3230"/>
      <c r="B3230" s="74"/>
      <c r="D3230"/>
      <c r="E3230"/>
      <c r="H3230" s="73"/>
      <c r="J3230"/>
    </row>
    <row r="3231" spans="1:10" s="4" customFormat="1" x14ac:dyDescent="0.25">
      <c r="A3231"/>
      <c r="B3231" s="74"/>
      <c r="D3231"/>
      <c r="E3231"/>
      <c r="H3231" s="73"/>
      <c r="J3231"/>
    </row>
    <row r="3232" spans="1:10" s="4" customFormat="1" x14ac:dyDescent="0.25">
      <c r="A3232"/>
      <c r="B3232" s="74"/>
      <c r="D3232"/>
      <c r="E3232"/>
      <c r="H3232" s="73"/>
      <c r="J3232"/>
    </row>
    <row r="3233" spans="1:10" s="4" customFormat="1" x14ac:dyDescent="0.25">
      <c r="A3233"/>
      <c r="B3233" s="74"/>
      <c r="D3233"/>
      <c r="E3233"/>
      <c r="H3233" s="73"/>
      <c r="J3233"/>
    </row>
    <row r="3234" spans="1:10" s="4" customFormat="1" x14ac:dyDescent="0.25">
      <c r="A3234"/>
      <c r="B3234" s="74"/>
      <c r="D3234"/>
      <c r="E3234"/>
      <c r="H3234" s="73"/>
      <c r="J3234"/>
    </row>
    <row r="3235" spans="1:10" s="4" customFormat="1" x14ac:dyDescent="0.25">
      <c r="A3235"/>
      <c r="B3235" s="74"/>
      <c r="D3235"/>
      <c r="E3235"/>
      <c r="H3235" s="73"/>
      <c r="J3235"/>
    </row>
    <row r="3236" spans="1:10" s="4" customFormat="1" x14ac:dyDescent="0.25">
      <c r="A3236"/>
      <c r="B3236" s="74"/>
      <c r="D3236"/>
      <c r="E3236"/>
      <c r="H3236" s="73"/>
      <c r="J3236"/>
    </row>
    <row r="3237" spans="1:10" s="4" customFormat="1" x14ac:dyDescent="0.25">
      <c r="A3237"/>
      <c r="B3237" s="74"/>
      <c r="D3237"/>
      <c r="E3237"/>
      <c r="H3237" s="73"/>
      <c r="J3237"/>
    </row>
    <row r="3238" spans="1:10" s="4" customFormat="1" x14ac:dyDescent="0.25">
      <c r="A3238"/>
      <c r="B3238" s="74"/>
      <c r="D3238"/>
      <c r="E3238"/>
      <c r="H3238" s="73"/>
      <c r="J3238"/>
    </row>
    <row r="3239" spans="1:10" s="4" customFormat="1" x14ac:dyDescent="0.25">
      <c r="A3239"/>
      <c r="B3239" s="74"/>
      <c r="D3239"/>
      <c r="E3239"/>
      <c r="H3239" s="73"/>
      <c r="J3239"/>
    </row>
    <row r="3240" spans="1:10" s="4" customFormat="1" x14ac:dyDescent="0.25">
      <c r="A3240"/>
      <c r="B3240" s="74"/>
      <c r="D3240"/>
      <c r="E3240"/>
      <c r="H3240" s="73"/>
      <c r="J3240"/>
    </row>
    <row r="3241" spans="1:10" s="4" customFormat="1" x14ac:dyDescent="0.25">
      <c r="A3241"/>
      <c r="B3241" s="74"/>
      <c r="D3241"/>
      <c r="E3241"/>
      <c r="H3241" s="73"/>
      <c r="J3241"/>
    </row>
    <row r="3242" spans="1:10" s="4" customFormat="1" x14ac:dyDescent="0.25">
      <c r="A3242"/>
      <c r="B3242" s="74"/>
      <c r="D3242"/>
      <c r="E3242"/>
      <c r="H3242" s="73"/>
      <c r="J3242"/>
    </row>
    <row r="3243" spans="1:10" s="4" customFormat="1" x14ac:dyDescent="0.25">
      <c r="A3243"/>
      <c r="B3243" s="74"/>
      <c r="D3243"/>
      <c r="E3243"/>
      <c r="H3243" s="73"/>
      <c r="J3243"/>
    </row>
    <row r="3244" spans="1:10" s="4" customFormat="1" x14ac:dyDescent="0.25">
      <c r="A3244"/>
      <c r="B3244" s="74"/>
      <c r="D3244"/>
      <c r="E3244"/>
      <c r="H3244" s="73"/>
      <c r="J3244"/>
    </row>
    <row r="3245" spans="1:10" s="4" customFormat="1" x14ac:dyDescent="0.25">
      <c r="A3245"/>
      <c r="B3245" s="74"/>
      <c r="D3245"/>
      <c r="E3245"/>
      <c r="H3245" s="73"/>
      <c r="J3245"/>
    </row>
    <row r="3246" spans="1:10" s="4" customFormat="1" x14ac:dyDescent="0.25">
      <c r="A3246"/>
      <c r="B3246" s="74"/>
      <c r="D3246"/>
      <c r="E3246"/>
      <c r="H3246" s="73"/>
      <c r="J3246"/>
    </row>
    <row r="3247" spans="1:10" s="4" customFormat="1" x14ac:dyDescent="0.25">
      <c r="A3247"/>
      <c r="B3247" s="74"/>
      <c r="D3247"/>
      <c r="E3247"/>
      <c r="H3247" s="73"/>
      <c r="J3247"/>
    </row>
    <row r="3248" spans="1:10" s="4" customFormat="1" x14ac:dyDescent="0.25">
      <c r="A3248"/>
      <c r="B3248" s="74"/>
      <c r="D3248"/>
      <c r="E3248"/>
      <c r="H3248" s="73"/>
      <c r="J3248"/>
    </row>
    <row r="3249" spans="1:10" s="4" customFormat="1" x14ac:dyDescent="0.25">
      <c r="A3249"/>
      <c r="B3249" s="74"/>
      <c r="D3249"/>
      <c r="E3249"/>
      <c r="H3249" s="73"/>
      <c r="J3249"/>
    </row>
    <row r="3250" spans="1:10" s="4" customFormat="1" x14ac:dyDescent="0.25">
      <c r="A3250"/>
      <c r="B3250" s="74"/>
      <c r="D3250"/>
      <c r="E3250"/>
      <c r="H3250" s="73"/>
      <c r="J3250"/>
    </row>
    <row r="3251" spans="1:10" s="4" customFormat="1" x14ac:dyDescent="0.25">
      <c r="A3251"/>
      <c r="B3251" s="74"/>
      <c r="D3251"/>
      <c r="E3251"/>
      <c r="H3251" s="73"/>
      <c r="J3251"/>
    </row>
    <row r="3252" spans="1:10" s="4" customFormat="1" x14ac:dyDescent="0.25">
      <c r="A3252"/>
      <c r="B3252" s="74"/>
      <c r="D3252"/>
      <c r="E3252"/>
      <c r="H3252" s="73"/>
      <c r="J3252"/>
    </row>
    <row r="3253" spans="1:10" s="4" customFormat="1" x14ac:dyDescent="0.25">
      <c r="A3253"/>
      <c r="B3253" s="74"/>
      <c r="D3253"/>
      <c r="E3253"/>
      <c r="H3253" s="73"/>
      <c r="J3253"/>
    </row>
    <row r="3254" spans="1:10" s="4" customFormat="1" x14ac:dyDescent="0.25">
      <c r="A3254"/>
      <c r="B3254" s="74"/>
      <c r="D3254"/>
      <c r="E3254"/>
      <c r="H3254" s="73"/>
      <c r="J3254"/>
    </row>
    <row r="3255" spans="1:10" s="4" customFormat="1" x14ac:dyDescent="0.25">
      <c r="A3255"/>
      <c r="B3255" s="74"/>
      <c r="D3255"/>
      <c r="E3255"/>
      <c r="H3255" s="73"/>
      <c r="J3255"/>
    </row>
    <row r="3256" spans="1:10" s="4" customFormat="1" x14ac:dyDescent="0.25">
      <c r="A3256"/>
      <c r="B3256" s="74"/>
      <c r="D3256"/>
      <c r="E3256"/>
      <c r="H3256" s="73"/>
      <c r="J3256"/>
    </row>
    <row r="3257" spans="1:10" s="4" customFormat="1" x14ac:dyDescent="0.25">
      <c r="A3257"/>
      <c r="B3257" s="74"/>
      <c r="D3257"/>
      <c r="E3257"/>
      <c r="H3257" s="73"/>
      <c r="J3257"/>
    </row>
    <row r="3258" spans="1:10" s="4" customFormat="1" x14ac:dyDescent="0.25">
      <c r="A3258"/>
      <c r="B3258" s="74"/>
      <c r="D3258"/>
      <c r="E3258"/>
      <c r="H3258" s="73"/>
      <c r="J3258"/>
    </row>
    <row r="3259" spans="1:10" s="4" customFormat="1" x14ac:dyDescent="0.25">
      <c r="A3259"/>
      <c r="B3259" s="74"/>
      <c r="D3259"/>
      <c r="E3259"/>
      <c r="H3259" s="73"/>
      <c r="J3259"/>
    </row>
    <row r="3260" spans="1:10" s="4" customFormat="1" x14ac:dyDescent="0.25">
      <c r="A3260"/>
      <c r="B3260" s="74"/>
      <c r="D3260"/>
      <c r="E3260"/>
      <c r="H3260" s="73"/>
      <c r="J3260"/>
    </row>
    <row r="3261" spans="1:10" s="4" customFormat="1" x14ac:dyDescent="0.25">
      <c r="A3261"/>
      <c r="B3261" s="74"/>
      <c r="D3261"/>
      <c r="E3261"/>
      <c r="H3261" s="73"/>
      <c r="J3261"/>
    </row>
    <row r="3262" spans="1:10" s="4" customFormat="1" x14ac:dyDescent="0.25">
      <c r="A3262"/>
      <c r="B3262" s="74"/>
      <c r="D3262"/>
      <c r="E3262"/>
      <c r="H3262" s="73"/>
      <c r="J3262"/>
    </row>
    <row r="3263" spans="1:10" s="4" customFormat="1" x14ac:dyDescent="0.25">
      <c r="A3263"/>
      <c r="B3263" s="74"/>
      <c r="D3263"/>
      <c r="E3263"/>
      <c r="H3263" s="73"/>
      <c r="J3263"/>
    </row>
    <row r="3264" spans="1:10" s="4" customFormat="1" x14ac:dyDescent="0.25">
      <c r="A3264"/>
      <c r="B3264" s="74"/>
      <c r="D3264"/>
      <c r="E3264"/>
      <c r="H3264" s="73"/>
      <c r="J3264"/>
    </row>
    <row r="3265" spans="1:10" s="4" customFormat="1" x14ac:dyDescent="0.25">
      <c r="A3265"/>
      <c r="B3265" s="74"/>
      <c r="D3265"/>
      <c r="E3265"/>
      <c r="H3265" s="73"/>
      <c r="J3265"/>
    </row>
    <row r="3266" spans="1:10" s="4" customFormat="1" x14ac:dyDescent="0.25">
      <c r="A3266"/>
      <c r="B3266" s="74"/>
      <c r="D3266"/>
      <c r="E3266"/>
      <c r="H3266" s="73"/>
      <c r="J3266"/>
    </row>
    <row r="3267" spans="1:10" s="4" customFormat="1" x14ac:dyDescent="0.25">
      <c r="A3267"/>
      <c r="B3267" s="74"/>
      <c r="D3267"/>
      <c r="E3267"/>
      <c r="H3267" s="73"/>
      <c r="J3267"/>
    </row>
    <row r="3268" spans="1:10" s="4" customFormat="1" x14ac:dyDescent="0.25">
      <c r="A3268"/>
      <c r="B3268" s="74"/>
      <c r="D3268"/>
      <c r="E3268"/>
      <c r="H3268" s="73"/>
      <c r="J3268"/>
    </row>
    <row r="3269" spans="1:10" s="4" customFormat="1" x14ac:dyDescent="0.25">
      <c r="A3269"/>
      <c r="B3269" s="74"/>
      <c r="D3269"/>
      <c r="E3269"/>
      <c r="H3269" s="73"/>
      <c r="J3269"/>
    </row>
    <row r="3270" spans="1:10" s="4" customFormat="1" x14ac:dyDescent="0.25">
      <c r="A3270"/>
      <c r="B3270" s="74"/>
      <c r="D3270"/>
      <c r="E3270"/>
      <c r="H3270" s="73"/>
      <c r="J3270"/>
    </row>
    <row r="3271" spans="1:10" s="4" customFormat="1" x14ac:dyDescent="0.25">
      <c r="A3271"/>
      <c r="B3271" s="74"/>
      <c r="D3271"/>
      <c r="E3271"/>
      <c r="H3271" s="73"/>
      <c r="J3271"/>
    </row>
    <row r="3272" spans="1:10" s="4" customFormat="1" x14ac:dyDescent="0.25">
      <c r="A3272"/>
      <c r="B3272" s="74"/>
      <c r="D3272"/>
      <c r="E3272"/>
      <c r="H3272" s="73"/>
      <c r="J3272"/>
    </row>
    <row r="3273" spans="1:10" s="4" customFormat="1" x14ac:dyDescent="0.25">
      <c r="A3273"/>
      <c r="B3273" s="74"/>
      <c r="D3273"/>
      <c r="E3273"/>
      <c r="H3273" s="73"/>
      <c r="J3273"/>
    </row>
    <row r="3274" spans="1:10" s="4" customFormat="1" x14ac:dyDescent="0.25">
      <c r="A3274"/>
      <c r="B3274" s="74"/>
      <c r="D3274"/>
      <c r="E3274"/>
      <c r="H3274" s="73"/>
      <c r="J3274"/>
    </row>
    <row r="3275" spans="1:10" s="4" customFormat="1" x14ac:dyDescent="0.25">
      <c r="A3275"/>
      <c r="B3275" s="74"/>
      <c r="D3275"/>
      <c r="E3275"/>
      <c r="H3275" s="73"/>
      <c r="J3275"/>
    </row>
    <row r="3276" spans="1:10" s="4" customFormat="1" x14ac:dyDescent="0.25">
      <c r="A3276"/>
      <c r="B3276" s="74"/>
      <c r="D3276"/>
      <c r="E3276"/>
      <c r="H3276" s="73"/>
      <c r="J3276"/>
    </row>
    <row r="3277" spans="1:10" s="4" customFormat="1" x14ac:dyDescent="0.25">
      <c r="A3277"/>
      <c r="B3277" s="74"/>
      <c r="D3277"/>
      <c r="E3277"/>
      <c r="H3277" s="73"/>
      <c r="J3277"/>
    </row>
    <row r="3278" spans="1:10" s="4" customFormat="1" x14ac:dyDescent="0.25">
      <c r="A3278"/>
      <c r="B3278" s="74"/>
      <c r="D3278"/>
      <c r="E3278"/>
      <c r="H3278" s="73"/>
      <c r="J3278"/>
    </row>
    <row r="3279" spans="1:10" s="4" customFormat="1" x14ac:dyDescent="0.25">
      <c r="A3279"/>
      <c r="B3279" s="74"/>
      <c r="D3279"/>
      <c r="E3279"/>
      <c r="H3279" s="73"/>
      <c r="J3279"/>
    </row>
    <row r="3280" spans="1:10" s="4" customFormat="1" x14ac:dyDescent="0.25">
      <c r="A3280"/>
      <c r="B3280" s="74"/>
      <c r="D3280"/>
      <c r="E3280"/>
      <c r="H3280" s="73"/>
      <c r="J3280"/>
    </row>
    <row r="3281" spans="1:10" s="4" customFormat="1" x14ac:dyDescent="0.25">
      <c r="A3281"/>
      <c r="B3281" s="74"/>
      <c r="D3281"/>
      <c r="E3281"/>
      <c r="H3281" s="73"/>
      <c r="J3281"/>
    </row>
    <row r="3282" spans="1:10" s="4" customFormat="1" x14ac:dyDescent="0.25">
      <c r="A3282"/>
      <c r="B3282" s="74"/>
      <c r="D3282"/>
      <c r="E3282"/>
      <c r="H3282" s="73"/>
      <c r="J3282"/>
    </row>
    <row r="3283" spans="1:10" s="4" customFormat="1" x14ac:dyDescent="0.25">
      <c r="A3283"/>
      <c r="B3283" s="74"/>
      <c r="D3283"/>
      <c r="E3283"/>
      <c r="H3283" s="73"/>
      <c r="J3283"/>
    </row>
    <row r="3284" spans="1:10" s="4" customFormat="1" x14ac:dyDescent="0.25">
      <c r="A3284"/>
      <c r="B3284" s="74"/>
      <c r="D3284"/>
      <c r="E3284"/>
      <c r="H3284" s="73"/>
      <c r="J3284"/>
    </row>
    <row r="3285" spans="1:10" s="4" customFormat="1" x14ac:dyDescent="0.25">
      <c r="A3285"/>
      <c r="B3285" s="74"/>
      <c r="D3285"/>
      <c r="E3285"/>
      <c r="H3285" s="73"/>
      <c r="J3285"/>
    </row>
    <row r="3286" spans="1:10" s="4" customFormat="1" x14ac:dyDescent="0.25">
      <c r="A3286"/>
      <c r="B3286" s="74"/>
      <c r="D3286"/>
      <c r="E3286"/>
      <c r="H3286" s="73"/>
      <c r="J3286"/>
    </row>
    <row r="3287" spans="1:10" s="4" customFormat="1" x14ac:dyDescent="0.25">
      <c r="A3287"/>
      <c r="B3287" s="74"/>
      <c r="D3287"/>
      <c r="E3287"/>
      <c r="H3287" s="73"/>
      <c r="J3287"/>
    </row>
    <row r="3288" spans="1:10" s="4" customFormat="1" x14ac:dyDescent="0.25">
      <c r="A3288"/>
      <c r="B3288" s="74"/>
      <c r="D3288"/>
      <c r="E3288"/>
      <c r="H3288" s="73"/>
      <c r="J3288"/>
    </row>
    <row r="3289" spans="1:10" s="4" customFormat="1" x14ac:dyDescent="0.25">
      <c r="A3289"/>
      <c r="B3289" s="74"/>
      <c r="D3289"/>
      <c r="E3289"/>
      <c r="H3289" s="73"/>
      <c r="J3289"/>
    </row>
    <row r="3290" spans="1:10" s="4" customFormat="1" x14ac:dyDescent="0.25">
      <c r="A3290"/>
      <c r="B3290" s="74"/>
      <c r="D3290"/>
      <c r="E3290"/>
      <c r="H3290" s="73"/>
      <c r="J3290"/>
    </row>
    <row r="3291" spans="1:10" s="4" customFormat="1" x14ac:dyDescent="0.25">
      <c r="A3291"/>
      <c r="B3291" s="74"/>
      <c r="D3291"/>
      <c r="E3291"/>
      <c r="H3291" s="73"/>
      <c r="J3291"/>
    </row>
    <row r="3292" spans="1:10" s="4" customFormat="1" x14ac:dyDescent="0.25">
      <c r="A3292"/>
      <c r="B3292" s="74"/>
      <c r="D3292"/>
      <c r="E3292"/>
      <c r="H3292" s="73"/>
      <c r="J3292"/>
    </row>
    <row r="3293" spans="1:10" s="4" customFormat="1" x14ac:dyDescent="0.25">
      <c r="A3293"/>
      <c r="B3293" s="74"/>
      <c r="D3293"/>
      <c r="E3293"/>
      <c r="H3293" s="73"/>
      <c r="J3293"/>
    </row>
    <row r="3294" spans="1:10" s="4" customFormat="1" x14ac:dyDescent="0.25">
      <c r="A3294"/>
      <c r="B3294" s="74"/>
      <c r="D3294"/>
      <c r="E3294"/>
      <c r="H3294" s="73"/>
      <c r="J3294"/>
    </row>
    <row r="3295" spans="1:10" s="4" customFormat="1" x14ac:dyDescent="0.25">
      <c r="A3295"/>
      <c r="B3295" s="74"/>
      <c r="D3295"/>
      <c r="E3295"/>
      <c r="H3295" s="73"/>
      <c r="J3295"/>
    </row>
    <row r="3296" spans="1:10" s="4" customFormat="1" x14ac:dyDescent="0.25">
      <c r="A3296"/>
      <c r="B3296" s="74"/>
      <c r="D3296"/>
      <c r="E3296"/>
      <c r="H3296" s="73"/>
      <c r="J3296"/>
    </row>
    <row r="3297" spans="1:10" s="4" customFormat="1" x14ac:dyDescent="0.25">
      <c r="A3297"/>
      <c r="B3297" s="74"/>
      <c r="D3297"/>
      <c r="E3297"/>
      <c r="H3297" s="73"/>
      <c r="J3297"/>
    </row>
    <row r="3298" spans="1:10" s="4" customFormat="1" x14ac:dyDescent="0.25">
      <c r="A3298"/>
      <c r="B3298" s="74"/>
      <c r="D3298"/>
      <c r="E3298"/>
      <c r="H3298" s="73"/>
      <c r="J3298"/>
    </row>
    <row r="3299" spans="1:10" s="4" customFormat="1" x14ac:dyDescent="0.25">
      <c r="A3299"/>
      <c r="B3299" s="74"/>
      <c r="D3299"/>
      <c r="E3299"/>
      <c r="H3299" s="73"/>
      <c r="J3299"/>
    </row>
    <row r="3300" spans="1:10" s="4" customFormat="1" x14ac:dyDescent="0.25">
      <c r="A3300"/>
      <c r="B3300" s="74"/>
      <c r="D3300"/>
      <c r="E3300"/>
      <c r="H3300" s="73"/>
      <c r="J3300"/>
    </row>
    <row r="3301" spans="1:10" s="4" customFormat="1" x14ac:dyDescent="0.25">
      <c r="A3301"/>
      <c r="B3301" s="74"/>
      <c r="D3301"/>
      <c r="E3301"/>
      <c r="H3301" s="73"/>
      <c r="J3301"/>
    </row>
    <row r="3302" spans="1:10" s="4" customFormat="1" x14ac:dyDescent="0.25">
      <c r="A3302"/>
      <c r="B3302" s="74"/>
      <c r="D3302"/>
      <c r="E3302"/>
      <c r="H3302" s="73"/>
      <c r="J3302"/>
    </row>
    <row r="3303" spans="1:10" s="4" customFormat="1" x14ac:dyDescent="0.25">
      <c r="A3303"/>
      <c r="B3303" s="74"/>
      <c r="D3303"/>
      <c r="E3303"/>
      <c r="H3303" s="73"/>
      <c r="J3303"/>
    </row>
    <row r="3304" spans="1:10" s="4" customFormat="1" x14ac:dyDescent="0.25">
      <c r="A3304"/>
      <c r="B3304" s="74"/>
      <c r="D3304"/>
      <c r="E3304"/>
      <c r="H3304" s="73"/>
      <c r="J3304"/>
    </row>
    <row r="3305" spans="1:10" s="4" customFormat="1" x14ac:dyDescent="0.25">
      <c r="A3305"/>
      <c r="B3305" s="74"/>
      <c r="D3305"/>
      <c r="E3305"/>
      <c r="H3305" s="73"/>
      <c r="J3305"/>
    </row>
    <row r="3306" spans="1:10" s="4" customFormat="1" x14ac:dyDescent="0.25">
      <c r="A3306"/>
      <c r="B3306" s="74"/>
      <c r="D3306"/>
      <c r="E3306"/>
      <c r="H3306" s="73"/>
      <c r="J3306"/>
    </row>
    <row r="3307" spans="1:10" s="4" customFormat="1" x14ac:dyDescent="0.25">
      <c r="A3307"/>
      <c r="B3307" s="74"/>
      <c r="D3307"/>
      <c r="E3307"/>
      <c r="H3307" s="73"/>
      <c r="J3307"/>
    </row>
    <row r="3308" spans="1:10" s="4" customFormat="1" x14ac:dyDescent="0.25">
      <c r="A3308"/>
      <c r="B3308" s="74"/>
      <c r="D3308"/>
      <c r="E3308"/>
      <c r="H3308" s="73"/>
      <c r="J3308"/>
    </row>
    <row r="3309" spans="1:10" s="4" customFormat="1" x14ac:dyDescent="0.25">
      <c r="A3309"/>
      <c r="B3309" s="74"/>
      <c r="D3309"/>
      <c r="E3309"/>
      <c r="H3309" s="73"/>
      <c r="J3309"/>
    </row>
    <row r="3310" spans="1:10" s="4" customFormat="1" x14ac:dyDescent="0.25">
      <c r="A3310"/>
      <c r="B3310" s="74"/>
      <c r="D3310"/>
      <c r="E3310"/>
      <c r="H3310" s="73"/>
      <c r="J3310"/>
    </row>
    <row r="3311" spans="1:10" s="4" customFormat="1" x14ac:dyDescent="0.25">
      <c r="A3311"/>
      <c r="B3311" s="74"/>
      <c r="D3311"/>
      <c r="E3311"/>
      <c r="H3311" s="73"/>
      <c r="J3311"/>
    </row>
    <row r="3312" spans="1:10" s="4" customFormat="1" x14ac:dyDescent="0.25">
      <c r="A3312"/>
      <c r="B3312" s="74"/>
      <c r="D3312"/>
      <c r="E3312"/>
      <c r="H3312" s="73"/>
      <c r="J3312"/>
    </row>
    <row r="3313" spans="1:10" s="4" customFormat="1" x14ac:dyDescent="0.25">
      <c r="A3313"/>
      <c r="B3313" s="74"/>
      <c r="D3313"/>
      <c r="E3313"/>
      <c r="H3313" s="73"/>
      <c r="J3313"/>
    </row>
    <row r="3314" spans="1:10" s="4" customFormat="1" x14ac:dyDescent="0.25">
      <c r="A3314"/>
      <c r="B3314" s="74"/>
      <c r="D3314"/>
      <c r="E3314"/>
      <c r="H3314" s="73"/>
      <c r="J3314"/>
    </row>
    <row r="3315" spans="1:10" s="4" customFormat="1" x14ac:dyDescent="0.25">
      <c r="A3315"/>
      <c r="B3315" s="74"/>
      <c r="D3315"/>
      <c r="E3315"/>
      <c r="H3315" s="73"/>
      <c r="J3315"/>
    </row>
    <row r="3316" spans="1:10" s="4" customFormat="1" x14ac:dyDescent="0.25">
      <c r="A3316"/>
      <c r="B3316" s="74"/>
      <c r="D3316"/>
      <c r="E3316"/>
      <c r="H3316" s="73"/>
      <c r="J3316"/>
    </row>
    <row r="3317" spans="1:10" s="4" customFormat="1" x14ac:dyDescent="0.25">
      <c r="A3317"/>
      <c r="B3317" s="74"/>
      <c r="D3317"/>
      <c r="E3317"/>
      <c r="H3317" s="73"/>
      <c r="J3317"/>
    </row>
    <row r="3318" spans="1:10" s="4" customFormat="1" x14ac:dyDescent="0.25">
      <c r="A3318"/>
      <c r="B3318" s="74"/>
      <c r="D3318"/>
      <c r="E3318"/>
      <c r="H3318" s="73"/>
      <c r="J3318"/>
    </row>
    <row r="3319" spans="1:10" s="4" customFormat="1" x14ac:dyDescent="0.25">
      <c r="A3319"/>
      <c r="B3319" s="74"/>
      <c r="D3319"/>
      <c r="E3319"/>
      <c r="H3319" s="73"/>
      <c r="J3319"/>
    </row>
    <row r="3320" spans="1:10" s="4" customFormat="1" x14ac:dyDescent="0.25">
      <c r="A3320"/>
      <c r="B3320" s="74"/>
      <c r="D3320"/>
      <c r="E3320"/>
      <c r="H3320" s="73"/>
      <c r="J3320"/>
    </row>
    <row r="3321" spans="1:10" s="4" customFormat="1" x14ac:dyDescent="0.25">
      <c r="A3321"/>
      <c r="B3321" s="74"/>
      <c r="D3321"/>
      <c r="E3321"/>
      <c r="H3321" s="73"/>
      <c r="J3321"/>
    </row>
    <row r="3322" spans="1:10" s="4" customFormat="1" x14ac:dyDescent="0.25">
      <c r="A3322"/>
      <c r="B3322" s="74"/>
      <c r="D3322"/>
      <c r="E3322"/>
      <c r="H3322" s="73"/>
      <c r="J3322"/>
    </row>
    <row r="3323" spans="1:10" s="4" customFormat="1" x14ac:dyDescent="0.25">
      <c r="A3323"/>
      <c r="B3323" s="74"/>
      <c r="D3323"/>
      <c r="E3323"/>
      <c r="H3323" s="73"/>
      <c r="J3323"/>
    </row>
    <row r="3324" spans="1:10" s="4" customFormat="1" x14ac:dyDescent="0.25">
      <c r="A3324"/>
      <c r="B3324" s="74"/>
      <c r="D3324"/>
      <c r="E3324"/>
      <c r="H3324" s="73"/>
      <c r="J3324"/>
    </row>
    <row r="3325" spans="1:10" s="4" customFormat="1" x14ac:dyDescent="0.25">
      <c r="A3325"/>
      <c r="B3325" s="74"/>
      <c r="D3325"/>
      <c r="E3325"/>
      <c r="H3325" s="73"/>
      <c r="J3325"/>
    </row>
    <row r="3326" spans="1:10" s="4" customFormat="1" x14ac:dyDescent="0.25">
      <c r="A3326"/>
      <c r="B3326" s="74"/>
      <c r="D3326"/>
      <c r="E3326"/>
      <c r="H3326" s="73"/>
      <c r="J3326"/>
    </row>
    <row r="3327" spans="1:10" s="4" customFormat="1" x14ac:dyDescent="0.25">
      <c r="A3327"/>
      <c r="B3327" s="74"/>
      <c r="D3327"/>
      <c r="E3327"/>
      <c r="H3327" s="73"/>
      <c r="J3327"/>
    </row>
    <row r="3328" spans="1:10" s="4" customFormat="1" x14ac:dyDescent="0.25">
      <c r="A3328"/>
      <c r="B3328" s="74"/>
      <c r="D3328"/>
      <c r="E3328"/>
      <c r="H3328" s="73"/>
      <c r="J3328"/>
    </row>
    <row r="3329" spans="1:10" s="4" customFormat="1" x14ac:dyDescent="0.25">
      <c r="A3329"/>
      <c r="B3329" s="74"/>
      <c r="D3329"/>
      <c r="E3329"/>
      <c r="H3329" s="73"/>
      <c r="J3329"/>
    </row>
    <row r="3330" spans="1:10" s="4" customFormat="1" x14ac:dyDescent="0.25">
      <c r="A3330"/>
      <c r="B3330" s="74"/>
      <c r="D3330"/>
      <c r="E3330"/>
      <c r="H3330" s="73"/>
      <c r="J3330"/>
    </row>
    <row r="3331" spans="1:10" s="4" customFormat="1" x14ac:dyDescent="0.25">
      <c r="A3331"/>
      <c r="B3331" s="74"/>
      <c r="D3331"/>
      <c r="E3331"/>
      <c r="H3331" s="73"/>
      <c r="J3331"/>
    </row>
    <row r="3332" spans="1:10" s="4" customFormat="1" x14ac:dyDescent="0.25">
      <c r="A3332"/>
      <c r="B3332" s="74"/>
      <c r="D3332"/>
      <c r="E3332"/>
      <c r="H3332" s="73"/>
      <c r="J3332"/>
    </row>
    <row r="3333" spans="1:10" s="4" customFormat="1" x14ac:dyDescent="0.25">
      <c r="A3333"/>
      <c r="B3333" s="74"/>
      <c r="D3333"/>
      <c r="E3333"/>
      <c r="H3333" s="73"/>
      <c r="J3333"/>
    </row>
    <row r="3334" spans="1:10" s="4" customFormat="1" x14ac:dyDescent="0.25">
      <c r="A3334"/>
      <c r="B3334" s="74"/>
      <c r="D3334"/>
      <c r="E3334"/>
      <c r="H3334" s="73"/>
      <c r="J3334"/>
    </row>
    <row r="3335" spans="1:10" s="4" customFormat="1" x14ac:dyDescent="0.25">
      <c r="A3335"/>
      <c r="B3335" s="74"/>
      <c r="D3335"/>
      <c r="E3335"/>
      <c r="H3335" s="73"/>
      <c r="J3335"/>
    </row>
    <row r="3336" spans="1:10" s="4" customFormat="1" x14ac:dyDescent="0.25">
      <c r="A3336"/>
      <c r="B3336" s="74"/>
      <c r="D3336"/>
      <c r="E3336"/>
      <c r="H3336" s="73"/>
      <c r="J3336"/>
    </row>
    <row r="3337" spans="1:10" s="4" customFormat="1" x14ac:dyDescent="0.25">
      <c r="A3337"/>
      <c r="B3337" s="74"/>
      <c r="D3337"/>
      <c r="E3337"/>
      <c r="H3337" s="73"/>
      <c r="J3337"/>
    </row>
    <row r="3338" spans="1:10" s="4" customFormat="1" x14ac:dyDescent="0.25">
      <c r="A3338"/>
      <c r="B3338" s="74"/>
      <c r="D3338"/>
      <c r="E3338"/>
      <c r="H3338" s="73"/>
      <c r="J3338"/>
    </row>
    <row r="3339" spans="1:10" s="4" customFormat="1" x14ac:dyDescent="0.25">
      <c r="A3339"/>
      <c r="B3339" s="74"/>
      <c r="D3339"/>
      <c r="E3339"/>
      <c r="H3339" s="73"/>
      <c r="J3339"/>
    </row>
    <row r="3340" spans="1:10" s="4" customFormat="1" x14ac:dyDescent="0.25">
      <c r="A3340"/>
      <c r="B3340" s="74"/>
      <c r="D3340"/>
      <c r="E3340"/>
      <c r="H3340" s="73"/>
      <c r="J3340"/>
    </row>
    <row r="3341" spans="1:10" s="4" customFormat="1" x14ac:dyDescent="0.25">
      <c r="A3341"/>
      <c r="B3341" s="74"/>
      <c r="D3341"/>
      <c r="E3341"/>
      <c r="H3341" s="73"/>
      <c r="J3341"/>
    </row>
    <row r="3342" spans="1:10" s="4" customFormat="1" x14ac:dyDescent="0.25">
      <c r="A3342"/>
      <c r="B3342" s="74"/>
      <c r="D3342"/>
      <c r="E3342"/>
      <c r="H3342" s="73"/>
      <c r="J3342"/>
    </row>
    <row r="3343" spans="1:10" s="4" customFormat="1" x14ac:dyDescent="0.25">
      <c r="A3343"/>
      <c r="B3343" s="74"/>
      <c r="D3343"/>
      <c r="E3343"/>
      <c r="H3343" s="73"/>
      <c r="J3343"/>
    </row>
    <row r="3344" spans="1:10" s="4" customFormat="1" x14ac:dyDescent="0.25">
      <c r="A3344"/>
      <c r="B3344" s="74"/>
      <c r="D3344"/>
      <c r="E3344"/>
      <c r="H3344" s="73"/>
      <c r="J3344"/>
    </row>
    <row r="3345" spans="1:10" s="4" customFormat="1" x14ac:dyDescent="0.25">
      <c r="A3345"/>
      <c r="B3345" s="74"/>
      <c r="D3345"/>
      <c r="E3345"/>
      <c r="H3345" s="73"/>
      <c r="J3345"/>
    </row>
    <row r="3346" spans="1:10" s="4" customFormat="1" x14ac:dyDescent="0.25">
      <c r="A3346"/>
      <c r="B3346" s="74"/>
      <c r="D3346"/>
      <c r="E3346"/>
      <c r="H3346" s="73"/>
      <c r="J3346"/>
    </row>
    <row r="3347" spans="1:10" s="4" customFormat="1" x14ac:dyDescent="0.25">
      <c r="A3347"/>
      <c r="B3347" s="74"/>
      <c r="D3347"/>
      <c r="E3347"/>
      <c r="H3347" s="73"/>
      <c r="J3347"/>
    </row>
    <row r="3348" spans="1:10" s="4" customFormat="1" x14ac:dyDescent="0.25">
      <c r="A3348"/>
      <c r="B3348" s="74"/>
      <c r="D3348"/>
      <c r="E3348"/>
      <c r="H3348" s="73"/>
      <c r="J3348"/>
    </row>
    <row r="3349" spans="1:10" s="4" customFormat="1" x14ac:dyDescent="0.25">
      <c r="A3349"/>
      <c r="B3349" s="74"/>
      <c r="D3349"/>
      <c r="E3349"/>
      <c r="H3349" s="73"/>
      <c r="J3349"/>
    </row>
    <row r="3350" spans="1:10" s="4" customFormat="1" x14ac:dyDescent="0.25">
      <c r="A3350"/>
      <c r="B3350" s="74"/>
      <c r="D3350"/>
      <c r="E3350"/>
      <c r="H3350" s="73"/>
      <c r="J3350"/>
    </row>
    <row r="3351" spans="1:10" s="4" customFormat="1" x14ac:dyDescent="0.25">
      <c r="A3351"/>
      <c r="B3351" s="74"/>
      <c r="D3351"/>
      <c r="E3351"/>
      <c r="H3351" s="73"/>
      <c r="J3351"/>
    </row>
    <row r="3352" spans="1:10" s="4" customFormat="1" x14ac:dyDescent="0.25">
      <c r="A3352"/>
      <c r="B3352" s="74"/>
      <c r="D3352"/>
      <c r="E3352"/>
      <c r="H3352" s="73"/>
      <c r="J3352"/>
    </row>
    <row r="3353" spans="1:10" s="4" customFormat="1" x14ac:dyDescent="0.25">
      <c r="A3353"/>
      <c r="B3353" s="74"/>
      <c r="D3353"/>
      <c r="E3353"/>
      <c r="H3353" s="73"/>
      <c r="J3353"/>
    </row>
    <row r="3354" spans="1:10" s="4" customFormat="1" x14ac:dyDescent="0.25">
      <c r="A3354"/>
      <c r="B3354" s="74"/>
      <c r="D3354"/>
      <c r="E3354"/>
      <c r="H3354" s="73"/>
      <c r="J3354"/>
    </row>
    <row r="3355" spans="1:10" s="4" customFormat="1" x14ac:dyDescent="0.25">
      <c r="A3355"/>
      <c r="B3355" s="74"/>
      <c r="D3355"/>
      <c r="E3355"/>
      <c r="H3355" s="73"/>
      <c r="J3355"/>
    </row>
    <row r="3356" spans="1:10" s="4" customFormat="1" x14ac:dyDescent="0.25">
      <c r="A3356"/>
      <c r="B3356" s="74"/>
      <c r="D3356"/>
      <c r="E3356"/>
      <c r="H3356" s="73"/>
      <c r="J3356"/>
    </row>
    <row r="3357" spans="1:10" s="4" customFormat="1" x14ac:dyDescent="0.25">
      <c r="A3357"/>
      <c r="B3357" s="74"/>
      <c r="D3357"/>
      <c r="E3357"/>
      <c r="H3357" s="73"/>
      <c r="J3357"/>
    </row>
    <row r="3358" spans="1:10" s="4" customFormat="1" x14ac:dyDescent="0.25">
      <c r="A3358"/>
      <c r="B3358" s="74"/>
      <c r="D3358"/>
      <c r="E3358"/>
      <c r="H3358" s="73"/>
      <c r="J3358"/>
    </row>
    <row r="3359" spans="1:10" s="4" customFormat="1" x14ac:dyDescent="0.25">
      <c r="A3359"/>
      <c r="B3359" s="74"/>
      <c r="D3359"/>
      <c r="E3359"/>
      <c r="H3359" s="73"/>
      <c r="J3359"/>
    </row>
    <row r="3360" spans="1:10" s="4" customFormat="1" x14ac:dyDescent="0.25">
      <c r="A3360"/>
      <c r="B3360" s="74"/>
      <c r="D3360"/>
      <c r="E3360"/>
      <c r="H3360" s="73"/>
      <c r="J3360"/>
    </row>
    <row r="3361" spans="1:10" s="4" customFormat="1" x14ac:dyDescent="0.25">
      <c r="A3361"/>
      <c r="B3361" s="74"/>
      <c r="D3361"/>
      <c r="E3361"/>
      <c r="H3361" s="73"/>
      <c r="J3361"/>
    </row>
    <row r="3362" spans="1:10" s="4" customFormat="1" x14ac:dyDescent="0.25">
      <c r="A3362"/>
      <c r="B3362" s="74"/>
      <c r="D3362"/>
      <c r="E3362"/>
      <c r="H3362" s="73"/>
      <c r="J3362"/>
    </row>
    <row r="3363" spans="1:10" s="4" customFormat="1" x14ac:dyDescent="0.25">
      <c r="A3363"/>
      <c r="B3363" s="74"/>
      <c r="D3363"/>
      <c r="E3363"/>
      <c r="H3363" s="73"/>
      <c r="J3363"/>
    </row>
    <row r="3364" spans="1:10" s="4" customFormat="1" x14ac:dyDescent="0.25">
      <c r="A3364"/>
      <c r="B3364" s="74"/>
      <c r="D3364"/>
      <c r="E3364"/>
      <c r="H3364" s="73"/>
      <c r="J3364"/>
    </row>
    <row r="3365" spans="1:10" s="4" customFormat="1" x14ac:dyDescent="0.25">
      <c r="A3365"/>
      <c r="B3365" s="74"/>
      <c r="D3365"/>
      <c r="E3365"/>
      <c r="H3365" s="73"/>
      <c r="J3365"/>
    </row>
    <row r="3366" spans="1:10" s="4" customFormat="1" x14ac:dyDescent="0.25">
      <c r="A3366"/>
      <c r="B3366" s="74"/>
      <c r="D3366"/>
      <c r="E3366"/>
      <c r="H3366" s="73"/>
      <c r="J3366"/>
    </row>
    <row r="3367" spans="1:10" s="4" customFormat="1" x14ac:dyDescent="0.25">
      <c r="A3367"/>
      <c r="B3367" s="74"/>
      <c r="D3367"/>
      <c r="E3367"/>
      <c r="H3367" s="73"/>
      <c r="J3367"/>
    </row>
    <row r="3368" spans="1:10" s="4" customFormat="1" x14ac:dyDescent="0.25">
      <c r="A3368"/>
      <c r="B3368" s="74"/>
      <c r="D3368"/>
      <c r="E3368"/>
      <c r="H3368" s="73"/>
      <c r="J3368"/>
    </row>
    <row r="3369" spans="1:10" s="4" customFormat="1" x14ac:dyDescent="0.25">
      <c r="A3369"/>
      <c r="B3369" s="74"/>
      <c r="D3369"/>
      <c r="E3369"/>
      <c r="H3369" s="73"/>
      <c r="J3369"/>
    </row>
    <row r="3370" spans="1:10" s="4" customFormat="1" x14ac:dyDescent="0.25">
      <c r="A3370"/>
      <c r="B3370" s="74"/>
      <c r="D3370"/>
      <c r="E3370"/>
      <c r="H3370" s="73"/>
      <c r="J3370"/>
    </row>
    <row r="3371" spans="1:10" s="4" customFormat="1" x14ac:dyDescent="0.25">
      <c r="A3371"/>
      <c r="B3371" s="74"/>
      <c r="D3371"/>
      <c r="E3371"/>
      <c r="H3371" s="73"/>
      <c r="J3371"/>
    </row>
    <row r="3372" spans="1:10" s="4" customFormat="1" x14ac:dyDescent="0.25">
      <c r="A3372"/>
      <c r="B3372" s="74"/>
      <c r="D3372"/>
      <c r="E3372"/>
      <c r="H3372" s="73"/>
      <c r="J3372"/>
    </row>
    <row r="3373" spans="1:10" s="4" customFormat="1" x14ac:dyDescent="0.25">
      <c r="A3373"/>
      <c r="B3373" s="74"/>
      <c r="D3373"/>
      <c r="E3373"/>
      <c r="H3373" s="73"/>
      <c r="J3373"/>
    </row>
    <row r="3374" spans="1:10" s="4" customFormat="1" x14ac:dyDescent="0.25">
      <c r="A3374"/>
      <c r="B3374" s="74"/>
      <c r="D3374"/>
      <c r="E3374"/>
      <c r="H3374" s="73"/>
      <c r="J3374"/>
    </row>
    <row r="3375" spans="1:10" s="4" customFormat="1" x14ac:dyDescent="0.25">
      <c r="A3375"/>
      <c r="B3375" s="74"/>
      <c r="D3375"/>
      <c r="E3375"/>
      <c r="H3375" s="73"/>
      <c r="J3375"/>
    </row>
    <row r="3376" spans="1:10" s="4" customFormat="1" x14ac:dyDescent="0.25">
      <c r="A3376"/>
      <c r="B3376" s="74"/>
      <c r="D3376"/>
      <c r="E3376"/>
      <c r="H3376" s="73"/>
      <c r="J3376"/>
    </row>
    <row r="3377" spans="1:10" s="4" customFormat="1" x14ac:dyDescent="0.25">
      <c r="A3377"/>
      <c r="B3377" s="74"/>
      <c r="D3377"/>
      <c r="E3377"/>
      <c r="H3377" s="73"/>
      <c r="J3377"/>
    </row>
    <row r="3378" spans="1:10" s="4" customFormat="1" x14ac:dyDescent="0.25">
      <c r="A3378"/>
      <c r="B3378" s="74"/>
      <c r="D3378"/>
      <c r="E3378"/>
      <c r="H3378" s="73"/>
      <c r="J3378"/>
    </row>
    <row r="3379" spans="1:10" s="4" customFormat="1" x14ac:dyDescent="0.25">
      <c r="A3379"/>
      <c r="B3379" s="74"/>
      <c r="D3379"/>
      <c r="E3379"/>
      <c r="H3379" s="73"/>
      <c r="J3379"/>
    </row>
    <row r="3380" spans="1:10" s="4" customFormat="1" x14ac:dyDescent="0.25">
      <c r="A3380"/>
      <c r="B3380" s="74"/>
      <c r="D3380"/>
      <c r="E3380"/>
      <c r="H3380" s="73"/>
      <c r="J3380"/>
    </row>
    <row r="3381" spans="1:10" s="4" customFormat="1" x14ac:dyDescent="0.25">
      <c r="A3381"/>
      <c r="B3381" s="74"/>
      <c r="D3381"/>
      <c r="E3381"/>
      <c r="H3381" s="73"/>
      <c r="J3381"/>
    </row>
    <row r="3382" spans="1:10" s="4" customFormat="1" x14ac:dyDescent="0.25">
      <c r="A3382"/>
      <c r="B3382" s="74"/>
      <c r="D3382"/>
      <c r="E3382"/>
      <c r="H3382" s="73"/>
      <c r="J3382"/>
    </row>
    <row r="3383" spans="1:10" s="4" customFormat="1" x14ac:dyDescent="0.25">
      <c r="A3383"/>
      <c r="B3383" s="74"/>
      <c r="D3383"/>
      <c r="E3383"/>
      <c r="H3383" s="73"/>
      <c r="J3383"/>
    </row>
    <row r="3384" spans="1:10" s="4" customFormat="1" x14ac:dyDescent="0.25">
      <c r="A3384"/>
      <c r="B3384" s="74"/>
      <c r="D3384"/>
      <c r="E3384"/>
      <c r="H3384" s="73"/>
      <c r="J3384"/>
    </row>
    <row r="3385" spans="1:10" s="4" customFormat="1" x14ac:dyDescent="0.25">
      <c r="A3385"/>
      <c r="B3385" s="74"/>
      <c r="D3385"/>
      <c r="E3385"/>
      <c r="H3385" s="73"/>
      <c r="J3385"/>
    </row>
    <row r="3386" spans="1:10" s="4" customFormat="1" x14ac:dyDescent="0.25">
      <c r="A3386"/>
      <c r="B3386" s="74"/>
      <c r="D3386"/>
      <c r="E3386"/>
      <c r="H3386" s="73"/>
      <c r="J3386"/>
    </row>
    <row r="3387" spans="1:10" s="4" customFormat="1" x14ac:dyDescent="0.25">
      <c r="A3387"/>
      <c r="B3387" s="74"/>
      <c r="D3387"/>
      <c r="E3387"/>
      <c r="H3387" s="73"/>
      <c r="J3387"/>
    </row>
    <row r="3388" spans="1:10" s="4" customFormat="1" x14ac:dyDescent="0.25">
      <c r="A3388"/>
      <c r="B3388" s="74"/>
      <c r="D3388"/>
      <c r="E3388"/>
      <c r="H3388" s="73"/>
      <c r="J3388"/>
    </row>
    <row r="3389" spans="1:10" s="4" customFormat="1" x14ac:dyDescent="0.25">
      <c r="A3389"/>
      <c r="B3389" s="74"/>
      <c r="D3389"/>
      <c r="E3389"/>
      <c r="H3389" s="73"/>
      <c r="J3389"/>
    </row>
    <row r="3390" spans="1:10" s="4" customFormat="1" x14ac:dyDescent="0.25">
      <c r="A3390"/>
      <c r="B3390" s="74"/>
      <c r="D3390"/>
      <c r="E3390"/>
      <c r="H3390" s="73"/>
      <c r="J3390"/>
    </row>
    <row r="3391" spans="1:10" s="4" customFormat="1" x14ac:dyDescent="0.25">
      <c r="A3391"/>
      <c r="B3391" s="74"/>
      <c r="D3391"/>
      <c r="E3391"/>
      <c r="H3391" s="73"/>
      <c r="J3391"/>
    </row>
    <row r="3392" spans="1:10" s="4" customFormat="1" x14ac:dyDescent="0.25">
      <c r="A3392"/>
      <c r="B3392" s="74"/>
      <c r="D3392"/>
      <c r="E3392"/>
      <c r="H3392" s="73"/>
      <c r="J3392"/>
    </row>
    <row r="3393" spans="1:10" s="4" customFormat="1" x14ac:dyDescent="0.25">
      <c r="A3393"/>
      <c r="B3393" s="74"/>
      <c r="D3393"/>
      <c r="E3393"/>
      <c r="H3393" s="73"/>
      <c r="J3393"/>
    </row>
    <row r="3394" spans="1:10" s="4" customFormat="1" x14ac:dyDescent="0.25">
      <c r="A3394"/>
      <c r="B3394" s="74"/>
      <c r="D3394"/>
      <c r="E3394"/>
      <c r="H3394" s="73"/>
      <c r="J3394"/>
    </row>
    <row r="3395" spans="1:10" s="4" customFormat="1" x14ac:dyDescent="0.25">
      <c r="A3395"/>
      <c r="B3395" s="74"/>
      <c r="D3395"/>
      <c r="E3395"/>
      <c r="H3395" s="73"/>
      <c r="J3395"/>
    </row>
    <row r="3396" spans="1:10" s="4" customFormat="1" x14ac:dyDescent="0.25">
      <c r="A3396"/>
      <c r="B3396" s="74"/>
      <c r="D3396"/>
      <c r="E3396"/>
      <c r="H3396" s="73"/>
      <c r="J3396"/>
    </row>
    <row r="3397" spans="1:10" s="4" customFormat="1" x14ac:dyDescent="0.25">
      <c r="A3397"/>
      <c r="B3397" s="74"/>
      <c r="D3397"/>
      <c r="E3397"/>
      <c r="H3397" s="73"/>
      <c r="J3397"/>
    </row>
    <row r="3398" spans="1:10" s="4" customFormat="1" x14ac:dyDescent="0.25">
      <c r="A3398"/>
      <c r="B3398" s="74"/>
      <c r="D3398"/>
      <c r="E3398"/>
      <c r="H3398" s="73"/>
      <c r="J3398"/>
    </row>
    <row r="3399" spans="1:10" s="4" customFormat="1" x14ac:dyDescent="0.25">
      <c r="A3399"/>
      <c r="B3399" s="74"/>
      <c r="D3399"/>
      <c r="E3399"/>
      <c r="H3399" s="73"/>
      <c r="J3399"/>
    </row>
    <row r="3400" spans="1:10" s="4" customFormat="1" x14ac:dyDescent="0.25">
      <c r="A3400"/>
      <c r="B3400" s="74"/>
      <c r="D3400"/>
      <c r="E3400"/>
      <c r="H3400" s="73"/>
      <c r="J3400"/>
    </row>
    <row r="3401" spans="1:10" s="4" customFormat="1" x14ac:dyDescent="0.25">
      <c r="A3401"/>
      <c r="B3401" s="74"/>
      <c r="D3401"/>
      <c r="E3401"/>
      <c r="H3401" s="73"/>
      <c r="J3401"/>
    </row>
    <row r="3402" spans="1:10" s="4" customFormat="1" x14ac:dyDescent="0.25">
      <c r="A3402"/>
      <c r="B3402" s="74"/>
      <c r="D3402"/>
      <c r="E3402"/>
      <c r="H3402" s="73"/>
      <c r="J3402"/>
    </row>
    <row r="3403" spans="1:10" s="4" customFormat="1" x14ac:dyDescent="0.25">
      <c r="A3403"/>
      <c r="B3403" s="74"/>
      <c r="D3403"/>
      <c r="E3403"/>
      <c r="H3403" s="73"/>
      <c r="J3403"/>
    </row>
    <row r="3404" spans="1:10" s="4" customFormat="1" x14ac:dyDescent="0.25">
      <c r="A3404"/>
      <c r="B3404" s="74"/>
      <c r="D3404"/>
      <c r="E3404"/>
      <c r="H3404" s="73"/>
      <c r="J3404"/>
    </row>
    <row r="3405" spans="1:10" s="4" customFormat="1" x14ac:dyDescent="0.25">
      <c r="A3405"/>
      <c r="B3405" s="74"/>
      <c r="D3405"/>
      <c r="E3405"/>
      <c r="H3405" s="73"/>
      <c r="J3405"/>
    </row>
    <row r="3406" spans="1:10" s="4" customFormat="1" x14ac:dyDescent="0.25">
      <c r="A3406"/>
      <c r="B3406" s="74"/>
      <c r="D3406"/>
      <c r="E3406"/>
      <c r="H3406" s="73"/>
      <c r="J3406"/>
    </row>
    <row r="3407" spans="1:10" s="4" customFormat="1" x14ac:dyDescent="0.25">
      <c r="A3407"/>
      <c r="B3407" s="74"/>
      <c r="D3407"/>
      <c r="E3407"/>
      <c r="H3407" s="73"/>
      <c r="J3407"/>
    </row>
    <row r="3408" spans="1:10" s="4" customFormat="1" x14ac:dyDescent="0.25">
      <c r="A3408"/>
      <c r="B3408" s="74"/>
      <c r="D3408"/>
      <c r="E3408"/>
      <c r="H3408" s="73"/>
      <c r="J3408"/>
    </row>
    <row r="3409" spans="1:10" s="4" customFormat="1" x14ac:dyDescent="0.25">
      <c r="A3409"/>
      <c r="B3409" s="74"/>
      <c r="D3409"/>
      <c r="E3409"/>
      <c r="H3409" s="73"/>
      <c r="J3409"/>
    </row>
    <row r="3410" spans="1:10" s="4" customFormat="1" x14ac:dyDescent="0.25">
      <c r="A3410"/>
      <c r="B3410" s="74"/>
      <c r="D3410"/>
      <c r="E3410"/>
      <c r="H3410" s="73"/>
      <c r="J3410"/>
    </row>
    <row r="3411" spans="1:10" s="4" customFormat="1" x14ac:dyDescent="0.25">
      <c r="A3411"/>
      <c r="B3411" s="74"/>
      <c r="D3411"/>
      <c r="E3411"/>
      <c r="H3411" s="73"/>
      <c r="J3411"/>
    </row>
    <row r="3412" spans="1:10" s="4" customFormat="1" x14ac:dyDescent="0.25">
      <c r="A3412"/>
      <c r="B3412" s="74"/>
      <c r="D3412"/>
      <c r="E3412"/>
      <c r="H3412" s="73"/>
      <c r="J3412"/>
    </row>
    <row r="3413" spans="1:10" s="4" customFormat="1" x14ac:dyDescent="0.25">
      <c r="A3413"/>
      <c r="B3413" s="74"/>
      <c r="D3413"/>
      <c r="E3413"/>
      <c r="H3413" s="73"/>
      <c r="J3413"/>
    </row>
    <row r="3414" spans="1:10" s="4" customFormat="1" x14ac:dyDescent="0.25">
      <c r="A3414"/>
      <c r="B3414" s="74"/>
      <c r="D3414"/>
      <c r="E3414"/>
      <c r="H3414" s="73"/>
      <c r="J3414"/>
    </row>
    <row r="3415" spans="1:10" s="4" customFormat="1" x14ac:dyDescent="0.25">
      <c r="A3415"/>
      <c r="B3415" s="74"/>
      <c r="D3415"/>
      <c r="E3415"/>
      <c r="H3415" s="73"/>
      <c r="J3415"/>
    </row>
    <row r="3416" spans="1:10" s="4" customFormat="1" x14ac:dyDescent="0.25">
      <c r="A3416"/>
      <c r="B3416" s="74"/>
      <c r="D3416"/>
      <c r="E3416"/>
      <c r="H3416" s="73"/>
      <c r="J3416"/>
    </row>
    <row r="3417" spans="1:10" s="4" customFormat="1" x14ac:dyDescent="0.25">
      <c r="A3417"/>
      <c r="B3417" s="74"/>
      <c r="D3417"/>
      <c r="E3417"/>
      <c r="H3417" s="73"/>
      <c r="J3417"/>
    </row>
    <row r="3418" spans="1:10" s="4" customFormat="1" x14ac:dyDescent="0.25">
      <c r="A3418"/>
      <c r="B3418" s="74"/>
      <c r="D3418"/>
      <c r="E3418"/>
      <c r="H3418" s="73"/>
      <c r="J3418"/>
    </row>
    <row r="3419" spans="1:10" s="4" customFormat="1" x14ac:dyDescent="0.25">
      <c r="A3419"/>
      <c r="B3419" s="74"/>
      <c r="D3419"/>
      <c r="E3419"/>
      <c r="H3419" s="73"/>
      <c r="J3419"/>
    </row>
    <row r="3420" spans="1:10" s="4" customFormat="1" x14ac:dyDescent="0.25">
      <c r="A3420"/>
      <c r="B3420" s="74"/>
      <c r="D3420"/>
      <c r="E3420"/>
      <c r="H3420" s="73"/>
      <c r="J3420"/>
    </row>
    <row r="3421" spans="1:10" s="4" customFormat="1" x14ac:dyDescent="0.25">
      <c r="A3421"/>
      <c r="B3421" s="74"/>
      <c r="D3421"/>
      <c r="E3421"/>
      <c r="H3421" s="73"/>
      <c r="J3421"/>
    </row>
    <row r="3422" spans="1:10" s="4" customFormat="1" x14ac:dyDescent="0.25">
      <c r="A3422"/>
      <c r="B3422" s="74"/>
      <c r="D3422"/>
      <c r="E3422"/>
      <c r="H3422" s="73"/>
      <c r="J3422"/>
    </row>
    <row r="3423" spans="1:10" s="4" customFormat="1" x14ac:dyDescent="0.25">
      <c r="A3423"/>
      <c r="B3423" s="74"/>
      <c r="D3423"/>
      <c r="E3423"/>
      <c r="H3423" s="73"/>
      <c r="J3423"/>
    </row>
    <row r="3424" spans="1:10" s="4" customFormat="1" x14ac:dyDescent="0.25">
      <c r="A3424"/>
      <c r="B3424" s="74"/>
      <c r="D3424"/>
      <c r="E3424"/>
      <c r="H3424" s="73"/>
      <c r="J3424"/>
    </row>
    <row r="3425" spans="1:10" s="4" customFormat="1" x14ac:dyDescent="0.25">
      <c r="A3425"/>
      <c r="B3425" s="74"/>
      <c r="D3425"/>
      <c r="E3425"/>
      <c r="H3425" s="73"/>
      <c r="J3425"/>
    </row>
    <row r="3426" spans="1:10" s="4" customFormat="1" x14ac:dyDescent="0.25">
      <c r="A3426"/>
      <c r="B3426" s="74"/>
      <c r="D3426"/>
      <c r="E3426"/>
      <c r="H3426" s="73"/>
      <c r="J3426"/>
    </row>
    <row r="3427" spans="1:10" s="4" customFormat="1" x14ac:dyDescent="0.25">
      <c r="A3427"/>
      <c r="B3427" s="74"/>
      <c r="D3427"/>
      <c r="E3427"/>
      <c r="H3427" s="73"/>
      <c r="J3427"/>
    </row>
    <row r="3428" spans="1:10" s="4" customFormat="1" x14ac:dyDescent="0.25">
      <c r="A3428"/>
      <c r="B3428" s="74"/>
      <c r="D3428"/>
      <c r="E3428"/>
      <c r="H3428" s="73"/>
      <c r="J3428"/>
    </row>
    <row r="3429" spans="1:10" s="4" customFormat="1" x14ac:dyDescent="0.25">
      <c r="A3429"/>
      <c r="B3429" s="74"/>
      <c r="D3429"/>
      <c r="E3429"/>
      <c r="H3429" s="73"/>
      <c r="J3429"/>
    </row>
    <row r="3430" spans="1:10" s="4" customFormat="1" x14ac:dyDescent="0.25">
      <c r="A3430"/>
      <c r="B3430" s="74"/>
      <c r="D3430"/>
      <c r="E3430"/>
      <c r="H3430" s="73"/>
      <c r="J3430"/>
    </row>
    <row r="3431" spans="1:10" s="4" customFormat="1" x14ac:dyDescent="0.25">
      <c r="A3431"/>
      <c r="B3431" s="74"/>
      <c r="D3431"/>
      <c r="E3431"/>
      <c r="H3431" s="73"/>
      <c r="J3431"/>
    </row>
    <row r="3432" spans="1:10" s="4" customFormat="1" x14ac:dyDescent="0.25">
      <c r="A3432"/>
      <c r="B3432" s="74"/>
      <c r="D3432"/>
      <c r="E3432"/>
      <c r="H3432" s="73"/>
      <c r="J3432"/>
    </row>
    <row r="3433" spans="1:10" s="4" customFormat="1" x14ac:dyDescent="0.25">
      <c r="A3433"/>
      <c r="B3433" s="74"/>
      <c r="D3433"/>
      <c r="E3433"/>
      <c r="H3433" s="73"/>
      <c r="J3433"/>
    </row>
    <row r="3434" spans="1:10" s="4" customFormat="1" x14ac:dyDescent="0.25">
      <c r="A3434"/>
      <c r="B3434" s="74"/>
      <c r="D3434"/>
      <c r="E3434"/>
      <c r="H3434" s="73"/>
      <c r="J3434"/>
    </row>
    <row r="3435" spans="1:10" s="4" customFormat="1" x14ac:dyDescent="0.25">
      <c r="A3435"/>
      <c r="B3435" s="74"/>
      <c r="D3435"/>
      <c r="E3435"/>
      <c r="H3435" s="73"/>
      <c r="J3435"/>
    </row>
    <row r="3436" spans="1:10" s="4" customFormat="1" x14ac:dyDescent="0.25">
      <c r="A3436"/>
      <c r="B3436" s="74"/>
      <c r="D3436"/>
      <c r="E3436"/>
      <c r="H3436" s="73"/>
      <c r="J3436"/>
    </row>
    <row r="3437" spans="1:10" s="4" customFormat="1" x14ac:dyDescent="0.25">
      <c r="A3437"/>
      <c r="B3437" s="74"/>
      <c r="D3437"/>
      <c r="E3437"/>
      <c r="H3437" s="73"/>
      <c r="J3437"/>
    </row>
    <row r="3438" spans="1:10" s="4" customFormat="1" x14ac:dyDescent="0.25">
      <c r="A3438"/>
      <c r="B3438" s="74"/>
      <c r="D3438"/>
      <c r="E3438"/>
      <c r="H3438" s="73"/>
      <c r="J3438"/>
    </row>
    <row r="3439" spans="1:10" s="4" customFormat="1" x14ac:dyDescent="0.25">
      <c r="A3439"/>
      <c r="B3439" s="74"/>
      <c r="D3439"/>
      <c r="E3439"/>
      <c r="H3439" s="73"/>
      <c r="J3439"/>
    </row>
    <row r="3440" spans="1:10" s="4" customFormat="1" x14ac:dyDescent="0.25">
      <c r="A3440"/>
      <c r="B3440" s="74"/>
      <c r="D3440"/>
      <c r="E3440"/>
      <c r="H3440" s="73"/>
      <c r="J3440"/>
    </row>
    <row r="3441" spans="1:10" s="4" customFormat="1" x14ac:dyDescent="0.25">
      <c r="A3441"/>
      <c r="B3441" s="74"/>
      <c r="D3441"/>
      <c r="E3441"/>
      <c r="H3441" s="73"/>
      <c r="J3441"/>
    </row>
    <row r="3442" spans="1:10" s="4" customFormat="1" x14ac:dyDescent="0.25">
      <c r="A3442"/>
      <c r="B3442" s="74"/>
      <c r="D3442"/>
      <c r="E3442"/>
      <c r="H3442" s="73"/>
      <c r="J3442"/>
    </row>
    <row r="3443" spans="1:10" s="4" customFormat="1" x14ac:dyDescent="0.25">
      <c r="A3443"/>
      <c r="B3443" s="74"/>
      <c r="D3443"/>
      <c r="E3443"/>
      <c r="H3443" s="73"/>
      <c r="J3443"/>
    </row>
    <row r="3444" spans="1:10" s="4" customFormat="1" x14ac:dyDescent="0.25">
      <c r="A3444"/>
      <c r="B3444" s="74"/>
      <c r="D3444"/>
      <c r="E3444"/>
      <c r="H3444" s="73"/>
      <c r="J3444"/>
    </row>
    <row r="3445" spans="1:10" s="4" customFormat="1" x14ac:dyDescent="0.25">
      <c r="A3445"/>
      <c r="B3445" s="74"/>
      <c r="D3445"/>
      <c r="E3445"/>
      <c r="H3445" s="73"/>
      <c r="J3445"/>
    </row>
    <row r="3446" spans="1:10" s="4" customFormat="1" x14ac:dyDescent="0.25">
      <c r="A3446"/>
      <c r="B3446" s="74"/>
      <c r="D3446"/>
      <c r="E3446"/>
      <c r="H3446" s="73"/>
      <c r="J3446"/>
    </row>
    <row r="3447" spans="1:10" s="4" customFormat="1" x14ac:dyDescent="0.25">
      <c r="A3447"/>
      <c r="B3447" s="74"/>
      <c r="D3447"/>
      <c r="E3447"/>
      <c r="H3447" s="73"/>
      <c r="J3447"/>
    </row>
    <row r="3448" spans="1:10" s="4" customFormat="1" x14ac:dyDescent="0.25">
      <c r="A3448"/>
      <c r="B3448" s="74"/>
      <c r="D3448"/>
      <c r="E3448"/>
      <c r="H3448" s="73"/>
      <c r="J3448"/>
    </row>
    <row r="3449" spans="1:10" s="4" customFormat="1" x14ac:dyDescent="0.25">
      <c r="A3449"/>
      <c r="B3449" s="74"/>
      <c r="D3449"/>
      <c r="E3449"/>
      <c r="H3449" s="73"/>
      <c r="J3449"/>
    </row>
    <row r="3450" spans="1:10" s="4" customFormat="1" x14ac:dyDescent="0.25">
      <c r="A3450"/>
      <c r="B3450" s="74"/>
      <c r="D3450"/>
      <c r="E3450"/>
      <c r="H3450" s="73"/>
      <c r="J3450"/>
    </row>
    <row r="3451" spans="1:10" s="4" customFormat="1" x14ac:dyDescent="0.25">
      <c r="A3451"/>
      <c r="B3451" s="74"/>
      <c r="D3451"/>
      <c r="E3451"/>
      <c r="H3451" s="73"/>
      <c r="J3451"/>
    </row>
    <row r="3452" spans="1:10" s="4" customFormat="1" x14ac:dyDescent="0.25">
      <c r="A3452"/>
      <c r="B3452" s="74"/>
      <c r="D3452"/>
      <c r="E3452"/>
      <c r="H3452" s="73"/>
      <c r="J3452"/>
    </row>
    <row r="3453" spans="1:10" s="4" customFormat="1" x14ac:dyDescent="0.25">
      <c r="A3453"/>
      <c r="B3453" s="74"/>
      <c r="D3453"/>
      <c r="E3453"/>
      <c r="H3453" s="73"/>
      <c r="J3453"/>
    </row>
    <row r="3454" spans="1:10" s="4" customFormat="1" x14ac:dyDescent="0.25">
      <c r="A3454"/>
      <c r="B3454" s="74"/>
      <c r="D3454"/>
      <c r="E3454"/>
      <c r="H3454" s="73"/>
      <c r="J3454"/>
    </row>
    <row r="3455" spans="1:10" s="4" customFormat="1" x14ac:dyDescent="0.25">
      <c r="A3455"/>
      <c r="B3455" s="74"/>
      <c r="D3455"/>
      <c r="E3455"/>
      <c r="H3455" s="73"/>
      <c r="J3455"/>
    </row>
    <row r="3456" spans="1:10" s="4" customFormat="1" x14ac:dyDescent="0.25">
      <c r="A3456"/>
      <c r="B3456" s="74"/>
      <c r="D3456"/>
      <c r="E3456"/>
      <c r="H3456" s="73"/>
      <c r="J3456"/>
    </row>
    <row r="3457" spans="1:10" s="4" customFormat="1" x14ac:dyDescent="0.25">
      <c r="A3457"/>
      <c r="B3457" s="74"/>
      <c r="D3457"/>
      <c r="E3457"/>
      <c r="H3457" s="73"/>
      <c r="J3457"/>
    </row>
    <row r="3458" spans="1:10" s="4" customFormat="1" x14ac:dyDescent="0.25">
      <c r="A3458"/>
      <c r="B3458" s="74"/>
      <c r="D3458"/>
      <c r="E3458"/>
      <c r="H3458" s="73"/>
      <c r="J3458"/>
    </row>
    <row r="3459" spans="1:10" s="4" customFormat="1" x14ac:dyDescent="0.25">
      <c r="A3459"/>
      <c r="B3459" s="74"/>
      <c r="D3459"/>
      <c r="E3459"/>
      <c r="H3459" s="73"/>
      <c r="J3459"/>
    </row>
    <row r="3460" spans="1:10" s="4" customFormat="1" x14ac:dyDescent="0.25">
      <c r="A3460"/>
      <c r="B3460" s="74"/>
      <c r="D3460"/>
      <c r="E3460"/>
      <c r="H3460" s="73"/>
      <c r="J3460"/>
    </row>
    <row r="3461" spans="1:10" s="4" customFormat="1" x14ac:dyDescent="0.25">
      <c r="A3461"/>
      <c r="B3461" s="74"/>
      <c r="D3461"/>
      <c r="E3461"/>
      <c r="H3461" s="73"/>
      <c r="J3461"/>
    </row>
    <row r="3462" spans="1:10" s="4" customFormat="1" x14ac:dyDescent="0.25">
      <c r="A3462"/>
      <c r="B3462" s="74"/>
      <c r="D3462"/>
      <c r="E3462"/>
      <c r="H3462" s="73"/>
      <c r="J3462"/>
    </row>
    <row r="3463" spans="1:10" s="4" customFormat="1" x14ac:dyDescent="0.25">
      <c r="A3463"/>
      <c r="B3463" s="74"/>
      <c r="D3463"/>
      <c r="E3463"/>
      <c r="H3463" s="73"/>
      <c r="J3463"/>
    </row>
    <row r="3464" spans="1:10" s="4" customFormat="1" x14ac:dyDescent="0.25">
      <c r="A3464"/>
      <c r="B3464" s="74"/>
      <c r="D3464"/>
      <c r="E3464"/>
      <c r="H3464" s="73"/>
      <c r="J3464"/>
    </row>
    <row r="3465" spans="1:10" s="4" customFormat="1" x14ac:dyDescent="0.25">
      <c r="A3465"/>
      <c r="B3465" s="74"/>
      <c r="D3465"/>
      <c r="E3465"/>
      <c r="H3465" s="73"/>
      <c r="J3465"/>
    </row>
    <row r="3466" spans="1:10" s="4" customFormat="1" x14ac:dyDescent="0.25">
      <c r="A3466"/>
      <c r="B3466" s="74"/>
      <c r="D3466"/>
      <c r="E3466"/>
      <c r="H3466" s="73"/>
      <c r="J3466"/>
    </row>
    <row r="3467" spans="1:10" s="4" customFormat="1" x14ac:dyDescent="0.25">
      <c r="A3467"/>
      <c r="B3467" s="74"/>
      <c r="D3467"/>
      <c r="E3467"/>
      <c r="H3467" s="73"/>
      <c r="J3467"/>
    </row>
    <row r="3468" spans="1:10" s="4" customFormat="1" x14ac:dyDescent="0.25">
      <c r="A3468"/>
      <c r="B3468" s="74"/>
      <c r="D3468"/>
      <c r="E3468"/>
      <c r="H3468" s="73"/>
      <c r="J3468"/>
    </row>
    <row r="3469" spans="1:10" s="4" customFormat="1" x14ac:dyDescent="0.25">
      <c r="A3469"/>
      <c r="B3469" s="74"/>
      <c r="D3469"/>
      <c r="E3469"/>
      <c r="H3469" s="73"/>
      <c r="J3469"/>
    </row>
    <row r="3470" spans="1:10" s="4" customFormat="1" x14ac:dyDescent="0.25">
      <c r="A3470"/>
      <c r="B3470" s="74"/>
      <c r="D3470"/>
      <c r="E3470"/>
      <c r="H3470" s="73"/>
      <c r="J3470"/>
    </row>
    <row r="3471" spans="1:10" s="4" customFormat="1" x14ac:dyDescent="0.25">
      <c r="A3471"/>
      <c r="B3471" s="74"/>
      <c r="D3471"/>
      <c r="E3471"/>
      <c r="H3471" s="73"/>
      <c r="J3471"/>
    </row>
    <row r="3472" spans="1:10" s="4" customFormat="1" x14ac:dyDescent="0.25">
      <c r="A3472"/>
      <c r="B3472" s="74"/>
      <c r="D3472"/>
      <c r="E3472"/>
      <c r="H3472" s="73"/>
      <c r="J3472"/>
    </row>
    <row r="3473" spans="1:10" s="4" customFormat="1" x14ac:dyDescent="0.25">
      <c r="A3473"/>
      <c r="B3473" s="74"/>
      <c r="D3473"/>
      <c r="E3473"/>
      <c r="H3473" s="73"/>
      <c r="J3473"/>
    </row>
    <row r="3474" spans="1:10" s="4" customFormat="1" x14ac:dyDescent="0.25">
      <c r="A3474"/>
      <c r="B3474" s="74"/>
      <c r="D3474"/>
      <c r="E3474"/>
      <c r="H3474" s="73"/>
      <c r="J3474"/>
    </row>
    <row r="3475" spans="1:10" s="4" customFormat="1" x14ac:dyDescent="0.25">
      <c r="A3475"/>
      <c r="B3475" s="74"/>
      <c r="D3475"/>
      <c r="E3475"/>
      <c r="H3475" s="73"/>
      <c r="J3475"/>
    </row>
    <row r="3476" spans="1:10" s="4" customFormat="1" x14ac:dyDescent="0.25">
      <c r="A3476"/>
      <c r="B3476" s="74"/>
      <c r="D3476"/>
      <c r="E3476"/>
      <c r="H3476" s="73"/>
      <c r="J3476"/>
    </row>
    <row r="3477" spans="1:10" s="4" customFormat="1" x14ac:dyDescent="0.25">
      <c r="A3477"/>
      <c r="B3477" s="74"/>
      <c r="D3477"/>
      <c r="E3477"/>
      <c r="H3477" s="73"/>
      <c r="J3477"/>
    </row>
    <row r="3478" spans="1:10" s="4" customFormat="1" x14ac:dyDescent="0.25">
      <c r="A3478"/>
      <c r="B3478" s="74"/>
      <c r="D3478"/>
      <c r="E3478"/>
      <c r="H3478" s="73"/>
      <c r="J3478"/>
    </row>
    <row r="3479" spans="1:10" s="4" customFormat="1" x14ac:dyDescent="0.25">
      <c r="A3479"/>
      <c r="B3479" s="74"/>
      <c r="D3479"/>
      <c r="E3479"/>
      <c r="H3479" s="73"/>
      <c r="J3479"/>
    </row>
    <row r="3480" spans="1:10" s="4" customFormat="1" x14ac:dyDescent="0.25">
      <c r="A3480"/>
      <c r="B3480" s="74"/>
      <c r="D3480"/>
      <c r="E3480"/>
      <c r="H3480" s="73"/>
      <c r="J3480"/>
    </row>
    <row r="3481" spans="1:10" s="4" customFormat="1" x14ac:dyDescent="0.25">
      <c r="A3481"/>
      <c r="B3481" s="74"/>
      <c r="D3481"/>
      <c r="E3481"/>
      <c r="H3481" s="73"/>
      <c r="J3481"/>
    </row>
    <row r="3482" spans="1:10" s="4" customFormat="1" x14ac:dyDescent="0.25">
      <c r="A3482"/>
      <c r="B3482" s="74"/>
      <c r="D3482"/>
      <c r="E3482"/>
      <c r="H3482" s="73"/>
      <c r="J3482"/>
    </row>
    <row r="3483" spans="1:10" s="4" customFormat="1" x14ac:dyDescent="0.25">
      <c r="A3483"/>
      <c r="B3483" s="74"/>
      <c r="D3483"/>
      <c r="E3483"/>
      <c r="H3483" s="73"/>
      <c r="J3483"/>
    </row>
    <row r="3484" spans="1:10" s="4" customFormat="1" x14ac:dyDescent="0.25">
      <c r="A3484"/>
      <c r="B3484" s="74"/>
      <c r="D3484"/>
      <c r="E3484"/>
      <c r="H3484" s="73"/>
      <c r="J3484"/>
    </row>
    <row r="3485" spans="1:10" s="4" customFormat="1" x14ac:dyDescent="0.25">
      <c r="A3485"/>
      <c r="B3485" s="74"/>
      <c r="D3485"/>
      <c r="E3485"/>
      <c r="H3485" s="73"/>
      <c r="J3485"/>
    </row>
    <row r="3486" spans="1:10" s="4" customFormat="1" x14ac:dyDescent="0.25">
      <c r="A3486"/>
      <c r="B3486" s="74"/>
      <c r="D3486"/>
      <c r="E3486"/>
      <c r="H3486" s="73"/>
      <c r="J3486"/>
    </row>
    <row r="3487" spans="1:10" s="4" customFormat="1" x14ac:dyDescent="0.25">
      <c r="A3487"/>
      <c r="B3487" s="74"/>
      <c r="D3487"/>
      <c r="E3487"/>
      <c r="H3487" s="73"/>
      <c r="J3487"/>
    </row>
    <row r="3488" spans="1:10" s="4" customFormat="1" x14ac:dyDescent="0.25">
      <c r="A3488"/>
      <c r="B3488" s="74"/>
      <c r="D3488"/>
      <c r="E3488"/>
      <c r="H3488" s="73"/>
      <c r="J3488"/>
    </row>
    <row r="3489" spans="1:10" s="4" customFormat="1" x14ac:dyDescent="0.25">
      <c r="A3489"/>
      <c r="B3489" s="74"/>
      <c r="D3489"/>
      <c r="E3489"/>
      <c r="H3489" s="73"/>
      <c r="J3489"/>
    </row>
    <row r="3490" spans="1:10" s="4" customFormat="1" x14ac:dyDescent="0.25">
      <c r="A3490"/>
      <c r="B3490" s="74"/>
      <c r="D3490"/>
      <c r="E3490"/>
      <c r="H3490" s="73"/>
      <c r="J3490"/>
    </row>
    <row r="3491" spans="1:10" s="4" customFormat="1" x14ac:dyDescent="0.25">
      <c r="A3491"/>
      <c r="B3491" s="74"/>
      <c r="D3491"/>
      <c r="E3491"/>
      <c r="H3491" s="73"/>
      <c r="J3491"/>
    </row>
    <row r="3492" spans="1:10" s="4" customFormat="1" x14ac:dyDescent="0.25">
      <c r="A3492"/>
      <c r="B3492" s="74"/>
      <c r="D3492"/>
      <c r="E3492"/>
      <c r="H3492" s="73"/>
      <c r="J3492"/>
    </row>
    <row r="3493" spans="1:10" s="4" customFormat="1" x14ac:dyDescent="0.25">
      <c r="A3493"/>
      <c r="B3493" s="74"/>
      <c r="D3493"/>
      <c r="E3493"/>
      <c r="H3493" s="73"/>
      <c r="J3493"/>
    </row>
    <row r="3494" spans="1:10" s="4" customFormat="1" x14ac:dyDescent="0.25">
      <c r="A3494"/>
      <c r="B3494" s="74"/>
      <c r="D3494"/>
      <c r="E3494"/>
      <c r="H3494" s="73"/>
      <c r="J3494"/>
    </row>
    <row r="3495" spans="1:10" s="4" customFormat="1" x14ac:dyDescent="0.25">
      <c r="A3495"/>
      <c r="B3495" s="74"/>
      <c r="D3495"/>
      <c r="E3495"/>
      <c r="H3495" s="73"/>
      <c r="J3495"/>
    </row>
    <row r="3496" spans="1:10" s="4" customFormat="1" x14ac:dyDescent="0.25">
      <c r="A3496"/>
      <c r="B3496" s="74"/>
      <c r="D3496"/>
      <c r="E3496"/>
      <c r="H3496" s="73"/>
      <c r="J3496"/>
    </row>
    <row r="3497" spans="1:10" s="4" customFormat="1" x14ac:dyDescent="0.25">
      <c r="A3497"/>
      <c r="B3497" s="74"/>
      <c r="D3497"/>
      <c r="E3497"/>
      <c r="H3497" s="73"/>
      <c r="J3497"/>
    </row>
    <row r="3498" spans="1:10" s="4" customFormat="1" x14ac:dyDescent="0.25">
      <c r="A3498"/>
      <c r="B3498" s="74"/>
      <c r="D3498"/>
      <c r="E3498"/>
      <c r="H3498" s="73"/>
      <c r="J3498"/>
    </row>
    <row r="3499" spans="1:10" s="4" customFormat="1" x14ac:dyDescent="0.25">
      <c r="A3499"/>
      <c r="B3499" s="74"/>
      <c r="D3499"/>
      <c r="E3499"/>
      <c r="H3499" s="73"/>
      <c r="J3499"/>
    </row>
    <row r="3500" spans="1:10" s="4" customFormat="1" x14ac:dyDescent="0.25">
      <c r="A3500"/>
      <c r="B3500" s="74"/>
      <c r="D3500"/>
      <c r="E3500"/>
      <c r="H3500" s="73"/>
      <c r="J3500"/>
    </row>
    <row r="3501" spans="1:10" s="4" customFormat="1" x14ac:dyDescent="0.25">
      <c r="A3501"/>
      <c r="B3501" s="74"/>
      <c r="D3501"/>
      <c r="E3501"/>
      <c r="H3501" s="73"/>
      <c r="J3501"/>
    </row>
    <row r="3502" spans="1:10" s="4" customFormat="1" x14ac:dyDescent="0.25">
      <c r="A3502"/>
      <c r="B3502" s="74"/>
      <c r="D3502"/>
      <c r="E3502"/>
      <c r="H3502" s="73"/>
      <c r="J3502"/>
    </row>
    <row r="3503" spans="1:10" s="4" customFormat="1" x14ac:dyDescent="0.25">
      <c r="A3503"/>
      <c r="B3503" s="74"/>
      <c r="D3503"/>
      <c r="E3503"/>
      <c r="H3503" s="73"/>
      <c r="J3503"/>
    </row>
    <row r="3504" spans="1:10" s="4" customFormat="1" x14ac:dyDescent="0.25">
      <c r="A3504"/>
      <c r="B3504" s="74"/>
      <c r="D3504"/>
      <c r="E3504"/>
      <c r="H3504" s="73"/>
      <c r="J3504"/>
    </row>
    <row r="3505" spans="1:10" s="4" customFormat="1" x14ac:dyDescent="0.25">
      <c r="A3505"/>
      <c r="B3505" s="74"/>
      <c r="D3505"/>
      <c r="E3505"/>
      <c r="H3505" s="73"/>
      <c r="J3505"/>
    </row>
    <row r="3506" spans="1:10" s="4" customFormat="1" x14ac:dyDescent="0.25">
      <c r="A3506"/>
      <c r="B3506" s="74"/>
      <c r="D3506"/>
      <c r="E3506"/>
      <c r="H3506" s="73"/>
      <c r="J3506"/>
    </row>
    <row r="3507" spans="1:10" s="4" customFormat="1" x14ac:dyDescent="0.25">
      <c r="A3507"/>
      <c r="B3507" s="74"/>
      <c r="D3507"/>
      <c r="E3507"/>
      <c r="H3507" s="73"/>
      <c r="J3507"/>
    </row>
    <row r="3508" spans="1:10" s="4" customFormat="1" x14ac:dyDescent="0.25">
      <c r="A3508"/>
      <c r="B3508" s="74"/>
      <c r="D3508"/>
      <c r="E3508"/>
      <c r="H3508" s="73"/>
      <c r="J3508"/>
    </row>
    <row r="3509" spans="1:10" s="4" customFormat="1" x14ac:dyDescent="0.25">
      <c r="A3509"/>
      <c r="B3509" s="74"/>
      <c r="D3509"/>
      <c r="E3509"/>
      <c r="H3509" s="73"/>
      <c r="J3509"/>
    </row>
    <row r="3510" spans="1:10" s="4" customFormat="1" x14ac:dyDescent="0.25">
      <c r="A3510"/>
      <c r="B3510" s="74"/>
      <c r="D3510"/>
      <c r="E3510"/>
      <c r="H3510" s="73"/>
      <c r="J3510"/>
    </row>
    <row r="3511" spans="1:10" s="4" customFormat="1" x14ac:dyDescent="0.25">
      <c r="A3511"/>
      <c r="B3511" s="74"/>
      <c r="D3511"/>
      <c r="E3511"/>
      <c r="H3511" s="73"/>
      <c r="J3511"/>
    </row>
    <row r="3512" spans="1:10" s="4" customFormat="1" x14ac:dyDescent="0.25">
      <c r="A3512"/>
      <c r="B3512" s="74"/>
      <c r="D3512"/>
      <c r="E3512"/>
      <c r="H3512" s="73"/>
      <c r="J3512"/>
    </row>
    <row r="3513" spans="1:10" s="4" customFormat="1" x14ac:dyDescent="0.25">
      <c r="A3513"/>
      <c r="B3513" s="74"/>
      <c r="D3513"/>
      <c r="E3513"/>
      <c r="H3513" s="73"/>
      <c r="J3513"/>
    </row>
    <row r="3514" spans="1:10" s="4" customFormat="1" x14ac:dyDescent="0.25">
      <c r="A3514"/>
      <c r="B3514" s="74"/>
      <c r="D3514"/>
      <c r="E3514"/>
      <c r="H3514" s="73"/>
      <c r="J3514"/>
    </row>
    <row r="3515" spans="1:10" s="4" customFormat="1" x14ac:dyDescent="0.25">
      <c r="A3515"/>
      <c r="B3515" s="74"/>
      <c r="D3515"/>
      <c r="E3515"/>
      <c r="H3515" s="73"/>
      <c r="J3515"/>
    </row>
    <row r="3516" spans="1:10" s="4" customFormat="1" x14ac:dyDescent="0.25">
      <c r="A3516"/>
      <c r="B3516" s="74"/>
      <c r="D3516"/>
      <c r="E3516"/>
      <c r="H3516" s="73"/>
      <c r="J3516"/>
    </row>
    <row r="3517" spans="1:10" s="4" customFormat="1" x14ac:dyDescent="0.25">
      <c r="A3517"/>
      <c r="B3517" s="74"/>
      <c r="D3517"/>
      <c r="E3517"/>
      <c r="H3517" s="73"/>
      <c r="J3517"/>
    </row>
    <row r="3518" spans="1:10" s="4" customFormat="1" x14ac:dyDescent="0.25">
      <c r="A3518"/>
      <c r="B3518" s="74"/>
      <c r="D3518"/>
      <c r="E3518"/>
      <c r="H3518" s="73"/>
      <c r="J3518"/>
    </row>
    <row r="3519" spans="1:10" s="4" customFormat="1" x14ac:dyDescent="0.25">
      <c r="A3519"/>
      <c r="B3519" s="74"/>
      <c r="D3519"/>
      <c r="E3519"/>
      <c r="H3519" s="73"/>
      <c r="J3519"/>
    </row>
    <row r="3520" spans="1:10" s="4" customFormat="1" x14ac:dyDescent="0.25">
      <c r="A3520"/>
      <c r="B3520" s="74"/>
      <c r="D3520"/>
      <c r="E3520"/>
      <c r="H3520" s="73"/>
      <c r="J3520"/>
    </row>
    <row r="3521" spans="1:10" s="4" customFormat="1" x14ac:dyDescent="0.25">
      <c r="A3521"/>
      <c r="B3521" s="74"/>
      <c r="D3521"/>
      <c r="E3521"/>
      <c r="H3521" s="73"/>
      <c r="J3521"/>
    </row>
    <row r="3522" spans="1:10" s="4" customFormat="1" x14ac:dyDescent="0.25">
      <c r="A3522"/>
      <c r="B3522" s="74"/>
      <c r="D3522"/>
      <c r="E3522"/>
      <c r="H3522" s="73"/>
      <c r="J3522"/>
    </row>
    <row r="3523" spans="1:10" s="4" customFormat="1" x14ac:dyDescent="0.25">
      <c r="A3523"/>
      <c r="B3523" s="74"/>
      <c r="D3523"/>
      <c r="E3523"/>
      <c r="H3523" s="73"/>
      <c r="J3523"/>
    </row>
    <row r="3524" spans="1:10" s="4" customFormat="1" x14ac:dyDescent="0.25">
      <c r="A3524"/>
      <c r="B3524" s="74"/>
      <c r="D3524"/>
      <c r="E3524"/>
      <c r="H3524" s="73"/>
      <c r="J3524"/>
    </row>
    <row r="3525" spans="1:10" s="4" customFormat="1" x14ac:dyDescent="0.25">
      <c r="A3525"/>
      <c r="B3525" s="74"/>
      <c r="D3525"/>
      <c r="E3525"/>
      <c r="H3525" s="73"/>
      <c r="J3525"/>
    </row>
    <row r="3526" spans="1:10" s="4" customFormat="1" x14ac:dyDescent="0.25">
      <c r="A3526"/>
      <c r="B3526" s="74"/>
      <c r="D3526"/>
      <c r="E3526"/>
      <c r="H3526" s="73"/>
      <c r="J3526"/>
    </row>
    <row r="3527" spans="1:10" s="4" customFormat="1" x14ac:dyDescent="0.25">
      <c r="A3527"/>
      <c r="B3527" s="74"/>
      <c r="D3527"/>
      <c r="E3527"/>
      <c r="H3527" s="73"/>
      <c r="J3527"/>
    </row>
    <row r="3528" spans="1:10" s="4" customFormat="1" x14ac:dyDescent="0.25">
      <c r="A3528"/>
      <c r="B3528" s="74"/>
      <c r="D3528"/>
      <c r="E3528"/>
      <c r="H3528" s="73"/>
      <c r="J3528"/>
    </row>
    <row r="3529" spans="1:10" s="4" customFormat="1" x14ac:dyDescent="0.25">
      <c r="A3529"/>
      <c r="B3529" s="74"/>
      <c r="D3529"/>
      <c r="E3529"/>
      <c r="H3529" s="73"/>
      <c r="J3529"/>
    </row>
    <row r="3530" spans="1:10" s="4" customFormat="1" x14ac:dyDescent="0.25">
      <c r="A3530"/>
      <c r="B3530" s="74"/>
      <c r="D3530"/>
      <c r="E3530"/>
      <c r="H3530" s="73"/>
      <c r="J3530"/>
    </row>
    <row r="3531" spans="1:10" s="4" customFormat="1" x14ac:dyDescent="0.25">
      <c r="A3531"/>
      <c r="B3531" s="74"/>
      <c r="D3531"/>
      <c r="E3531"/>
      <c r="H3531" s="73"/>
      <c r="J3531"/>
    </row>
    <row r="3532" spans="1:10" s="4" customFormat="1" x14ac:dyDescent="0.25">
      <c r="A3532"/>
      <c r="B3532" s="74"/>
      <c r="D3532"/>
      <c r="E3532"/>
      <c r="H3532" s="73"/>
      <c r="J3532"/>
    </row>
    <row r="3533" spans="1:10" s="4" customFormat="1" x14ac:dyDescent="0.25">
      <c r="A3533"/>
      <c r="B3533" s="74"/>
      <c r="D3533"/>
      <c r="E3533"/>
      <c r="H3533" s="73"/>
      <c r="J3533"/>
    </row>
    <row r="3534" spans="1:10" s="4" customFormat="1" x14ac:dyDescent="0.25">
      <c r="A3534"/>
      <c r="B3534" s="74"/>
      <c r="D3534"/>
      <c r="E3534"/>
      <c r="H3534" s="73"/>
      <c r="J3534"/>
    </row>
    <row r="3535" spans="1:10" s="4" customFormat="1" x14ac:dyDescent="0.25">
      <c r="A3535"/>
      <c r="B3535" s="74"/>
      <c r="D3535"/>
      <c r="E3535"/>
      <c r="H3535" s="73"/>
      <c r="J3535"/>
    </row>
    <row r="3536" spans="1:10" s="4" customFormat="1" x14ac:dyDescent="0.25">
      <c r="A3536"/>
      <c r="B3536" s="74"/>
      <c r="D3536"/>
      <c r="E3536"/>
      <c r="H3536" s="73"/>
      <c r="J3536"/>
    </row>
    <row r="3537" spans="1:10" s="4" customFormat="1" x14ac:dyDescent="0.25">
      <c r="A3537"/>
      <c r="B3537" s="74"/>
      <c r="D3537"/>
      <c r="E3537"/>
      <c r="H3537" s="73"/>
      <c r="J3537"/>
    </row>
    <row r="3538" spans="1:10" s="4" customFormat="1" x14ac:dyDescent="0.25">
      <c r="A3538"/>
      <c r="B3538" s="74"/>
      <c r="D3538"/>
      <c r="E3538"/>
      <c r="H3538" s="73"/>
      <c r="J3538"/>
    </row>
    <row r="3539" spans="1:10" s="4" customFormat="1" x14ac:dyDescent="0.25">
      <c r="A3539"/>
      <c r="B3539" s="74"/>
      <c r="D3539"/>
      <c r="E3539"/>
      <c r="H3539" s="73"/>
      <c r="J3539"/>
    </row>
    <row r="3540" spans="1:10" s="4" customFormat="1" x14ac:dyDescent="0.25">
      <c r="A3540"/>
      <c r="B3540" s="74"/>
      <c r="D3540"/>
      <c r="E3540"/>
      <c r="H3540" s="73"/>
      <c r="J3540"/>
    </row>
    <row r="3541" spans="1:10" s="4" customFormat="1" x14ac:dyDescent="0.25">
      <c r="A3541"/>
      <c r="B3541" s="74"/>
      <c r="D3541"/>
      <c r="E3541"/>
      <c r="H3541" s="73"/>
      <c r="J3541"/>
    </row>
    <row r="3542" spans="1:10" s="4" customFormat="1" x14ac:dyDescent="0.25">
      <c r="A3542"/>
      <c r="B3542" s="74"/>
      <c r="D3542"/>
      <c r="E3542"/>
      <c r="H3542" s="73"/>
      <c r="J3542"/>
    </row>
    <row r="3543" spans="1:10" s="4" customFormat="1" x14ac:dyDescent="0.25">
      <c r="A3543"/>
      <c r="B3543" s="74"/>
      <c r="D3543"/>
      <c r="E3543"/>
      <c r="H3543" s="73"/>
      <c r="J3543"/>
    </row>
    <row r="3544" spans="1:10" s="4" customFormat="1" x14ac:dyDescent="0.25">
      <c r="A3544"/>
      <c r="B3544" s="74"/>
      <c r="D3544"/>
      <c r="E3544"/>
      <c r="H3544" s="73"/>
      <c r="J3544"/>
    </row>
    <row r="3545" spans="1:10" s="4" customFormat="1" x14ac:dyDescent="0.25">
      <c r="A3545"/>
      <c r="B3545" s="74"/>
      <c r="D3545"/>
      <c r="E3545"/>
      <c r="H3545" s="73"/>
      <c r="J3545"/>
    </row>
    <row r="3546" spans="1:10" s="4" customFormat="1" x14ac:dyDescent="0.25">
      <c r="A3546"/>
      <c r="B3546" s="74"/>
      <c r="D3546"/>
      <c r="E3546"/>
      <c r="H3546" s="73"/>
      <c r="J3546"/>
    </row>
    <row r="3547" spans="1:10" s="4" customFormat="1" x14ac:dyDescent="0.25">
      <c r="A3547"/>
      <c r="B3547" s="74"/>
      <c r="D3547"/>
      <c r="E3547"/>
      <c r="H3547" s="73"/>
      <c r="J3547"/>
    </row>
    <row r="3548" spans="1:10" s="4" customFormat="1" x14ac:dyDescent="0.25">
      <c r="A3548"/>
      <c r="B3548" s="74"/>
      <c r="D3548"/>
      <c r="E3548"/>
      <c r="H3548" s="73"/>
      <c r="J3548"/>
    </row>
    <row r="3549" spans="1:10" s="4" customFormat="1" x14ac:dyDescent="0.25">
      <c r="A3549"/>
      <c r="B3549" s="74"/>
      <c r="D3549"/>
      <c r="E3549"/>
      <c r="H3549" s="73"/>
      <c r="J3549"/>
    </row>
    <row r="3550" spans="1:10" s="4" customFormat="1" x14ac:dyDescent="0.25">
      <c r="A3550"/>
      <c r="B3550" s="74"/>
      <c r="D3550"/>
      <c r="E3550"/>
      <c r="H3550" s="73"/>
      <c r="J3550"/>
    </row>
    <row r="3551" spans="1:10" s="4" customFormat="1" x14ac:dyDescent="0.25">
      <c r="A3551"/>
      <c r="B3551" s="74"/>
      <c r="D3551"/>
      <c r="E3551"/>
      <c r="H3551" s="73"/>
      <c r="J3551"/>
    </row>
    <row r="3552" spans="1:10" s="4" customFormat="1" x14ac:dyDescent="0.25">
      <c r="A3552"/>
      <c r="B3552" s="74"/>
      <c r="D3552"/>
      <c r="E3552"/>
      <c r="H3552" s="73"/>
      <c r="J3552"/>
    </row>
    <row r="3553" spans="1:10" s="4" customFormat="1" x14ac:dyDescent="0.25">
      <c r="A3553"/>
      <c r="B3553" s="74"/>
      <c r="D3553"/>
      <c r="E3553"/>
      <c r="H3553" s="73"/>
      <c r="J3553"/>
    </row>
    <row r="3554" spans="1:10" s="4" customFormat="1" x14ac:dyDescent="0.25">
      <c r="A3554"/>
      <c r="B3554" s="74"/>
      <c r="D3554"/>
      <c r="E3554"/>
      <c r="H3554" s="73"/>
      <c r="J3554"/>
    </row>
    <row r="3555" spans="1:10" s="4" customFormat="1" x14ac:dyDescent="0.25">
      <c r="A3555"/>
      <c r="B3555" s="74"/>
      <c r="D3555"/>
      <c r="E3555"/>
      <c r="H3555" s="73"/>
      <c r="J3555"/>
    </row>
    <row r="3556" spans="1:10" s="4" customFormat="1" x14ac:dyDescent="0.25">
      <c r="A3556"/>
      <c r="B3556" s="74"/>
      <c r="D3556"/>
      <c r="E3556"/>
      <c r="H3556" s="73"/>
      <c r="J3556"/>
    </row>
    <row r="3557" spans="1:10" s="4" customFormat="1" x14ac:dyDescent="0.25">
      <c r="A3557"/>
      <c r="B3557" s="74"/>
      <c r="D3557"/>
      <c r="E3557"/>
      <c r="H3557" s="73"/>
      <c r="J3557"/>
    </row>
    <row r="3558" spans="1:10" s="4" customFormat="1" x14ac:dyDescent="0.25">
      <c r="A3558"/>
      <c r="B3558" s="74"/>
      <c r="D3558"/>
      <c r="E3558"/>
      <c r="H3558" s="73"/>
      <c r="J3558"/>
    </row>
    <row r="3559" spans="1:10" s="4" customFormat="1" x14ac:dyDescent="0.25">
      <c r="A3559"/>
      <c r="B3559" s="74"/>
      <c r="D3559"/>
      <c r="E3559"/>
      <c r="H3559" s="73"/>
      <c r="J3559"/>
    </row>
    <row r="3560" spans="1:10" s="4" customFormat="1" x14ac:dyDescent="0.25">
      <c r="A3560"/>
      <c r="B3560" s="74"/>
      <c r="D3560"/>
      <c r="E3560"/>
      <c r="H3560" s="73"/>
      <c r="J3560"/>
    </row>
    <row r="3561" spans="1:10" s="4" customFormat="1" x14ac:dyDescent="0.25">
      <c r="A3561"/>
      <c r="B3561" s="74"/>
      <c r="D3561"/>
      <c r="E3561"/>
      <c r="H3561" s="73"/>
      <c r="J3561"/>
    </row>
    <row r="3562" spans="1:10" s="4" customFormat="1" x14ac:dyDescent="0.25">
      <c r="A3562"/>
      <c r="B3562" s="74"/>
      <c r="D3562"/>
      <c r="E3562"/>
      <c r="H3562" s="73"/>
      <c r="J3562"/>
    </row>
    <row r="3563" spans="1:10" s="4" customFormat="1" x14ac:dyDescent="0.25">
      <c r="A3563"/>
      <c r="B3563" s="74"/>
      <c r="D3563"/>
      <c r="E3563"/>
      <c r="H3563" s="73"/>
      <c r="J3563"/>
    </row>
    <row r="3564" spans="1:10" s="4" customFormat="1" x14ac:dyDescent="0.25">
      <c r="A3564"/>
      <c r="B3564" s="74"/>
      <c r="D3564"/>
      <c r="E3564"/>
      <c r="H3564" s="73"/>
      <c r="J3564"/>
    </row>
    <row r="3565" spans="1:10" s="4" customFormat="1" x14ac:dyDescent="0.25">
      <c r="A3565"/>
      <c r="B3565" s="74"/>
      <c r="D3565"/>
      <c r="E3565"/>
      <c r="H3565" s="73"/>
      <c r="J3565"/>
    </row>
    <row r="3566" spans="1:10" s="4" customFormat="1" x14ac:dyDescent="0.25">
      <c r="A3566"/>
      <c r="B3566" s="74"/>
      <c r="D3566"/>
      <c r="E3566"/>
      <c r="H3566" s="73"/>
      <c r="J3566"/>
    </row>
    <row r="3567" spans="1:10" s="4" customFormat="1" x14ac:dyDescent="0.25">
      <c r="A3567"/>
      <c r="B3567" s="74"/>
      <c r="D3567"/>
      <c r="E3567"/>
      <c r="H3567" s="73"/>
      <c r="J3567"/>
    </row>
    <row r="3568" spans="1:10" s="4" customFormat="1" x14ac:dyDescent="0.25">
      <c r="A3568"/>
      <c r="B3568" s="74"/>
      <c r="D3568"/>
      <c r="E3568"/>
      <c r="H3568" s="73"/>
      <c r="J3568"/>
    </row>
    <row r="3569" spans="1:10" s="4" customFormat="1" x14ac:dyDescent="0.25">
      <c r="A3569"/>
      <c r="B3569" s="74"/>
      <c r="D3569"/>
      <c r="E3569"/>
      <c r="H3569" s="73"/>
      <c r="J3569"/>
    </row>
    <row r="3570" spans="1:10" s="4" customFormat="1" x14ac:dyDescent="0.25">
      <c r="A3570"/>
      <c r="B3570" s="74"/>
      <c r="D3570"/>
      <c r="E3570"/>
      <c r="H3570" s="73"/>
      <c r="J3570"/>
    </row>
    <row r="3571" spans="1:10" s="4" customFormat="1" x14ac:dyDescent="0.25">
      <c r="A3571"/>
      <c r="B3571" s="74"/>
      <c r="D3571"/>
      <c r="E3571"/>
      <c r="H3571" s="73"/>
      <c r="J3571"/>
    </row>
    <row r="3572" spans="1:10" s="4" customFormat="1" x14ac:dyDescent="0.25">
      <c r="A3572"/>
      <c r="B3572" s="74"/>
      <c r="D3572"/>
      <c r="E3572"/>
      <c r="H3572" s="73"/>
      <c r="J3572"/>
    </row>
    <row r="3573" spans="1:10" s="4" customFormat="1" x14ac:dyDescent="0.25">
      <c r="A3573"/>
      <c r="B3573" s="74"/>
      <c r="D3573"/>
      <c r="E3573"/>
      <c r="H3573" s="73"/>
      <c r="J3573"/>
    </row>
    <row r="3574" spans="1:10" s="4" customFormat="1" x14ac:dyDescent="0.25">
      <c r="A3574"/>
      <c r="B3574" s="74"/>
      <c r="D3574"/>
      <c r="E3574"/>
      <c r="H3574" s="73"/>
      <c r="J3574"/>
    </row>
    <row r="3575" spans="1:10" s="4" customFormat="1" x14ac:dyDescent="0.25">
      <c r="A3575"/>
      <c r="B3575" s="74"/>
      <c r="D3575"/>
      <c r="E3575"/>
      <c r="H3575" s="73"/>
      <c r="J3575"/>
    </row>
    <row r="3576" spans="1:10" s="4" customFormat="1" x14ac:dyDescent="0.25">
      <c r="A3576"/>
      <c r="B3576" s="74"/>
      <c r="D3576"/>
      <c r="E3576"/>
      <c r="H3576" s="73"/>
      <c r="J3576"/>
    </row>
    <row r="3577" spans="1:10" s="4" customFormat="1" x14ac:dyDescent="0.25">
      <c r="A3577"/>
      <c r="B3577" s="74"/>
      <c r="D3577"/>
      <c r="E3577"/>
      <c r="H3577" s="73"/>
      <c r="J3577"/>
    </row>
    <row r="3578" spans="1:10" s="4" customFormat="1" x14ac:dyDescent="0.25">
      <c r="A3578"/>
      <c r="B3578" s="74"/>
      <c r="D3578"/>
      <c r="E3578"/>
      <c r="H3578" s="73"/>
      <c r="J3578"/>
    </row>
    <row r="3579" spans="1:10" s="4" customFormat="1" x14ac:dyDescent="0.25">
      <c r="A3579"/>
      <c r="B3579" s="74"/>
      <c r="D3579"/>
      <c r="E3579"/>
      <c r="H3579" s="73"/>
      <c r="J3579"/>
    </row>
    <row r="3580" spans="1:10" s="4" customFormat="1" x14ac:dyDescent="0.25">
      <c r="A3580"/>
      <c r="B3580" s="74"/>
      <c r="D3580"/>
      <c r="E3580"/>
      <c r="H3580" s="73"/>
      <c r="J3580"/>
    </row>
    <row r="3581" spans="1:10" s="4" customFormat="1" x14ac:dyDescent="0.25">
      <c r="A3581"/>
      <c r="B3581" s="74"/>
      <c r="D3581"/>
      <c r="E3581"/>
      <c r="H3581" s="73"/>
      <c r="J3581"/>
    </row>
    <row r="3582" spans="1:10" s="4" customFormat="1" x14ac:dyDescent="0.25">
      <c r="A3582"/>
      <c r="B3582" s="74"/>
      <c r="D3582"/>
      <c r="E3582"/>
      <c r="H3582" s="73"/>
      <c r="J3582"/>
    </row>
    <row r="3583" spans="1:10" s="4" customFormat="1" x14ac:dyDescent="0.25">
      <c r="A3583"/>
      <c r="B3583" s="74"/>
      <c r="D3583"/>
      <c r="E3583"/>
      <c r="H3583" s="73"/>
      <c r="J3583"/>
    </row>
    <row r="3584" spans="1:10" s="4" customFormat="1" x14ac:dyDescent="0.25">
      <c r="A3584"/>
      <c r="B3584" s="74"/>
      <c r="D3584"/>
      <c r="E3584"/>
      <c r="H3584" s="73"/>
      <c r="J3584"/>
    </row>
    <row r="3585" spans="1:10" s="4" customFormat="1" x14ac:dyDescent="0.25">
      <c r="A3585"/>
      <c r="B3585" s="74"/>
      <c r="D3585"/>
      <c r="E3585"/>
      <c r="H3585" s="73"/>
      <c r="J3585"/>
    </row>
    <row r="3586" spans="1:10" s="4" customFormat="1" x14ac:dyDescent="0.25">
      <c r="A3586"/>
      <c r="B3586" s="74"/>
      <c r="D3586"/>
      <c r="E3586"/>
      <c r="H3586" s="73"/>
      <c r="J3586"/>
    </row>
    <row r="3587" spans="1:10" s="4" customFormat="1" x14ac:dyDescent="0.25">
      <c r="A3587"/>
      <c r="B3587" s="74"/>
      <c r="D3587"/>
      <c r="E3587"/>
      <c r="H3587" s="73"/>
      <c r="J3587"/>
    </row>
    <row r="3588" spans="1:10" s="4" customFormat="1" x14ac:dyDescent="0.25">
      <c r="A3588"/>
      <c r="B3588" s="74"/>
      <c r="D3588"/>
      <c r="E3588"/>
      <c r="H3588" s="73"/>
      <c r="J3588"/>
    </row>
    <row r="3589" spans="1:10" s="4" customFormat="1" x14ac:dyDescent="0.25">
      <c r="A3589"/>
      <c r="B3589" s="74"/>
      <c r="D3589"/>
      <c r="E3589"/>
      <c r="H3589" s="73"/>
      <c r="J3589"/>
    </row>
    <row r="3590" spans="1:10" s="4" customFormat="1" x14ac:dyDescent="0.25">
      <c r="A3590"/>
      <c r="B3590" s="74"/>
      <c r="D3590"/>
      <c r="E3590"/>
      <c r="H3590" s="73"/>
      <c r="J3590"/>
    </row>
    <row r="3591" spans="1:10" s="4" customFormat="1" x14ac:dyDescent="0.25">
      <c r="A3591"/>
      <c r="B3591" s="74"/>
      <c r="D3591"/>
      <c r="E3591"/>
      <c r="H3591" s="73"/>
      <c r="J3591"/>
    </row>
    <row r="3592" spans="1:10" s="4" customFormat="1" x14ac:dyDescent="0.25">
      <c r="A3592"/>
      <c r="B3592" s="74"/>
      <c r="D3592"/>
      <c r="E3592"/>
      <c r="H3592" s="73"/>
      <c r="J3592"/>
    </row>
    <row r="3593" spans="1:10" s="4" customFormat="1" x14ac:dyDescent="0.25">
      <c r="A3593"/>
      <c r="B3593" s="74"/>
      <c r="D3593"/>
      <c r="E3593"/>
      <c r="H3593" s="73"/>
      <c r="J3593"/>
    </row>
    <row r="3594" spans="1:10" s="4" customFormat="1" x14ac:dyDescent="0.25">
      <c r="A3594"/>
      <c r="B3594" s="74"/>
      <c r="D3594"/>
      <c r="E3594"/>
      <c r="H3594" s="73"/>
      <c r="J3594"/>
    </row>
    <row r="3595" spans="1:10" s="4" customFormat="1" x14ac:dyDescent="0.25">
      <c r="A3595"/>
      <c r="B3595" s="74"/>
      <c r="D3595"/>
      <c r="E3595"/>
      <c r="H3595" s="73"/>
      <c r="J3595"/>
    </row>
    <row r="3596" spans="1:10" s="4" customFormat="1" x14ac:dyDescent="0.25">
      <c r="A3596"/>
      <c r="B3596" s="74"/>
      <c r="D3596"/>
      <c r="E3596"/>
      <c r="H3596" s="73"/>
      <c r="J3596"/>
    </row>
    <row r="3597" spans="1:10" s="4" customFormat="1" x14ac:dyDescent="0.25">
      <c r="A3597"/>
      <c r="B3597" s="74"/>
      <c r="D3597"/>
      <c r="E3597"/>
      <c r="H3597" s="73"/>
      <c r="J3597"/>
    </row>
    <row r="3598" spans="1:10" s="4" customFormat="1" x14ac:dyDescent="0.25">
      <c r="A3598"/>
      <c r="B3598" s="74"/>
      <c r="D3598"/>
      <c r="E3598"/>
      <c r="H3598" s="73"/>
      <c r="J3598"/>
    </row>
    <row r="3599" spans="1:10" s="4" customFormat="1" x14ac:dyDescent="0.25">
      <c r="A3599"/>
      <c r="B3599" s="74"/>
      <c r="D3599"/>
      <c r="E3599"/>
      <c r="H3599" s="73"/>
      <c r="J3599"/>
    </row>
    <row r="3600" spans="1:10" s="4" customFormat="1" x14ac:dyDescent="0.25">
      <c r="A3600"/>
      <c r="B3600" s="74"/>
      <c r="D3600"/>
      <c r="E3600"/>
      <c r="H3600" s="73"/>
      <c r="J3600"/>
    </row>
    <row r="3601" spans="1:10" s="4" customFormat="1" x14ac:dyDescent="0.25">
      <c r="A3601"/>
      <c r="B3601" s="74"/>
      <c r="D3601"/>
      <c r="E3601"/>
      <c r="H3601" s="73"/>
      <c r="J3601"/>
    </row>
    <row r="3602" spans="1:10" s="4" customFormat="1" x14ac:dyDescent="0.25">
      <c r="A3602"/>
      <c r="B3602" s="74"/>
      <c r="D3602"/>
      <c r="E3602"/>
      <c r="H3602" s="73"/>
      <c r="J3602"/>
    </row>
    <row r="3603" spans="1:10" s="4" customFormat="1" x14ac:dyDescent="0.25">
      <c r="A3603"/>
      <c r="B3603" s="74"/>
      <c r="D3603"/>
      <c r="E3603"/>
      <c r="H3603" s="73"/>
      <c r="J3603"/>
    </row>
    <row r="3604" spans="1:10" s="4" customFormat="1" x14ac:dyDescent="0.25">
      <c r="A3604"/>
      <c r="B3604" s="74"/>
      <c r="D3604"/>
      <c r="E3604"/>
      <c r="H3604" s="73"/>
      <c r="J3604"/>
    </row>
    <row r="3605" spans="1:10" s="4" customFormat="1" x14ac:dyDescent="0.25">
      <c r="A3605"/>
      <c r="B3605" s="74"/>
      <c r="D3605"/>
      <c r="E3605"/>
      <c r="H3605" s="73"/>
      <c r="J3605"/>
    </row>
    <row r="3606" spans="1:10" s="4" customFormat="1" x14ac:dyDescent="0.25">
      <c r="A3606"/>
      <c r="B3606" s="74"/>
      <c r="D3606"/>
      <c r="E3606"/>
      <c r="H3606" s="73"/>
      <c r="J3606"/>
    </row>
    <row r="3607" spans="1:10" s="4" customFormat="1" x14ac:dyDescent="0.25">
      <c r="A3607"/>
      <c r="B3607" s="74"/>
      <c r="D3607"/>
      <c r="E3607"/>
      <c r="H3607" s="73"/>
      <c r="J3607"/>
    </row>
    <row r="3608" spans="1:10" s="4" customFormat="1" x14ac:dyDescent="0.25">
      <c r="A3608"/>
      <c r="B3608" s="74"/>
      <c r="D3608"/>
      <c r="E3608"/>
      <c r="H3608" s="73"/>
      <c r="J3608"/>
    </row>
    <row r="3609" spans="1:10" s="4" customFormat="1" x14ac:dyDescent="0.25">
      <c r="A3609"/>
      <c r="B3609" s="74"/>
      <c r="D3609"/>
      <c r="E3609"/>
      <c r="H3609" s="73"/>
      <c r="J3609"/>
    </row>
    <row r="3610" spans="1:10" s="4" customFormat="1" x14ac:dyDescent="0.25">
      <c r="A3610"/>
      <c r="B3610" s="74"/>
      <c r="D3610"/>
      <c r="E3610"/>
      <c r="H3610" s="73"/>
      <c r="J3610"/>
    </row>
    <row r="3611" spans="1:10" s="4" customFormat="1" x14ac:dyDescent="0.25">
      <c r="A3611"/>
      <c r="B3611" s="74"/>
      <c r="D3611"/>
      <c r="E3611"/>
      <c r="H3611" s="73"/>
      <c r="J3611"/>
    </row>
    <row r="3612" spans="1:10" s="4" customFormat="1" x14ac:dyDescent="0.25">
      <c r="A3612"/>
      <c r="B3612" s="74"/>
      <c r="D3612"/>
      <c r="E3612"/>
      <c r="H3612" s="73"/>
      <c r="J3612"/>
    </row>
    <row r="3613" spans="1:10" s="4" customFormat="1" x14ac:dyDescent="0.25">
      <c r="A3613"/>
      <c r="B3613" s="74"/>
      <c r="D3613"/>
      <c r="E3613"/>
      <c r="H3613" s="73"/>
      <c r="J3613"/>
    </row>
    <row r="3614" spans="1:10" s="4" customFormat="1" x14ac:dyDescent="0.25">
      <c r="A3614"/>
      <c r="B3614" s="74"/>
      <c r="D3614"/>
      <c r="E3614"/>
      <c r="H3614" s="73"/>
      <c r="J3614"/>
    </row>
    <row r="3615" spans="1:10" s="4" customFormat="1" x14ac:dyDescent="0.25">
      <c r="A3615"/>
      <c r="B3615" s="74"/>
      <c r="D3615"/>
      <c r="E3615"/>
      <c r="H3615" s="73"/>
      <c r="J3615"/>
    </row>
    <row r="3616" spans="1:10" s="4" customFormat="1" x14ac:dyDescent="0.25">
      <c r="A3616"/>
      <c r="B3616" s="74"/>
      <c r="D3616"/>
      <c r="E3616"/>
      <c r="H3616" s="73"/>
      <c r="J3616"/>
    </row>
    <row r="3617" spans="1:10" s="4" customFormat="1" x14ac:dyDescent="0.25">
      <c r="A3617"/>
      <c r="B3617" s="74"/>
      <c r="D3617"/>
      <c r="E3617"/>
      <c r="H3617" s="73"/>
      <c r="J3617"/>
    </row>
    <row r="3618" spans="1:10" s="4" customFormat="1" x14ac:dyDescent="0.25">
      <c r="A3618"/>
      <c r="B3618" s="74"/>
      <c r="D3618"/>
      <c r="E3618"/>
      <c r="H3618" s="73"/>
      <c r="J3618"/>
    </row>
    <row r="3619" spans="1:10" s="4" customFormat="1" x14ac:dyDescent="0.25">
      <c r="A3619"/>
      <c r="B3619" s="74"/>
      <c r="D3619"/>
      <c r="E3619"/>
      <c r="H3619" s="73"/>
      <c r="J3619"/>
    </row>
    <row r="3620" spans="1:10" s="4" customFormat="1" x14ac:dyDescent="0.25">
      <c r="A3620"/>
      <c r="B3620" s="74"/>
      <c r="D3620"/>
      <c r="E3620"/>
      <c r="H3620" s="73"/>
      <c r="J3620"/>
    </row>
    <row r="3621" spans="1:10" s="4" customFormat="1" x14ac:dyDescent="0.25">
      <c r="A3621"/>
      <c r="B3621" s="74"/>
      <c r="D3621"/>
      <c r="E3621"/>
      <c r="H3621" s="73"/>
      <c r="J3621"/>
    </row>
    <row r="3622" spans="1:10" s="4" customFormat="1" x14ac:dyDescent="0.25">
      <c r="A3622"/>
      <c r="B3622" s="74"/>
      <c r="D3622"/>
      <c r="E3622"/>
      <c r="H3622" s="73"/>
      <c r="J3622"/>
    </row>
    <row r="3623" spans="1:10" s="4" customFormat="1" x14ac:dyDescent="0.25">
      <c r="A3623"/>
      <c r="B3623" s="74"/>
      <c r="D3623"/>
      <c r="E3623"/>
      <c r="H3623" s="73"/>
      <c r="J3623"/>
    </row>
    <row r="3624" spans="1:10" s="4" customFormat="1" x14ac:dyDescent="0.25">
      <c r="A3624"/>
      <c r="B3624" s="74"/>
      <c r="D3624"/>
      <c r="E3624"/>
      <c r="H3624" s="73"/>
      <c r="J3624"/>
    </row>
    <row r="3625" spans="1:10" s="4" customFormat="1" x14ac:dyDescent="0.25">
      <c r="A3625"/>
      <c r="B3625" s="74"/>
      <c r="D3625"/>
      <c r="E3625"/>
      <c r="H3625" s="73"/>
      <c r="J3625"/>
    </row>
    <row r="3626" spans="1:10" s="4" customFormat="1" x14ac:dyDescent="0.25">
      <c r="A3626"/>
      <c r="B3626" s="74"/>
      <c r="D3626"/>
      <c r="E3626"/>
      <c r="H3626" s="73"/>
      <c r="J3626"/>
    </row>
    <row r="3627" spans="1:10" s="4" customFormat="1" x14ac:dyDescent="0.25">
      <c r="A3627"/>
      <c r="B3627" s="74"/>
      <c r="D3627"/>
      <c r="E3627"/>
      <c r="H3627" s="73"/>
      <c r="J3627"/>
    </row>
    <row r="3628" spans="1:10" s="4" customFormat="1" x14ac:dyDescent="0.25">
      <c r="A3628"/>
      <c r="B3628" s="74"/>
      <c r="D3628"/>
      <c r="E3628"/>
      <c r="H3628" s="73"/>
      <c r="J3628"/>
    </row>
    <row r="3629" spans="1:10" s="4" customFormat="1" x14ac:dyDescent="0.25">
      <c r="A3629"/>
      <c r="B3629" s="74"/>
      <c r="D3629"/>
      <c r="E3629"/>
      <c r="H3629" s="73"/>
      <c r="J3629"/>
    </row>
    <row r="3630" spans="1:10" s="4" customFormat="1" x14ac:dyDescent="0.25">
      <c r="A3630"/>
      <c r="B3630" s="74"/>
      <c r="D3630"/>
      <c r="E3630"/>
      <c r="H3630" s="73"/>
      <c r="J3630"/>
    </row>
    <row r="3631" spans="1:10" s="4" customFormat="1" x14ac:dyDescent="0.25">
      <c r="A3631"/>
      <c r="B3631" s="74"/>
      <c r="D3631"/>
      <c r="E3631"/>
      <c r="H3631" s="73"/>
      <c r="J3631"/>
    </row>
    <row r="3632" spans="1:10" s="4" customFormat="1" x14ac:dyDescent="0.25">
      <c r="A3632"/>
      <c r="B3632" s="74"/>
      <c r="D3632"/>
      <c r="E3632"/>
      <c r="H3632" s="73"/>
      <c r="J3632"/>
    </row>
    <row r="3633" spans="1:10" s="4" customFormat="1" x14ac:dyDescent="0.25">
      <c r="A3633"/>
      <c r="B3633" s="74"/>
      <c r="D3633"/>
      <c r="E3633"/>
      <c r="H3633" s="73"/>
      <c r="J3633"/>
    </row>
    <row r="3634" spans="1:10" s="4" customFormat="1" x14ac:dyDescent="0.25">
      <c r="A3634"/>
      <c r="B3634" s="74"/>
      <c r="D3634"/>
      <c r="E3634"/>
      <c r="H3634" s="73"/>
      <c r="J3634"/>
    </row>
    <row r="3635" spans="1:10" s="4" customFormat="1" x14ac:dyDescent="0.25">
      <c r="A3635"/>
      <c r="B3635" s="74"/>
      <c r="D3635"/>
      <c r="E3635"/>
      <c r="H3635" s="73"/>
      <c r="J3635"/>
    </row>
    <row r="3636" spans="1:10" s="4" customFormat="1" x14ac:dyDescent="0.25">
      <c r="A3636"/>
      <c r="B3636" s="74"/>
      <c r="D3636"/>
      <c r="E3636"/>
      <c r="H3636" s="73"/>
      <c r="J3636"/>
    </row>
    <row r="3637" spans="1:10" s="4" customFormat="1" x14ac:dyDescent="0.25">
      <c r="A3637"/>
      <c r="B3637" s="74"/>
      <c r="D3637"/>
      <c r="E3637"/>
      <c r="H3637" s="73"/>
      <c r="J3637"/>
    </row>
    <row r="3638" spans="1:10" s="4" customFormat="1" x14ac:dyDescent="0.25">
      <c r="A3638"/>
      <c r="B3638" s="74"/>
      <c r="D3638"/>
      <c r="E3638"/>
      <c r="H3638" s="73"/>
      <c r="J3638"/>
    </row>
    <row r="3639" spans="1:10" s="4" customFormat="1" x14ac:dyDescent="0.25">
      <c r="A3639"/>
      <c r="B3639" s="74"/>
      <c r="D3639"/>
      <c r="E3639"/>
      <c r="H3639" s="73"/>
      <c r="J3639"/>
    </row>
    <row r="3640" spans="1:10" s="4" customFormat="1" x14ac:dyDescent="0.25">
      <c r="A3640"/>
      <c r="B3640" s="74"/>
      <c r="D3640"/>
      <c r="E3640"/>
      <c r="H3640" s="73"/>
      <c r="J3640"/>
    </row>
    <row r="3641" spans="1:10" s="4" customFormat="1" x14ac:dyDescent="0.25">
      <c r="A3641"/>
      <c r="B3641" s="74"/>
      <c r="D3641"/>
      <c r="E3641"/>
      <c r="H3641" s="73"/>
      <c r="J3641"/>
    </row>
    <row r="3642" spans="1:10" s="4" customFormat="1" x14ac:dyDescent="0.25">
      <c r="A3642"/>
      <c r="B3642" s="74"/>
      <c r="D3642"/>
      <c r="E3642"/>
      <c r="H3642" s="73"/>
      <c r="J3642"/>
    </row>
    <row r="3643" spans="1:10" s="4" customFormat="1" x14ac:dyDescent="0.25">
      <c r="A3643"/>
      <c r="B3643" s="74"/>
      <c r="D3643"/>
      <c r="E3643"/>
      <c r="H3643" s="73"/>
      <c r="J3643"/>
    </row>
    <row r="3644" spans="1:10" s="4" customFormat="1" x14ac:dyDescent="0.25">
      <c r="A3644"/>
      <c r="B3644" s="74"/>
      <c r="D3644"/>
      <c r="E3644"/>
      <c r="H3644" s="73"/>
      <c r="J3644"/>
    </row>
    <row r="3645" spans="1:10" s="4" customFormat="1" x14ac:dyDescent="0.25">
      <c r="A3645"/>
      <c r="B3645" s="74"/>
      <c r="D3645"/>
      <c r="E3645"/>
      <c r="H3645" s="73"/>
      <c r="J3645"/>
    </row>
    <row r="3646" spans="1:10" s="4" customFormat="1" x14ac:dyDescent="0.25">
      <c r="A3646"/>
      <c r="B3646" s="74"/>
      <c r="D3646"/>
      <c r="E3646"/>
      <c r="H3646" s="73"/>
      <c r="J3646"/>
    </row>
    <row r="3647" spans="1:10" s="4" customFormat="1" x14ac:dyDescent="0.25">
      <c r="A3647"/>
      <c r="B3647" s="74"/>
      <c r="D3647"/>
      <c r="E3647"/>
      <c r="H3647" s="73"/>
      <c r="J3647"/>
    </row>
    <row r="3648" spans="1:10" s="4" customFormat="1" x14ac:dyDescent="0.25">
      <c r="A3648"/>
      <c r="B3648" s="74"/>
      <c r="D3648"/>
      <c r="E3648"/>
      <c r="H3648" s="73"/>
      <c r="J3648"/>
    </row>
    <row r="3649" spans="1:10" s="4" customFormat="1" x14ac:dyDescent="0.25">
      <c r="A3649"/>
      <c r="B3649" s="74"/>
      <c r="D3649"/>
      <c r="E3649"/>
      <c r="H3649" s="73"/>
      <c r="J3649"/>
    </row>
    <row r="3650" spans="1:10" s="4" customFormat="1" x14ac:dyDescent="0.25">
      <c r="A3650"/>
      <c r="B3650" s="74"/>
      <c r="D3650"/>
      <c r="E3650"/>
      <c r="H3650" s="73"/>
      <c r="J3650"/>
    </row>
    <row r="3651" spans="1:10" s="4" customFormat="1" x14ac:dyDescent="0.25">
      <c r="A3651"/>
      <c r="B3651" s="74"/>
      <c r="D3651"/>
      <c r="E3651"/>
      <c r="H3651" s="73"/>
      <c r="J3651"/>
    </row>
    <row r="3652" spans="1:10" s="4" customFormat="1" x14ac:dyDescent="0.25">
      <c r="A3652"/>
      <c r="B3652" s="74"/>
      <c r="D3652"/>
      <c r="E3652"/>
      <c r="H3652" s="73"/>
      <c r="J3652"/>
    </row>
    <row r="3653" spans="1:10" s="4" customFormat="1" x14ac:dyDescent="0.25">
      <c r="A3653"/>
      <c r="B3653" s="74"/>
      <c r="D3653"/>
      <c r="E3653"/>
      <c r="H3653" s="73"/>
      <c r="J3653"/>
    </row>
    <row r="3654" spans="1:10" s="4" customFormat="1" x14ac:dyDescent="0.25">
      <c r="A3654"/>
      <c r="B3654" s="74"/>
      <c r="D3654"/>
      <c r="E3654"/>
      <c r="H3654" s="73"/>
      <c r="J3654"/>
    </row>
    <row r="3655" spans="1:10" s="4" customFormat="1" x14ac:dyDescent="0.25">
      <c r="A3655"/>
      <c r="B3655" s="74"/>
      <c r="D3655"/>
      <c r="E3655"/>
      <c r="H3655" s="73"/>
      <c r="J3655"/>
    </row>
    <row r="3656" spans="1:10" s="4" customFormat="1" x14ac:dyDescent="0.25">
      <c r="A3656"/>
      <c r="B3656" s="74"/>
      <c r="D3656"/>
      <c r="E3656"/>
      <c r="H3656" s="73"/>
      <c r="J3656"/>
    </row>
    <row r="3657" spans="1:10" s="4" customFormat="1" x14ac:dyDescent="0.25">
      <c r="A3657"/>
      <c r="B3657" s="74"/>
      <c r="D3657"/>
      <c r="E3657"/>
      <c r="H3657" s="73"/>
      <c r="J3657"/>
    </row>
    <row r="3658" spans="1:10" s="4" customFormat="1" x14ac:dyDescent="0.25">
      <c r="A3658"/>
      <c r="B3658" s="74"/>
      <c r="D3658"/>
      <c r="E3658"/>
      <c r="H3658" s="73"/>
      <c r="J3658"/>
    </row>
    <row r="3659" spans="1:10" s="4" customFormat="1" x14ac:dyDescent="0.25">
      <c r="A3659"/>
      <c r="B3659" s="74"/>
      <c r="D3659"/>
      <c r="E3659"/>
      <c r="H3659" s="73"/>
      <c r="J3659"/>
    </row>
    <row r="3660" spans="1:10" s="4" customFormat="1" x14ac:dyDescent="0.25">
      <c r="A3660"/>
      <c r="B3660" s="74"/>
      <c r="D3660"/>
      <c r="E3660"/>
      <c r="H3660" s="73"/>
      <c r="J3660"/>
    </row>
    <row r="3661" spans="1:10" s="4" customFormat="1" x14ac:dyDescent="0.25">
      <c r="A3661"/>
      <c r="B3661" s="74"/>
      <c r="D3661"/>
      <c r="E3661"/>
      <c r="H3661" s="73"/>
      <c r="J3661"/>
    </row>
    <row r="3662" spans="1:10" s="4" customFormat="1" x14ac:dyDescent="0.25">
      <c r="A3662"/>
      <c r="B3662" s="74"/>
      <c r="D3662"/>
      <c r="E3662"/>
      <c r="H3662" s="73"/>
      <c r="J3662"/>
    </row>
    <row r="3663" spans="1:10" s="4" customFormat="1" x14ac:dyDescent="0.25">
      <c r="A3663"/>
      <c r="B3663" s="74"/>
      <c r="D3663"/>
      <c r="E3663"/>
      <c r="H3663" s="73"/>
      <c r="J3663"/>
    </row>
    <row r="3664" spans="1:10" s="4" customFormat="1" x14ac:dyDescent="0.25">
      <c r="A3664"/>
      <c r="B3664" s="74"/>
      <c r="D3664"/>
      <c r="E3664"/>
      <c r="H3664" s="73"/>
      <c r="J3664"/>
    </row>
    <row r="3665" spans="1:10" s="4" customFormat="1" x14ac:dyDescent="0.25">
      <c r="A3665"/>
      <c r="B3665" s="74"/>
      <c r="D3665"/>
      <c r="E3665"/>
      <c r="H3665" s="73"/>
      <c r="J3665"/>
    </row>
    <row r="3666" spans="1:10" s="4" customFormat="1" x14ac:dyDescent="0.25">
      <c r="A3666"/>
      <c r="B3666" s="74"/>
      <c r="D3666"/>
      <c r="E3666"/>
      <c r="H3666" s="73"/>
      <c r="J3666"/>
    </row>
    <row r="3667" spans="1:10" s="4" customFormat="1" x14ac:dyDescent="0.25">
      <c r="A3667"/>
      <c r="B3667" s="74"/>
      <c r="D3667"/>
      <c r="E3667"/>
      <c r="H3667" s="73"/>
      <c r="J3667"/>
    </row>
    <row r="3668" spans="1:10" s="4" customFormat="1" x14ac:dyDescent="0.25">
      <c r="A3668"/>
      <c r="B3668" s="74"/>
      <c r="D3668"/>
      <c r="E3668"/>
      <c r="H3668" s="73"/>
      <c r="J3668"/>
    </row>
    <row r="3669" spans="1:10" s="4" customFormat="1" x14ac:dyDescent="0.25">
      <c r="A3669"/>
      <c r="B3669" s="74"/>
      <c r="D3669"/>
      <c r="E3669"/>
      <c r="H3669" s="73"/>
      <c r="J3669"/>
    </row>
    <row r="3670" spans="1:10" s="4" customFormat="1" x14ac:dyDescent="0.25">
      <c r="A3670"/>
      <c r="B3670" s="74"/>
      <c r="D3670"/>
      <c r="E3670"/>
      <c r="H3670" s="73"/>
      <c r="J3670"/>
    </row>
    <row r="3671" spans="1:10" s="4" customFormat="1" x14ac:dyDescent="0.25">
      <c r="A3671"/>
      <c r="B3671" s="74"/>
      <c r="D3671"/>
      <c r="E3671"/>
      <c r="H3671" s="73"/>
      <c r="J3671"/>
    </row>
    <row r="3672" spans="1:10" s="4" customFormat="1" x14ac:dyDescent="0.25">
      <c r="A3672"/>
      <c r="B3672" s="74"/>
      <c r="D3672"/>
      <c r="E3672"/>
      <c r="H3672" s="73"/>
      <c r="J3672"/>
    </row>
    <row r="3673" spans="1:10" s="4" customFormat="1" x14ac:dyDescent="0.25">
      <c r="A3673"/>
      <c r="B3673" s="74"/>
      <c r="D3673"/>
      <c r="E3673"/>
      <c r="H3673" s="73"/>
      <c r="J3673"/>
    </row>
    <row r="3674" spans="1:10" s="4" customFormat="1" x14ac:dyDescent="0.25">
      <c r="A3674"/>
      <c r="B3674" s="74"/>
      <c r="D3674"/>
      <c r="E3674"/>
      <c r="H3674" s="73"/>
      <c r="J3674"/>
    </row>
    <row r="3675" spans="1:10" s="4" customFormat="1" x14ac:dyDescent="0.25">
      <c r="A3675"/>
      <c r="B3675" s="74"/>
      <c r="D3675"/>
      <c r="E3675"/>
      <c r="H3675" s="73"/>
      <c r="J3675"/>
    </row>
    <row r="3676" spans="1:10" s="4" customFormat="1" x14ac:dyDescent="0.25">
      <c r="A3676"/>
      <c r="B3676" s="74"/>
      <c r="D3676"/>
      <c r="E3676"/>
      <c r="H3676" s="73"/>
      <c r="J3676"/>
    </row>
    <row r="3677" spans="1:10" s="4" customFormat="1" x14ac:dyDescent="0.25">
      <c r="A3677"/>
      <c r="B3677" s="74"/>
      <c r="D3677"/>
      <c r="E3677"/>
      <c r="H3677" s="73"/>
      <c r="J3677"/>
    </row>
    <row r="3678" spans="1:10" s="4" customFormat="1" x14ac:dyDescent="0.25">
      <c r="A3678"/>
      <c r="B3678" s="74"/>
      <c r="D3678"/>
      <c r="E3678"/>
      <c r="H3678" s="73"/>
      <c r="J3678"/>
    </row>
    <row r="3679" spans="1:10" s="4" customFormat="1" x14ac:dyDescent="0.25">
      <c r="A3679"/>
      <c r="B3679" s="74"/>
      <c r="D3679"/>
      <c r="E3679"/>
      <c r="H3679" s="73"/>
      <c r="J3679"/>
    </row>
    <row r="3680" spans="1:10" s="4" customFormat="1" x14ac:dyDescent="0.25">
      <c r="A3680"/>
      <c r="B3680" s="74"/>
      <c r="D3680"/>
      <c r="E3680"/>
      <c r="H3680" s="73"/>
      <c r="J3680"/>
    </row>
    <row r="3681" spans="1:10" s="4" customFormat="1" x14ac:dyDescent="0.25">
      <c r="A3681"/>
      <c r="B3681" s="74"/>
      <c r="D3681"/>
      <c r="E3681"/>
      <c r="H3681" s="73"/>
      <c r="J3681"/>
    </row>
    <row r="3682" spans="1:10" s="4" customFormat="1" x14ac:dyDescent="0.25">
      <c r="A3682"/>
      <c r="B3682" s="74"/>
      <c r="D3682"/>
      <c r="E3682"/>
      <c r="H3682" s="73"/>
      <c r="J3682"/>
    </row>
    <row r="3683" spans="1:10" s="4" customFormat="1" x14ac:dyDescent="0.25">
      <c r="A3683"/>
      <c r="B3683" s="74"/>
      <c r="D3683"/>
      <c r="E3683"/>
      <c r="H3683" s="73"/>
      <c r="J3683"/>
    </row>
    <row r="3684" spans="1:10" s="4" customFormat="1" x14ac:dyDescent="0.25">
      <c r="A3684"/>
      <c r="B3684" s="74"/>
      <c r="D3684"/>
      <c r="E3684"/>
      <c r="H3684" s="73"/>
      <c r="J3684"/>
    </row>
    <row r="3685" spans="1:10" s="4" customFormat="1" x14ac:dyDescent="0.25">
      <c r="A3685"/>
      <c r="B3685" s="74"/>
      <c r="D3685"/>
      <c r="E3685"/>
      <c r="H3685" s="73"/>
      <c r="J3685"/>
    </row>
    <row r="3686" spans="1:10" s="4" customFormat="1" x14ac:dyDescent="0.25">
      <c r="A3686"/>
      <c r="B3686" s="74"/>
      <c r="D3686"/>
      <c r="E3686"/>
      <c r="H3686" s="73"/>
      <c r="J3686"/>
    </row>
    <row r="3687" spans="1:10" s="4" customFormat="1" x14ac:dyDescent="0.25">
      <c r="A3687"/>
      <c r="B3687" s="74"/>
      <c r="D3687"/>
      <c r="E3687"/>
      <c r="H3687" s="73"/>
      <c r="J3687"/>
    </row>
    <row r="3688" spans="1:10" s="4" customFormat="1" x14ac:dyDescent="0.25">
      <c r="A3688"/>
      <c r="B3688" s="74"/>
      <c r="D3688"/>
      <c r="E3688"/>
      <c r="H3688" s="73"/>
      <c r="J3688"/>
    </row>
    <row r="3689" spans="1:10" s="4" customFormat="1" x14ac:dyDescent="0.25">
      <c r="A3689"/>
      <c r="B3689" s="74"/>
      <c r="D3689"/>
      <c r="E3689"/>
      <c r="H3689" s="73"/>
      <c r="J3689"/>
    </row>
    <row r="3690" spans="1:10" s="4" customFormat="1" x14ac:dyDescent="0.25">
      <c r="A3690"/>
      <c r="B3690" s="74"/>
      <c r="D3690"/>
      <c r="E3690"/>
      <c r="H3690" s="73"/>
      <c r="J3690"/>
    </row>
    <row r="3691" spans="1:10" s="4" customFormat="1" x14ac:dyDescent="0.25">
      <c r="A3691"/>
      <c r="B3691" s="74"/>
      <c r="D3691"/>
      <c r="E3691"/>
      <c r="H3691" s="73"/>
      <c r="J3691"/>
    </row>
    <row r="3692" spans="1:10" s="4" customFormat="1" x14ac:dyDescent="0.25">
      <c r="A3692"/>
      <c r="B3692" s="74"/>
      <c r="D3692"/>
      <c r="E3692"/>
      <c r="H3692" s="73"/>
      <c r="J3692"/>
    </row>
    <row r="3693" spans="1:10" s="4" customFormat="1" x14ac:dyDescent="0.25">
      <c r="A3693"/>
      <c r="B3693" s="74"/>
      <c r="D3693"/>
      <c r="E3693"/>
      <c r="H3693" s="73"/>
      <c r="J3693"/>
    </row>
    <row r="3694" spans="1:10" s="4" customFormat="1" x14ac:dyDescent="0.25">
      <c r="A3694"/>
      <c r="B3694" s="74"/>
      <c r="D3694"/>
      <c r="E3694"/>
      <c r="H3694" s="73"/>
      <c r="J3694"/>
    </row>
    <row r="3695" spans="1:10" s="4" customFormat="1" x14ac:dyDescent="0.25">
      <c r="A3695"/>
      <c r="B3695" s="74"/>
      <c r="D3695"/>
      <c r="E3695"/>
      <c r="H3695" s="73"/>
      <c r="J3695"/>
    </row>
    <row r="3696" spans="1:10" s="4" customFormat="1" x14ac:dyDescent="0.25">
      <c r="A3696"/>
      <c r="B3696" s="74"/>
      <c r="D3696"/>
      <c r="E3696"/>
      <c r="H3696" s="73"/>
      <c r="J3696"/>
    </row>
    <row r="3697" spans="1:10" s="4" customFormat="1" x14ac:dyDescent="0.25">
      <c r="A3697"/>
      <c r="B3697" s="74"/>
      <c r="D3697"/>
      <c r="E3697"/>
      <c r="H3697" s="73"/>
      <c r="J3697"/>
    </row>
    <row r="3698" spans="1:10" s="4" customFormat="1" x14ac:dyDescent="0.25">
      <c r="A3698"/>
      <c r="B3698" s="74"/>
      <c r="D3698"/>
      <c r="E3698"/>
      <c r="H3698" s="73"/>
      <c r="J3698"/>
    </row>
    <row r="3699" spans="1:10" s="4" customFormat="1" x14ac:dyDescent="0.25">
      <c r="A3699"/>
      <c r="B3699" s="74"/>
      <c r="D3699"/>
      <c r="E3699"/>
      <c r="H3699" s="73"/>
      <c r="J3699"/>
    </row>
    <row r="3700" spans="1:10" s="4" customFormat="1" x14ac:dyDescent="0.25">
      <c r="A3700"/>
      <c r="B3700" s="74"/>
      <c r="D3700"/>
      <c r="E3700"/>
      <c r="H3700" s="73"/>
      <c r="J3700"/>
    </row>
    <row r="3701" spans="1:10" s="4" customFormat="1" x14ac:dyDescent="0.25">
      <c r="A3701"/>
      <c r="B3701" s="74"/>
      <c r="D3701"/>
      <c r="E3701"/>
      <c r="H3701" s="73"/>
      <c r="J3701"/>
    </row>
    <row r="3702" spans="1:10" s="4" customFormat="1" x14ac:dyDescent="0.25">
      <c r="A3702"/>
      <c r="B3702" s="74"/>
      <c r="D3702"/>
      <c r="E3702"/>
      <c r="H3702" s="73"/>
      <c r="J3702"/>
    </row>
    <row r="3703" spans="1:10" s="4" customFormat="1" x14ac:dyDescent="0.25">
      <c r="A3703"/>
      <c r="B3703" s="74"/>
      <c r="D3703"/>
      <c r="E3703"/>
      <c r="H3703" s="73"/>
      <c r="J3703"/>
    </row>
    <row r="3704" spans="1:10" s="4" customFormat="1" x14ac:dyDescent="0.25">
      <c r="A3704"/>
      <c r="B3704" s="74"/>
      <c r="D3704"/>
      <c r="E3704"/>
      <c r="H3704" s="73"/>
      <c r="J3704"/>
    </row>
    <row r="3705" spans="1:10" s="4" customFormat="1" x14ac:dyDescent="0.25">
      <c r="A3705"/>
      <c r="B3705" s="74"/>
      <c r="D3705"/>
      <c r="E3705"/>
      <c r="H3705" s="73"/>
      <c r="J3705"/>
    </row>
    <row r="3706" spans="1:10" s="4" customFormat="1" x14ac:dyDescent="0.25">
      <c r="A3706"/>
      <c r="B3706" s="74"/>
      <c r="D3706"/>
      <c r="E3706"/>
      <c r="H3706" s="73"/>
      <c r="J3706"/>
    </row>
    <row r="3707" spans="1:10" s="4" customFormat="1" x14ac:dyDescent="0.25">
      <c r="A3707"/>
      <c r="B3707" s="74"/>
      <c r="D3707"/>
      <c r="E3707"/>
      <c r="H3707" s="73"/>
      <c r="J3707"/>
    </row>
    <row r="3708" spans="1:10" s="4" customFormat="1" x14ac:dyDescent="0.25">
      <c r="A3708"/>
      <c r="B3708" s="74"/>
      <c r="D3708"/>
      <c r="E3708"/>
      <c r="H3708" s="73"/>
      <c r="J3708"/>
    </row>
    <row r="3709" spans="1:10" s="4" customFormat="1" x14ac:dyDescent="0.25">
      <c r="A3709"/>
      <c r="B3709" s="74"/>
      <c r="D3709"/>
      <c r="E3709"/>
      <c r="H3709" s="73"/>
      <c r="J3709"/>
    </row>
    <row r="3710" spans="1:10" s="4" customFormat="1" x14ac:dyDescent="0.25">
      <c r="A3710"/>
      <c r="B3710" s="74"/>
      <c r="D3710"/>
      <c r="E3710"/>
      <c r="H3710" s="73"/>
      <c r="J3710"/>
    </row>
    <row r="3711" spans="1:10" s="4" customFormat="1" x14ac:dyDescent="0.25">
      <c r="A3711"/>
      <c r="B3711" s="74"/>
      <c r="D3711"/>
      <c r="E3711"/>
      <c r="H3711" s="73"/>
      <c r="J3711"/>
    </row>
    <row r="3712" spans="1:10" s="4" customFormat="1" x14ac:dyDescent="0.25">
      <c r="A3712"/>
      <c r="B3712" s="74"/>
      <c r="D3712"/>
      <c r="E3712"/>
      <c r="H3712" s="73"/>
      <c r="J3712"/>
    </row>
    <row r="3713" spans="1:10" s="4" customFormat="1" x14ac:dyDescent="0.25">
      <c r="A3713"/>
      <c r="B3713" s="74"/>
      <c r="D3713"/>
      <c r="E3713"/>
      <c r="H3713" s="73"/>
      <c r="J3713"/>
    </row>
    <row r="3714" spans="1:10" s="4" customFormat="1" x14ac:dyDescent="0.25">
      <c r="A3714"/>
      <c r="B3714" s="74"/>
      <c r="D3714"/>
      <c r="E3714"/>
      <c r="H3714" s="73"/>
      <c r="J3714"/>
    </row>
    <row r="3715" spans="1:10" s="4" customFormat="1" x14ac:dyDescent="0.25">
      <c r="A3715"/>
      <c r="B3715" s="74"/>
      <c r="D3715"/>
      <c r="E3715"/>
      <c r="H3715" s="73"/>
      <c r="J3715"/>
    </row>
    <row r="3716" spans="1:10" s="4" customFormat="1" x14ac:dyDescent="0.25">
      <c r="A3716"/>
      <c r="B3716" s="74"/>
      <c r="D3716"/>
      <c r="E3716"/>
      <c r="H3716" s="73"/>
      <c r="J3716"/>
    </row>
    <row r="3717" spans="1:10" s="4" customFormat="1" x14ac:dyDescent="0.25">
      <c r="A3717"/>
      <c r="B3717" s="74"/>
      <c r="D3717"/>
      <c r="E3717"/>
      <c r="H3717" s="73"/>
      <c r="J3717"/>
    </row>
    <row r="3718" spans="1:10" s="4" customFormat="1" x14ac:dyDescent="0.25">
      <c r="A3718"/>
      <c r="B3718" s="74"/>
      <c r="D3718"/>
      <c r="E3718"/>
      <c r="H3718" s="73"/>
      <c r="J3718"/>
    </row>
    <row r="3719" spans="1:10" s="4" customFormat="1" x14ac:dyDescent="0.25">
      <c r="A3719"/>
      <c r="B3719" s="74"/>
      <c r="D3719"/>
      <c r="E3719"/>
      <c r="H3719" s="73"/>
      <c r="J3719"/>
    </row>
    <row r="3720" spans="1:10" s="4" customFormat="1" x14ac:dyDescent="0.25">
      <c r="A3720"/>
      <c r="B3720" s="74"/>
      <c r="D3720"/>
      <c r="E3720"/>
      <c r="H3720" s="73"/>
      <c r="J3720"/>
    </row>
    <row r="3721" spans="1:10" s="4" customFormat="1" x14ac:dyDescent="0.25">
      <c r="A3721"/>
      <c r="B3721" s="74"/>
      <c r="D3721"/>
      <c r="E3721"/>
      <c r="H3721" s="73"/>
      <c r="J3721"/>
    </row>
    <row r="3722" spans="1:10" s="4" customFormat="1" x14ac:dyDescent="0.25">
      <c r="A3722"/>
      <c r="B3722" s="74"/>
      <c r="D3722"/>
      <c r="E3722"/>
      <c r="H3722" s="73"/>
      <c r="J3722"/>
    </row>
    <row r="3723" spans="1:10" s="4" customFormat="1" x14ac:dyDescent="0.25">
      <c r="A3723"/>
      <c r="B3723" s="74"/>
      <c r="D3723"/>
      <c r="E3723"/>
      <c r="H3723" s="73"/>
      <c r="J3723"/>
    </row>
    <row r="3724" spans="1:10" s="4" customFormat="1" x14ac:dyDescent="0.25">
      <c r="A3724"/>
      <c r="B3724" s="74"/>
      <c r="D3724"/>
      <c r="E3724"/>
      <c r="H3724" s="73"/>
      <c r="J3724"/>
    </row>
    <row r="3725" spans="1:10" s="4" customFormat="1" x14ac:dyDescent="0.25">
      <c r="A3725"/>
      <c r="B3725" s="74"/>
      <c r="D3725"/>
      <c r="E3725"/>
      <c r="H3725" s="73"/>
      <c r="J3725"/>
    </row>
    <row r="3726" spans="1:10" s="4" customFormat="1" x14ac:dyDescent="0.25">
      <c r="A3726"/>
      <c r="B3726" s="74"/>
      <c r="D3726"/>
      <c r="E3726"/>
      <c r="H3726" s="73"/>
      <c r="J3726"/>
    </row>
    <row r="3727" spans="1:10" s="4" customFormat="1" x14ac:dyDescent="0.25">
      <c r="A3727"/>
      <c r="B3727" s="74"/>
      <c r="D3727"/>
      <c r="E3727"/>
      <c r="H3727" s="73"/>
      <c r="J3727"/>
    </row>
    <row r="3728" spans="1:10" s="4" customFormat="1" x14ac:dyDescent="0.25">
      <c r="A3728"/>
      <c r="B3728" s="74"/>
      <c r="D3728"/>
      <c r="E3728"/>
      <c r="H3728" s="73"/>
      <c r="J3728"/>
    </row>
    <row r="3729" spans="1:10" s="4" customFormat="1" x14ac:dyDescent="0.25">
      <c r="A3729"/>
      <c r="B3729" s="74"/>
      <c r="D3729"/>
      <c r="E3729"/>
      <c r="H3729" s="73"/>
      <c r="J3729"/>
    </row>
    <row r="3730" spans="1:10" s="4" customFormat="1" x14ac:dyDescent="0.25">
      <c r="A3730"/>
      <c r="B3730" s="74"/>
      <c r="D3730"/>
      <c r="E3730"/>
      <c r="H3730" s="73"/>
      <c r="J3730"/>
    </row>
    <row r="3731" spans="1:10" s="4" customFormat="1" x14ac:dyDescent="0.25">
      <c r="A3731"/>
      <c r="B3731" s="74"/>
      <c r="D3731"/>
      <c r="E3731"/>
      <c r="H3731" s="73"/>
      <c r="J3731"/>
    </row>
    <row r="3732" spans="1:10" s="4" customFormat="1" x14ac:dyDescent="0.25">
      <c r="A3732"/>
      <c r="B3732" s="74"/>
      <c r="D3732"/>
      <c r="E3732"/>
      <c r="H3732" s="73"/>
      <c r="J3732"/>
    </row>
    <row r="3733" spans="1:10" s="4" customFormat="1" x14ac:dyDescent="0.25">
      <c r="A3733"/>
      <c r="B3733" s="74"/>
      <c r="D3733"/>
      <c r="E3733"/>
      <c r="H3733" s="73"/>
      <c r="J3733"/>
    </row>
    <row r="3734" spans="1:10" s="4" customFormat="1" x14ac:dyDescent="0.25">
      <c r="A3734"/>
      <c r="B3734" s="74"/>
      <c r="D3734"/>
      <c r="E3734"/>
      <c r="H3734" s="73"/>
      <c r="J3734"/>
    </row>
    <row r="3735" spans="1:10" s="4" customFormat="1" x14ac:dyDescent="0.25">
      <c r="A3735"/>
      <c r="B3735" s="74"/>
      <c r="D3735"/>
      <c r="E3735"/>
      <c r="H3735" s="73"/>
      <c r="J3735"/>
    </row>
    <row r="3736" spans="1:10" s="4" customFormat="1" x14ac:dyDescent="0.25">
      <c r="A3736"/>
      <c r="B3736" s="74"/>
      <c r="D3736"/>
      <c r="E3736"/>
      <c r="H3736" s="73"/>
      <c r="J3736"/>
    </row>
    <row r="3737" spans="1:10" s="4" customFormat="1" x14ac:dyDescent="0.25">
      <c r="A3737"/>
      <c r="B3737" s="74"/>
      <c r="D3737"/>
      <c r="E3737"/>
      <c r="H3737" s="73"/>
      <c r="J3737"/>
    </row>
    <row r="3738" spans="1:10" s="4" customFormat="1" x14ac:dyDescent="0.25">
      <c r="A3738"/>
      <c r="B3738" s="74"/>
      <c r="D3738"/>
      <c r="E3738"/>
      <c r="H3738" s="73"/>
      <c r="J3738"/>
    </row>
    <row r="3739" spans="1:10" s="4" customFormat="1" x14ac:dyDescent="0.25">
      <c r="A3739"/>
      <c r="B3739" s="74"/>
      <c r="D3739"/>
      <c r="E3739"/>
      <c r="H3739" s="73"/>
      <c r="J3739"/>
    </row>
    <row r="3740" spans="1:10" s="4" customFormat="1" x14ac:dyDescent="0.25">
      <c r="A3740"/>
      <c r="B3740" s="74"/>
      <c r="D3740"/>
      <c r="E3740"/>
      <c r="H3740" s="73"/>
      <c r="J3740"/>
    </row>
    <row r="3741" spans="1:10" s="4" customFormat="1" x14ac:dyDescent="0.25">
      <c r="A3741"/>
      <c r="B3741" s="74"/>
      <c r="D3741"/>
      <c r="E3741"/>
      <c r="H3741" s="73"/>
      <c r="J3741"/>
    </row>
    <row r="3742" spans="1:10" s="4" customFormat="1" x14ac:dyDescent="0.25">
      <c r="A3742"/>
      <c r="B3742" s="74"/>
      <c r="D3742"/>
      <c r="E3742"/>
      <c r="H3742" s="73"/>
      <c r="J3742"/>
    </row>
    <row r="3743" spans="1:10" s="4" customFormat="1" x14ac:dyDescent="0.25">
      <c r="A3743"/>
      <c r="B3743" s="74"/>
      <c r="D3743"/>
      <c r="E3743"/>
      <c r="H3743" s="73"/>
      <c r="J3743"/>
    </row>
    <row r="3744" spans="1:10" s="4" customFormat="1" x14ac:dyDescent="0.25">
      <c r="A3744"/>
      <c r="B3744" s="74"/>
      <c r="D3744"/>
      <c r="E3744"/>
      <c r="H3744" s="73"/>
      <c r="J3744"/>
    </row>
    <row r="3745" spans="1:10" s="4" customFormat="1" x14ac:dyDescent="0.25">
      <c r="A3745"/>
      <c r="B3745" s="74"/>
      <c r="D3745"/>
      <c r="E3745"/>
      <c r="H3745" s="73"/>
      <c r="J3745"/>
    </row>
    <row r="3746" spans="1:10" s="4" customFormat="1" x14ac:dyDescent="0.25">
      <c r="A3746"/>
      <c r="B3746" s="74"/>
      <c r="D3746"/>
      <c r="E3746"/>
      <c r="H3746" s="73"/>
      <c r="J3746"/>
    </row>
    <row r="3747" spans="1:10" s="4" customFormat="1" x14ac:dyDescent="0.25">
      <c r="A3747"/>
      <c r="B3747" s="74"/>
      <c r="D3747"/>
      <c r="E3747"/>
      <c r="H3747" s="73"/>
      <c r="J3747"/>
    </row>
    <row r="3748" spans="1:10" s="4" customFormat="1" x14ac:dyDescent="0.25">
      <c r="A3748"/>
      <c r="B3748" s="74"/>
      <c r="D3748"/>
      <c r="E3748"/>
      <c r="H3748" s="73"/>
      <c r="J3748"/>
    </row>
    <row r="3749" spans="1:10" s="4" customFormat="1" x14ac:dyDescent="0.25">
      <c r="A3749"/>
      <c r="B3749" s="74"/>
      <c r="D3749"/>
      <c r="E3749"/>
      <c r="H3749" s="73"/>
      <c r="J3749"/>
    </row>
    <row r="3750" spans="1:10" s="4" customFormat="1" x14ac:dyDescent="0.25">
      <c r="A3750"/>
      <c r="B3750" s="74"/>
      <c r="D3750"/>
      <c r="E3750"/>
      <c r="H3750" s="73"/>
      <c r="J3750"/>
    </row>
    <row r="3751" spans="1:10" s="4" customFormat="1" x14ac:dyDescent="0.25">
      <c r="A3751"/>
      <c r="B3751" s="74"/>
      <c r="D3751"/>
      <c r="E3751"/>
      <c r="H3751" s="73"/>
      <c r="J3751"/>
    </row>
    <row r="3752" spans="1:10" s="4" customFormat="1" x14ac:dyDescent="0.25">
      <c r="A3752"/>
      <c r="B3752" s="74"/>
      <c r="D3752"/>
      <c r="E3752"/>
      <c r="H3752" s="73"/>
      <c r="J3752"/>
    </row>
    <row r="3753" spans="1:10" s="4" customFormat="1" x14ac:dyDescent="0.25">
      <c r="A3753"/>
      <c r="B3753" s="74"/>
      <c r="D3753"/>
      <c r="E3753"/>
      <c r="H3753" s="73"/>
      <c r="J3753"/>
    </row>
    <row r="3754" spans="1:10" s="4" customFormat="1" x14ac:dyDescent="0.25">
      <c r="A3754"/>
      <c r="B3754" s="74"/>
      <c r="D3754"/>
      <c r="E3754"/>
      <c r="H3754" s="73"/>
      <c r="J3754"/>
    </row>
    <row r="3755" spans="1:10" s="4" customFormat="1" x14ac:dyDescent="0.25">
      <c r="A3755"/>
      <c r="B3755" s="74"/>
      <c r="D3755"/>
      <c r="E3755"/>
      <c r="H3755" s="73"/>
      <c r="J3755"/>
    </row>
    <row r="3756" spans="1:10" s="4" customFormat="1" x14ac:dyDescent="0.25">
      <c r="A3756"/>
      <c r="B3756" s="74"/>
      <c r="D3756"/>
      <c r="E3756"/>
      <c r="H3756" s="73"/>
      <c r="J3756"/>
    </row>
    <row r="3757" spans="1:10" s="4" customFormat="1" x14ac:dyDescent="0.25">
      <c r="A3757"/>
      <c r="B3757" s="74"/>
      <c r="D3757"/>
      <c r="E3757"/>
      <c r="H3757" s="73"/>
      <c r="J3757"/>
    </row>
    <row r="3758" spans="1:10" s="4" customFormat="1" x14ac:dyDescent="0.25">
      <c r="A3758"/>
      <c r="B3758" s="74"/>
      <c r="D3758"/>
      <c r="E3758"/>
      <c r="H3758" s="73"/>
      <c r="J3758"/>
    </row>
    <row r="3759" spans="1:10" s="4" customFormat="1" x14ac:dyDescent="0.25">
      <c r="A3759"/>
      <c r="B3759" s="74"/>
      <c r="D3759"/>
      <c r="E3759"/>
      <c r="H3759" s="73"/>
      <c r="J3759"/>
    </row>
    <row r="3760" spans="1:10" s="4" customFormat="1" x14ac:dyDescent="0.25">
      <c r="A3760"/>
      <c r="B3760" s="74"/>
      <c r="D3760"/>
      <c r="E3760"/>
      <c r="H3760" s="73"/>
      <c r="J3760"/>
    </row>
    <row r="3761" spans="1:10" s="4" customFormat="1" x14ac:dyDescent="0.25">
      <c r="A3761"/>
      <c r="B3761" s="74"/>
      <c r="D3761"/>
      <c r="E3761"/>
      <c r="H3761" s="73"/>
      <c r="J3761"/>
    </row>
    <row r="3762" spans="1:10" s="4" customFormat="1" x14ac:dyDescent="0.25">
      <c r="A3762"/>
      <c r="B3762" s="74"/>
      <c r="D3762"/>
      <c r="E3762"/>
      <c r="H3762" s="73"/>
      <c r="J3762"/>
    </row>
    <row r="3763" spans="1:10" s="4" customFormat="1" x14ac:dyDescent="0.25">
      <c r="A3763"/>
      <c r="B3763" s="74"/>
      <c r="D3763"/>
      <c r="E3763"/>
      <c r="H3763" s="73"/>
      <c r="J3763"/>
    </row>
    <row r="3764" spans="1:10" s="4" customFormat="1" x14ac:dyDescent="0.25">
      <c r="A3764"/>
      <c r="B3764" s="74"/>
      <c r="D3764"/>
      <c r="E3764"/>
      <c r="H3764" s="73"/>
      <c r="J3764"/>
    </row>
    <row r="3765" spans="1:10" s="4" customFormat="1" x14ac:dyDescent="0.25">
      <c r="A3765"/>
      <c r="B3765" s="74"/>
      <c r="D3765"/>
      <c r="E3765"/>
      <c r="H3765" s="73"/>
      <c r="J3765"/>
    </row>
    <row r="3766" spans="1:10" s="4" customFormat="1" x14ac:dyDescent="0.25">
      <c r="A3766"/>
      <c r="B3766" s="74"/>
      <c r="D3766"/>
      <c r="E3766"/>
      <c r="H3766" s="73"/>
      <c r="J3766"/>
    </row>
    <row r="3767" spans="1:10" s="4" customFormat="1" x14ac:dyDescent="0.25">
      <c r="A3767"/>
      <c r="B3767" s="74"/>
      <c r="D3767"/>
      <c r="E3767"/>
      <c r="H3767" s="73"/>
      <c r="J3767"/>
    </row>
    <row r="3768" spans="1:10" s="4" customFormat="1" x14ac:dyDescent="0.25">
      <c r="A3768"/>
      <c r="B3768" s="74"/>
      <c r="D3768"/>
      <c r="E3768"/>
      <c r="H3768" s="73"/>
      <c r="J3768"/>
    </row>
    <row r="3769" spans="1:10" s="4" customFormat="1" x14ac:dyDescent="0.25">
      <c r="A3769"/>
      <c r="B3769" s="74"/>
      <c r="D3769"/>
      <c r="E3769"/>
      <c r="H3769" s="73"/>
      <c r="J3769"/>
    </row>
    <row r="3770" spans="1:10" s="4" customFormat="1" x14ac:dyDescent="0.25">
      <c r="A3770"/>
      <c r="B3770" s="74"/>
      <c r="D3770"/>
      <c r="E3770"/>
      <c r="H3770" s="73"/>
      <c r="J3770"/>
    </row>
    <row r="3771" spans="1:10" s="4" customFormat="1" x14ac:dyDescent="0.25">
      <c r="A3771"/>
      <c r="B3771" s="74"/>
      <c r="D3771"/>
      <c r="E3771"/>
      <c r="H3771" s="73"/>
      <c r="J3771"/>
    </row>
    <row r="3772" spans="1:10" s="4" customFormat="1" x14ac:dyDescent="0.25">
      <c r="A3772"/>
      <c r="B3772" s="74"/>
      <c r="D3772"/>
      <c r="E3772"/>
      <c r="H3772" s="73"/>
      <c r="J3772"/>
    </row>
    <row r="3773" spans="1:10" s="4" customFormat="1" x14ac:dyDescent="0.25">
      <c r="A3773"/>
      <c r="B3773" s="74"/>
      <c r="D3773"/>
      <c r="E3773"/>
      <c r="H3773" s="73"/>
      <c r="J3773"/>
    </row>
    <row r="3774" spans="1:10" s="4" customFormat="1" x14ac:dyDescent="0.25">
      <c r="A3774"/>
      <c r="B3774" s="74"/>
      <c r="D3774"/>
      <c r="E3774"/>
      <c r="H3774" s="73"/>
      <c r="J3774"/>
    </row>
    <row r="3775" spans="1:10" s="4" customFormat="1" x14ac:dyDescent="0.25">
      <c r="A3775"/>
      <c r="B3775" s="74"/>
      <c r="D3775"/>
      <c r="E3775"/>
      <c r="H3775" s="73"/>
      <c r="J3775"/>
    </row>
    <row r="3776" spans="1:10" s="4" customFormat="1" x14ac:dyDescent="0.25">
      <c r="A3776"/>
      <c r="B3776" s="74"/>
      <c r="D3776"/>
      <c r="E3776"/>
      <c r="H3776" s="73"/>
      <c r="J3776"/>
    </row>
    <row r="3777" spans="1:10" s="4" customFormat="1" x14ac:dyDescent="0.25">
      <c r="A3777"/>
      <c r="B3777" s="74"/>
      <c r="D3777"/>
      <c r="E3777"/>
      <c r="H3777" s="73"/>
      <c r="J3777"/>
    </row>
    <row r="3778" spans="1:10" s="4" customFormat="1" x14ac:dyDescent="0.25">
      <c r="A3778"/>
      <c r="B3778" s="74"/>
      <c r="D3778"/>
      <c r="E3778"/>
      <c r="H3778" s="73"/>
      <c r="J3778"/>
    </row>
    <row r="3779" spans="1:10" s="4" customFormat="1" x14ac:dyDescent="0.25">
      <c r="A3779"/>
      <c r="B3779" s="74"/>
      <c r="D3779"/>
      <c r="E3779"/>
      <c r="H3779" s="73"/>
      <c r="J3779"/>
    </row>
    <row r="3780" spans="1:10" s="4" customFormat="1" x14ac:dyDescent="0.25">
      <c r="A3780"/>
      <c r="B3780" s="74"/>
      <c r="D3780"/>
      <c r="E3780"/>
      <c r="H3780" s="73"/>
      <c r="J3780"/>
    </row>
    <row r="3781" spans="1:10" s="4" customFormat="1" x14ac:dyDescent="0.25">
      <c r="A3781"/>
      <c r="B3781" s="74"/>
      <c r="D3781"/>
      <c r="E3781"/>
      <c r="H3781" s="73"/>
      <c r="J3781"/>
    </row>
    <row r="3782" spans="1:10" s="4" customFormat="1" x14ac:dyDescent="0.25">
      <c r="A3782"/>
      <c r="B3782" s="74"/>
      <c r="D3782"/>
      <c r="E3782"/>
      <c r="H3782" s="73"/>
      <c r="J3782"/>
    </row>
    <row r="3783" spans="1:10" s="4" customFormat="1" x14ac:dyDescent="0.25">
      <c r="A3783"/>
      <c r="B3783" s="74"/>
      <c r="D3783"/>
      <c r="E3783"/>
      <c r="H3783" s="73"/>
      <c r="J3783"/>
    </row>
    <row r="3784" spans="1:10" s="4" customFormat="1" x14ac:dyDescent="0.25">
      <c r="A3784"/>
      <c r="B3784" s="74"/>
      <c r="D3784"/>
      <c r="E3784"/>
      <c r="H3784" s="73"/>
      <c r="J3784"/>
    </row>
    <row r="3785" spans="1:10" s="4" customFormat="1" x14ac:dyDescent="0.25">
      <c r="A3785"/>
      <c r="B3785" s="74"/>
      <c r="D3785"/>
      <c r="E3785"/>
      <c r="H3785" s="73"/>
      <c r="J3785"/>
    </row>
    <row r="3786" spans="1:10" s="4" customFormat="1" x14ac:dyDescent="0.25">
      <c r="A3786"/>
      <c r="B3786" s="74"/>
      <c r="D3786"/>
      <c r="E3786"/>
      <c r="H3786" s="73"/>
      <c r="J3786"/>
    </row>
    <row r="3787" spans="1:10" s="4" customFormat="1" x14ac:dyDescent="0.25">
      <c r="A3787"/>
      <c r="B3787" s="74"/>
      <c r="D3787"/>
      <c r="E3787"/>
      <c r="H3787" s="73"/>
      <c r="J3787"/>
    </row>
    <row r="3788" spans="1:10" s="4" customFormat="1" x14ac:dyDescent="0.25">
      <c r="A3788"/>
      <c r="B3788" s="74"/>
      <c r="D3788"/>
      <c r="E3788"/>
      <c r="H3788" s="73"/>
      <c r="J3788"/>
    </row>
    <row r="3789" spans="1:10" s="4" customFormat="1" x14ac:dyDescent="0.25">
      <c r="A3789"/>
      <c r="B3789" s="74"/>
      <c r="D3789"/>
      <c r="E3789"/>
      <c r="H3789" s="73"/>
      <c r="J3789"/>
    </row>
    <row r="3790" spans="1:10" s="4" customFormat="1" x14ac:dyDescent="0.25">
      <c r="A3790"/>
      <c r="B3790" s="74"/>
      <c r="D3790"/>
      <c r="E3790"/>
      <c r="H3790" s="73"/>
      <c r="J3790"/>
    </row>
    <row r="3791" spans="1:10" s="4" customFormat="1" x14ac:dyDescent="0.25">
      <c r="A3791"/>
      <c r="B3791" s="74"/>
      <c r="D3791"/>
      <c r="E3791"/>
      <c r="H3791" s="73"/>
      <c r="J3791"/>
    </row>
    <row r="3792" spans="1:10" s="4" customFormat="1" x14ac:dyDescent="0.25">
      <c r="A3792"/>
      <c r="B3792" s="74"/>
      <c r="D3792"/>
      <c r="E3792"/>
      <c r="H3792" s="73"/>
      <c r="J3792"/>
    </row>
    <row r="3793" spans="1:10" s="4" customFormat="1" x14ac:dyDescent="0.25">
      <c r="A3793"/>
      <c r="B3793" s="74"/>
      <c r="D3793"/>
      <c r="E3793"/>
      <c r="H3793" s="73"/>
      <c r="J3793"/>
    </row>
    <row r="3794" spans="1:10" s="4" customFormat="1" x14ac:dyDescent="0.25">
      <c r="A3794"/>
      <c r="B3794" s="74"/>
      <c r="D3794"/>
      <c r="E3794"/>
      <c r="H3794" s="73"/>
      <c r="J3794"/>
    </row>
    <row r="3795" spans="1:10" s="4" customFormat="1" x14ac:dyDescent="0.25">
      <c r="A3795"/>
      <c r="B3795" s="74"/>
      <c r="D3795"/>
      <c r="E3795"/>
      <c r="H3795" s="73"/>
      <c r="J3795"/>
    </row>
    <row r="3796" spans="1:10" s="4" customFormat="1" x14ac:dyDescent="0.25">
      <c r="A3796"/>
      <c r="B3796" s="74"/>
      <c r="D3796"/>
      <c r="E3796"/>
      <c r="H3796" s="73"/>
      <c r="J3796"/>
    </row>
    <row r="3797" spans="1:10" s="4" customFormat="1" x14ac:dyDescent="0.25">
      <c r="A3797"/>
      <c r="B3797" s="74"/>
      <c r="D3797"/>
      <c r="E3797"/>
      <c r="H3797" s="73"/>
      <c r="J3797"/>
    </row>
    <row r="3798" spans="1:10" s="4" customFormat="1" x14ac:dyDescent="0.25">
      <c r="A3798"/>
      <c r="B3798" s="74"/>
      <c r="D3798"/>
      <c r="E3798"/>
      <c r="H3798" s="73"/>
      <c r="J3798"/>
    </row>
    <row r="3799" spans="1:10" s="4" customFormat="1" x14ac:dyDescent="0.25">
      <c r="A3799"/>
      <c r="B3799" s="74"/>
      <c r="D3799"/>
      <c r="E3799"/>
      <c r="H3799" s="73"/>
      <c r="J3799"/>
    </row>
    <row r="3800" spans="1:10" s="4" customFormat="1" x14ac:dyDescent="0.25">
      <c r="A3800"/>
      <c r="B3800" s="74"/>
      <c r="D3800"/>
      <c r="E3800"/>
      <c r="H3800" s="73"/>
      <c r="J3800"/>
    </row>
    <row r="3801" spans="1:10" s="4" customFormat="1" x14ac:dyDescent="0.25">
      <c r="A3801"/>
      <c r="B3801" s="74"/>
      <c r="D3801"/>
      <c r="E3801"/>
      <c r="H3801" s="73"/>
      <c r="J3801"/>
    </row>
    <row r="3802" spans="1:10" s="4" customFormat="1" x14ac:dyDescent="0.25">
      <c r="A3802"/>
      <c r="B3802" s="74"/>
      <c r="D3802"/>
      <c r="E3802"/>
      <c r="H3802" s="73"/>
      <c r="J3802"/>
    </row>
    <row r="3803" spans="1:10" s="4" customFormat="1" x14ac:dyDescent="0.25">
      <c r="A3803"/>
      <c r="B3803" s="74"/>
      <c r="D3803"/>
      <c r="E3803"/>
      <c r="H3803" s="73"/>
      <c r="J3803"/>
    </row>
    <row r="3804" spans="1:10" s="4" customFormat="1" x14ac:dyDescent="0.25">
      <c r="A3804"/>
      <c r="B3804" s="74"/>
      <c r="D3804"/>
      <c r="E3804"/>
      <c r="H3804" s="73"/>
      <c r="J3804"/>
    </row>
    <row r="3805" spans="1:10" s="4" customFormat="1" x14ac:dyDescent="0.25">
      <c r="A3805"/>
      <c r="B3805" s="74"/>
      <c r="D3805"/>
      <c r="E3805"/>
      <c r="H3805" s="73"/>
      <c r="J3805"/>
    </row>
    <row r="3806" spans="1:10" s="4" customFormat="1" x14ac:dyDescent="0.25">
      <c r="A3806"/>
      <c r="B3806" s="74"/>
      <c r="D3806"/>
      <c r="E3806"/>
      <c r="H3806" s="73"/>
      <c r="J3806"/>
    </row>
    <row r="3807" spans="1:10" s="4" customFormat="1" x14ac:dyDescent="0.25">
      <c r="A3807"/>
      <c r="B3807" s="74"/>
      <c r="D3807"/>
      <c r="E3807"/>
      <c r="H3807" s="73"/>
      <c r="J3807"/>
    </row>
    <row r="3808" spans="1:10" s="4" customFormat="1" x14ac:dyDescent="0.25">
      <c r="A3808"/>
      <c r="B3808" s="74"/>
      <c r="D3808"/>
      <c r="E3808"/>
      <c r="H3808" s="73"/>
      <c r="J3808"/>
    </row>
    <row r="3809" spans="1:10" s="4" customFormat="1" x14ac:dyDescent="0.25">
      <c r="A3809"/>
      <c r="B3809" s="74"/>
      <c r="D3809"/>
      <c r="E3809"/>
      <c r="H3809" s="73"/>
      <c r="J3809"/>
    </row>
    <row r="3810" spans="1:10" s="4" customFormat="1" x14ac:dyDescent="0.25">
      <c r="A3810"/>
      <c r="B3810" s="74"/>
      <c r="D3810"/>
      <c r="E3810"/>
      <c r="H3810" s="73"/>
      <c r="J3810"/>
    </row>
    <row r="3811" spans="1:10" s="4" customFormat="1" x14ac:dyDescent="0.25">
      <c r="A3811"/>
      <c r="B3811" s="74"/>
      <c r="D3811"/>
      <c r="E3811"/>
      <c r="H3811" s="73"/>
      <c r="J3811"/>
    </row>
    <row r="3812" spans="1:10" s="4" customFormat="1" x14ac:dyDescent="0.25">
      <c r="A3812"/>
      <c r="B3812" s="74"/>
      <c r="D3812"/>
      <c r="E3812"/>
      <c r="H3812" s="73"/>
      <c r="J3812"/>
    </row>
    <row r="3813" spans="1:10" s="4" customFormat="1" x14ac:dyDescent="0.25">
      <c r="A3813"/>
      <c r="B3813" s="74"/>
      <c r="D3813"/>
      <c r="E3813"/>
      <c r="H3813" s="73"/>
      <c r="J3813"/>
    </row>
    <row r="3814" spans="1:10" s="4" customFormat="1" x14ac:dyDescent="0.25">
      <c r="A3814"/>
      <c r="B3814" s="74"/>
      <c r="D3814"/>
      <c r="E3814"/>
      <c r="H3814" s="73"/>
      <c r="J3814"/>
    </row>
    <row r="3815" spans="1:10" s="4" customFormat="1" x14ac:dyDescent="0.25">
      <c r="A3815"/>
      <c r="B3815" s="74"/>
      <c r="D3815"/>
      <c r="E3815"/>
      <c r="H3815" s="73"/>
      <c r="J3815"/>
    </row>
    <row r="3816" spans="1:10" s="4" customFormat="1" x14ac:dyDescent="0.25">
      <c r="A3816"/>
      <c r="B3816" s="74"/>
      <c r="D3816"/>
      <c r="E3816"/>
      <c r="H3816" s="73"/>
      <c r="J3816"/>
    </row>
    <row r="3817" spans="1:10" s="4" customFormat="1" x14ac:dyDescent="0.25">
      <c r="A3817"/>
      <c r="B3817" s="74"/>
      <c r="D3817"/>
      <c r="E3817"/>
      <c r="H3817" s="73"/>
      <c r="J3817"/>
    </row>
    <row r="3818" spans="1:10" s="4" customFormat="1" x14ac:dyDescent="0.25">
      <c r="A3818"/>
      <c r="B3818" s="74"/>
      <c r="D3818"/>
      <c r="E3818"/>
      <c r="H3818" s="73"/>
      <c r="J3818"/>
    </row>
    <row r="3819" spans="1:10" s="4" customFormat="1" x14ac:dyDescent="0.25">
      <c r="A3819"/>
      <c r="B3819" s="74"/>
      <c r="D3819"/>
      <c r="E3819"/>
      <c r="H3819" s="73"/>
      <c r="J3819"/>
    </row>
    <row r="3820" spans="1:10" s="4" customFormat="1" x14ac:dyDescent="0.25">
      <c r="A3820"/>
      <c r="B3820" s="74"/>
      <c r="D3820"/>
      <c r="E3820"/>
      <c r="H3820" s="73"/>
      <c r="J3820"/>
    </row>
    <row r="3821" spans="1:10" s="4" customFormat="1" x14ac:dyDescent="0.25">
      <c r="A3821"/>
      <c r="B3821" s="74"/>
      <c r="D3821"/>
      <c r="E3821"/>
      <c r="H3821" s="73"/>
      <c r="J3821"/>
    </row>
    <row r="3822" spans="1:10" s="4" customFormat="1" x14ac:dyDescent="0.25">
      <c r="A3822"/>
      <c r="B3822" s="74"/>
      <c r="D3822"/>
      <c r="E3822"/>
      <c r="H3822" s="73"/>
      <c r="J3822"/>
    </row>
    <row r="3823" spans="1:10" s="4" customFormat="1" x14ac:dyDescent="0.25">
      <c r="A3823"/>
      <c r="B3823" s="74"/>
      <c r="D3823"/>
      <c r="E3823"/>
      <c r="H3823" s="73"/>
      <c r="J3823"/>
    </row>
    <row r="3824" spans="1:10" s="4" customFormat="1" x14ac:dyDescent="0.25">
      <c r="A3824"/>
      <c r="B3824" s="74"/>
      <c r="D3824"/>
      <c r="E3824"/>
      <c r="H3824" s="73"/>
      <c r="J3824"/>
    </row>
    <row r="3825" spans="1:10" s="4" customFormat="1" x14ac:dyDescent="0.25">
      <c r="A3825"/>
      <c r="B3825" s="74"/>
      <c r="D3825"/>
      <c r="E3825"/>
      <c r="H3825" s="73"/>
      <c r="J3825"/>
    </row>
    <row r="3826" spans="1:10" s="4" customFormat="1" x14ac:dyDescent="0.25">
      <c r="A3826"/>
      <c r="B3826" s="74"/>
      <c r="D3826"/>
      <c r="E3826"/>
      <c r="H3826" s="73"/>
      <c r="J3826"/>
    </row>
    <row r="3827" spans="1:10" s="4" customFormat="1" x14ac:dyDescent="0.25">
      <c r="A3827"/>
      <c r="B3827" s="74"/>
      <c r="D3827"/>
      <c r="E3827"/>
      <c r="H3827" s="73"/>
      <c r="J3827"/>
    </row>
    <row r="3828" spans="1:10" s="4" customFormat="1" x14ac:dyDescent="0.25">
      <c r="A3828"/>
      <c r="B3828" s="74"/>
      <c r="D3828"/>
      <c r="E3828"/>
      <c r="H3828" s="73"/>
      <c r="J3828"/>
    </row>
    <row r="3829" spans="1:10" s="4" customFormat="1" x14ac:dyDescent="0.25">
      <c r="A3829"/>
      <c r="B3829" s="74"/>
      <c r="D3829"/>
      <c r="E3829"/>
      <c r="H3829" s="73"/>
      <c r="J3829"/>
    </row>
    <row r="3830" spans="1:10" s="4" customFormat="1" x14ac:dyDescent="0.25">
      <c r="A3830"/>
      <c r="B3830" s="74"/>
      <c r="D3830"/>
      <c r="E3830"/>
      <c r="H3830" s="73"/>
      <c r="J3830"/>
    </row>
    <row r="3831" spans="1:10" s="4" customFormat="1" x14ac:dyDescent="0.25">
      <c r="A3831"/>
      <c r="B3831" s="74"/>
      <c r="D3831"/>
      <c r="E3831"/>
      <c r="H3831" s="73"/>
      <c r="J3831"/>
    </row>
    <row r="3832" spans="1:10" s="4" customFormat="1" x14ac:dyDescent="0.25">
      <c r="A3832"/>
      <c r="B3832" s="74"/>
      <c r="D3832"/>
      <c r="E3832"/>
      <c r="H3832" s="73"/>
      <c r="J3832"/>
    </row>
    <row r="3833" spans="1:10" s="4" customFormat="1" x14ac:dyDescent="0.25">
      <c r="A3833"/>
      <c r="B3833" s="74"/>
      <c r="D3833"/>
      <c r="E3833"/>
      <c r="H3833" s="73"/>
      <c r="J3833"/>
    </row>
    <row r="3834" spans="1:10" s="4" customFormat="1" x14ac:dyDescent="0.25">
      <c r="A3834"/>
      <c r="B3834" s="74"/>
      <c r="D3834"/>
      <c r="E3834"/>
      <c r="H3834" s="73"/>
      <c r="J3834"/>
    </row>
    <row r="3835" spans="1:10" s="4" customFormat="1" x14ac:dyDescent="0.25">
      <c r="A3835"/>
      <c r="B3835" s="74"/>
      <c r="D3835"/>
      <c r="E3835"/>
      <c r="H3835" s="73"/>
      <c r="J3835"/>
    </row>
    <row r="3836" spans="1:10" s="4" customFormat="1" x14ac:dyDescent="0.25">
      <c r="A3836"/>
      <c r="B3836" s="74"/>
      <c r="D3836"/>
      <c r="E3836"/>
      <c r="H3836" s="73"/>
      <c r="J3836"/>
    </row>
    <row r="3837" spans="1:10" s="4" customFormat="1" x14ac:dyDescent="0.25">
      <c r="A3837"/>
      <c r="B3837" s="74"/>
      <c r="D3837"/>
      <c r="E3837"/>
      <c r="H3837" s="73"/>
      <c r="J3837"/>
    </row>
    <row r="3838" spans="1:10" s="4" customFormat="1" x14ac:dyDescent="0.25">
      <c r="A3838"/>
      <c r="B3838" s="74"/>
      <c r="D3838"/>
      <c r="E3838"/>
      <c r="H3838" s="73"/>
      <c r="J3838"/>
    </row>
    <row r="3839" spans="1:10" s="4" customFormat="1" x14ac:dyDescent="0.25">
      <c r="A3839"/>
      <c r="B3839" s="74"/>
      <c r="D3839"/>
      <c r="E3839"/>
      <c r="H3839" s="73"/>
      <c r="J3839"/>
    </row>
    <row r="3840" spans="1:10" s="4" customFormat="1" x14ac:dyDescent="0.25">
      <c r="A3840"/>
      <c r="B3840" s="74"/>
      <c r="D3840"/>
      <c r="E3840"/>
      <c r="H3840" s="73"/>
      <c r="J3840"/>
    </row>
    <row r="3841" spans="1:10" s="4" customFormat="1" x14ac:dyDescent="0.25">
      <c r="A3841"/>
      <c r="B3841" s="74"/>
      <c r="D3841"/>
      <c r="E3841"/>
      <c r="H3841" s="73"/>
      <c r="J3841"/>
    </row>
    <row r="3842" spans="1:10" s="4" customFormat="1" x14ac:dyDescent="0.25">
      <c r="A3842"/>
      <c r="B3842" s="74"/>
      <c r="D3842"/>
      <c r="E3842"/>
      <c r="H3842" s="73"/>
      <c r="J3842"/>
    </row>
    <row r="3843" spans="1:10" s="4" customFormat="1" x14ac:dyDescent="0.25">
      <c r="A3843"/>
      <c r="B3843" s="74"/>
      <c r="D3843"/>
      <c r="E3843"/>
      <c r="H3843" s="73"/>
      <c r="J3843"/>
    </row>
    <row r="3844" spans="1:10" s="4" customFormat="1" x14ac:dyDescent="0.25">
      <c r="A3844"/>
      <c r="B3844" s="74"/>
      <c r="D3844"/>
      <c r="E3844"/>
      <c r="H3844" s="73"/>
      <c r="J3844"/>
    </row>
    <row r="3845" spans="1:10" s="4" customFormat="1" x14ac:dyDescent="0.25">
      <c r="A3845"/>
      <c r="B3845" s="74"/>
      <c r="D3845"/>
      <c r="E3845"/>
      <c r="H3845" s="73"/>
      <c r="J3845"/>
    </row>
    <row r="3846" spans="1:10" s="4" customFormat="1" x14ac:dyDescent="0.25">
      <c r="A3846"/>
      <c r="B3846" s="74"/>
      <c r="D3846"/>
      <c r="E3846"/>
      <c r="H3846" s="73"/>
      <c r="J3846"/>
    </row>
    <row r="3847" spans="1:10" s="4" customFormat="1" x14ac:dyDescent="0.25">
      <c r="A3847"/>
      <c r="B3847" s="74"/>
      <c r="D3847"/>
      <c r="E3847"/>
      <c r="H3847" s="73"/>
      <c r="J3847"/>
    </row>
    <row r="3848" spans="1:10" s="4" customFormat="1" x14ac:dyDescent="0.25">
      <c r="A3848"/>
      <c r="B3848" s="74"/>
      <c r="D3848"/>
      <c r="E3848"/>
      <c r="H3848" s="73"/>
      <c r="J3848"/>
    </row>
    <row r="3849" spans="1:10" s="4" customFormat="1" x14ac:dyDescent="0.25">
      <c r="A3849"/>
      <c r="B3849" s="74"/>
      <c r="D3849"/>
      <c r="E3849"/>
      <c r="H3849" s="73"/>
      <c r="J3849"/>
    </row>
    <row r="3850" spans="1:10" s="4" customFormat="1" x14ac:dyDescent="0.25">
      <c r="A3850"/>
      <c r="B3850" s="74"/>
      <c r="D3850"/>
      <c r="E3850"/>
      <c r="H3850" s="73"/>
      <c r="J3850"/>
    </row>
    <row r="3851" spans="1:10" s="4" customFormat="1" x14ac:dyDescent="0.25">
      <c r="A3851"/>
      <c r="B3851" s="74"/>
      <c r="D3851"/>
      <c r="E3851"/>
      <c r="H3851" s="73"/>
      <c r="J3851"/>
    </row>
    <row r="3852" spans="1:10" s="4" customFormat="1" x14ac:dyDescent="0.25">
      <c r="A3852"/>
      <c r="B3852" s="74"/>
      <c r="D3852"/>
      <c r="E3852"/>
      <c r="H3852" s="73"/>
      <c r="J3852"/>
    </row>
    <row r="3853" spans="1:10" s="4" customFormat="1" x14ac:dyDescent="0.25">
      <c r="A3853"/>
      <c r="B3853" s="74"/>
      <c r="D3853"/>
      <c r="E3853"/>
      <c r="H3853" s="73"/>
      <c r="J3853"/>
    </row>
    <row r="3854" spans="1:10" s="4" customFormat="1" x14ac:dyDescent="0.25">
      <c r="A3854"/>
      <c r="B3854" s="74"/>
      <c r="D3854"/>
      <c r="E3854"/>
      <c r="H3854" s="73"/>
      <c r="J3854"/>
    </row>
    <row r="3855" spans="1:10" s="4" customFormat="1" x14ac:dyDescent="0.25">
      <c r="A3855"/>
      <c r="B3855" s="74"/>
      <c r="D3855"/>
      <c r="E3855"/>
      <c r="H3855" s="73"/>
      <c r="J3855"/>
    </row>
    <row r="3856" spans="1:10" s="4" customFormat="1" x14ac:dyDescent="0.25">
      <c r="A3856"/>
      <c r="B3856" s="74"/>
      <c r="D3856"/>
      <c r="E3856"/>
      <c r="H3856" s="73"/>
      <c r="J3856"/>
    </row>
    <row r="3857" spans="1:10" s="4" customFormat="1" x14ac:dyDescent="0.25">
      <c r="A3857"/>
      <c r="B3857" s="74"/>
      <c r="D3857"/>
      <c r="E3857"/>
      <c r="H3857" s="73"/>
      <c r="J3857"/>
    </row>
    <row r="3858" spans="1:10" s="4" customFormat="1" x14ac:dyDescent="0.25">
      <c r="A3858"/>
      <c r="B3858" s="74"/>
      <c r="D3858"/>
      <c r="E3858"/>
      <c r="H3858" s="73"/>
      <c r="J3858"/>
    </row>
    <row r="3859" spans="1:10" s="4" customFormat="1" x14ac:dyDescent="0.25">
      <c r="A3859"/>
      <c r="B3859" s="74"/>
      <c r="D3859"/>
      <c r="E3859"/>
      <c r="H3859" s="73"/>
      <c r="J3859"/>
    </row>
    <row r="3860" spans="1:10" s="4" customFormat="1" x14ac:dyDescent="0.25">
      <c r="A3860"/>
      <c r="B3860" s="74"/>
      <c r="D3860"/>
      <c r="E3860"/>
      <c r="H3860" s="73"/>
      <c r="J3860"/>
    </row>
    <row r="3861" spans="1:10" s="4" customFormat="1" x14ac:dyDescent="0.25">
      <c r="A3861"/>
      <c r="B3861" s="74"/>
      <c r="D3861"/>
      <c r="E3861"/>
      <c r="H3861" s="73"/>
      <c r="J3861"/>
    </row>
    <row r="3862" spans="1:10" s="4" customFormat="1" x14ac:dyDescent="0.25">
      <c r="A3862"/>
      <c r="B3862" s="74"/>
      <c r="D3862"/>
      <c r="E3862"/>
      <c r="H3862" s="73"/>
      <c r="J3862"/>
    </row>
    <row r="3863" spans="1:10" s="4" customFormat="1" x14ac:dyDescent="0.25">
      <c r="A3863"/>
      <c r="B3863" s="74"/>
      <c r="D3863"/>
      <c r="E3863"/>
      <c r="H3863" s="73"/>
      <c r="J3863"/>
    </row>
    <row r="3864" spans="1:10" s="4" customFormat="1" x14ac:dyDescent="0.25">
      <c r="A3864"/>
      <c r="B3864" s="74"/>
      <c r="D3864"/>
      <c r="E3864"/>
      <c r="H3864" s="73"/>
      <c r="J3864"/>
    </row>
    <row r="3865" spans="1:10" s="4" customFormat="1" x14ac:dyDescent="0.25">
      <c r="A3865"/>
      <c r="B3865" s="74"/>
      <c r="D3865"/>
      <c r="E3865"/>
      <c r="H3865" s="73"/>
      <c r="J3865"/>
    </row>
    <row r="3866" spans="1:10" s="4" customFormat="1" x14ac:dyDescent="0.25">
      <c r="A3866"/>
      <c r="B3866" s="74"/>
      <c r="D3866"/>
      <c r="E3866"/>
      <c r="H3866" s="73"/>
      <c r="J3866"/>
    </row>
    <row r="3867" spans="1:10" s="4" customFormat="1" x14ac:dyDescent="0.25">
      <c r="A3867"/>
      <c r="B3867" s="74"/>
      <c r="D3867"/>
      <c r="E3867"/>
      <c r="H3867" s="73"/>
      <c r="J3867"/>
    </row>
    <row r="3868" spans="1:10" s="4" customFormat="1" x14ac:dyDescent="0.25">
      <c r="A3868"/>
      <c r="B3868" s="74"/>
      <c r="D3868"/>
      <c r="E3868"/>
      <c r="H3868" s="73"/>
      <c r="J3868"/>
    </row>
    <row r="3869" spans="1:10" s="4" customFormat="1" x14ac:dyDescent="0.25">
      <c r="A3869"/>
      <c r="B3869" s="74"/>
      <c r="D3869"/>
      <c r="E3869"/>
      <c r="H3869" s="73"/>
      <c r="J3869"/>
    </row>
    <row r="3870" spans="1:10" s="4" customFormat="1" x14ac:dyDescent="0.25">
      <c r="A3870"/>
      <c r="B3870" s="74"/>
      <c r="D3870"/>
      <c r="E3870"/>
      <c r="H3870" s="73"/>
      <c r="J3870"/>
    </row>
    <row r="3871" spans="1:10" s="4" customFormat="1" x14ac:dyDescent="0.25">
      <c r="A3871"/>
      <c r="B3871" s="74"/>
      <c r="D3871"/>
      <c r="E3871"/>
      <c r="H3871" s="73"/>
      <c r="J3871"/>
    </row>
    <row r="3872" spans="1:10" s="4" customFormat="1" x14ac:dyDescent="0.25">
      <c r="A3872"/>
      <c r="B3872" s="74"/>
      <c r="D3872"/>
      <c r="E3872"/>
      <c r="H3872" s="73"/>
      <c r="J3872"/>
    </row>
    <row r="3873" spans="1:10" s="4" customFormat="1" x14ac:dyDescent="0.25">
      <c r="A3873"/>
      <c r="B3873" s="74"/>
      <c r="D3873"/>
      <c r="E3873"/>
      <c r="H3873" s="73"/>
      <c r="J3873"/>
    </row>
    <row r="3874" spans="1:10" s="4" customFormat="1" x14ac:dyDescent="0.25">
      <c r="A3874"/>
      <c r="B3874" s="74"/>
      <c r="D3874"/>
      <c r="E3874"/>
      <c r="H3874" s="73"/>
      <c r="J3874"/>
    </row>
    <row r="3875" spans="1:10" s="4" customFormat="1" x14ac:dyDescent="0.25">
      <c r="A3875"/>
      <c r="B3875" s="74"/>
      <c r="D3875"/>
      <c r="E3875"/>
      <c r="H3875" s="73"/>
      <c r="J3875"/>
    </row>
    <row r="3876" spans="1:10" s="4" customFormat="1" x14ac:dyDescent="0.25">
      <c r="A3876"/>
      <c r="B3876" s="74"/>
      <c r="D3876"/>
      <c r="E3876"/>
      <c r="H3876" s="73"/>
      <c r="J3876"/>
    </row>
    <row r="3877" spans="1:10" s="4" customFormat="1" x14ac:dyDescent="0.25">
      <c r="A3877"/>
      <c r="B3877" s="74"/>
      <c r="D3877"/>
      <c r="E3877"/>
      <c r="H3877" s="73"/>
      <c r="J3877"/>
    </row>
    <row r="3878" spans="1:10" s="4" customFormat="1" x14ac:dyDescent="0.25">
      <c r="A3878"/>
      <c r="B3878" s="74"/>
      <c r="D3878"/>
      <c r="E3878"/>
      <c r="H3878" s="73"/>
      <c r="J3878"/>
    </row>
    <row r="3879" spans="1:10" s="4" customFormat="1" x14ac:dyDescent="0.25">
      <c r="A3879"/>
      <c r="B3879" s="74"/>
      <c r="D3879"/>
      <c r="E3879"/>
      <c r="H3879" s="73"/>
      <c r="J3879"/>
    </row>
    <row r="3880" spans="1:10" s="4" customFormat="1" x14ac:dyDescent="0.25">
      <c r="A3880"/>
      <c r="B3880" s="74"/>
      <c r="D3880"/>
      <c r="E3880"/>
      <c r="H3880" s="73"/>
      <c r="J3880"/>
    </row>
    <row r="3881" spans="1:10" s="4" customFormat="1" x14ac:dyDescent="0.25">
      <c r="A3881"/>
      <c r="B3881" s="74"/>
      <c r="D3881"/>
      <c r="E3881"/>
      <c r="H3881" s="73"/>
      <c r="J3881"/>
    </row>
    <row r="3882" spans="1:10" s="4" customFormat="1" x14ac:dyDescent="0.25">
      <c r="A3882"/>
      <c r="B3882" s="74"/>
      <c r="D3882"/>
      <c r="E3882"/>
      <c r="H3882" s="73"/>
      <c r="J3882"/>
    </row>
    <row r="3883" spans="1:10" s="4" customFormat="1" x14ac:dyDescent="0.25">
      <c r="A3883"/>
      <c r="B3883" s="74"/>
      <c r="D3883"/>
      <c r="E3883"/>
      <c r="H3883" s="73"/>
      <c r="J3883"/>
    </row>
    <row r="3884" spans="1:10" s="4" customFormat="1" x14ac:dyDescent="0.25">
      <c r="A3884"/>
      <c r="B3884" s="74"/>
      <c r="D3884"/>
      <c r="E3884"/>
      <c r="H3884" s="73"/>
      <c r="J3884"/>
    </row>
    <row r="3885" spans="1:10" s="4" customFormat="1" x14ac:dyDescent="0.25">
      <c r="A3885"/>
      <c r="B3885" s="74"/>
      <c r="D3885"/>
      <c r="E3885"/>
      <c r="H3885" s="73"/>
      <c r="J3885"/>
    </row>
    <row r="3886" spans="1:10" s="4" customFormat="1" x14ac:dyDescent="0.25">
      <c r="A3886"/>
      <c r="B3886" s="74"/>
      <c r="D3886"/>
      <c r="E3886"/>
      <c r="H3886" s="73"/>
      <c r="J3886"/>
    </row>
    <row r="3887" spans="1:10" s="4" customFormat="1" x14ac:dyDescent="0.25">
      <c r="A3887"/>
      <c r="B3887" s="74"/>
      <c r="D3887"/>
      <c r="E3887"/>
      <c r="H3887" s="73"/>
      <c r="J3887"/>
    </row>
    <row r="3888" spans="1:10" s="4" customFormat="1" x14ac:dyDescent="0.25">
      <c r="A3888"/>
      <c r="B3888" s="74"/>
      <c r="D3888"/>
      <c r="E3888"/>
      <c r="H3888" s="73"/>
      <c r="J3888"/>
    </row>
    <row r="3889" spans="1:10" s="4" customFormat="1" x14ac:dyDescent="0.25">
      <c r="A3889"/>
      <c r="B3889" s="74"/>
      <c r="D3889"/>
      <c r="E3889"/>
      <c r="H3889" s="73"/>
      <c r="J3889"/>
    </row>
    <row r="3890" spans="1:10" s="4" customFormat="1" x14ac:dyDescent="0.25">
      <c r="A3890"/>
      <c r="B3890" s="74"/>
      <c r="D3890"/>
      <c r="E3890"/>
      <c r="H3890" s="73"/>
      <c r="J3890"/>
    </row>
    <row r="3891" spans="1:10" s="4" customFormat="1" x14ac:dyDescent="0.25">
      <c r="A3891"/>
      <c r="B3891" s="74"/>
      <c r="D3891"/>
      <c r="E3891"/>
      <c r="H3891" s="73"/>
      <c r="J3891"/>
    </row>
    <row r="3892" spans="1:10" s="4" customFormat="1" x14ac:dyDescent="0.25">
      <c r="A3892"/>
      <c r="B3892" s="74"/>
      <c r="D3892"/>
      <c r="E3892"/>
      <c r="H3892" s="73"/>
      <c r="J3892"/>
    </row>
    <row r="3893" spans="1:10" s="4" customFormat="1" x14ac:dyDescent="0.25">
      <c r="A3893"/>
      <c r="B3893" s="74"/>
      <c r="D3893"/>
      <c r="E3893"/>
      <c r="H3893" s="73"/>
      <c r="J3893"/>
    </row>
    <row r="3894" spans="1:10" s="4" customFormat="1" x14ac:dyDescent="0.25">
      <c r="A3894"/>
      <c r="B3894" s="74"/>
      <c r="D3894"/>
      <c r="E3894"/>
      <c r="H3894" s="73"/>
      <c r="J3894"/>
    </row>
    <row r="3895" spans="1:10" s="4" customFormat="1" x14ac:dyDescent="0.25">
      <c r="A3895"/>
      <c r="B3895" s="74"/>
      <c r="D3895"/>
      <c r="E3895"/>
      <c r="H3895" s="73"/>
      <c r="J3895"/>
    </row>
    <row r="3896" spans="1:10" s="4" customFormat="1" x14ac:dyDescent="0.25">
      <c r="A3896"/>
      <c r="B3896" s="74"/>
      <c r="D3896"/>
      <c r="E3896"/>
      <c r="H3896" s="73"/>
      <c r="J3896"/>
    </row>
    <row r="3897" spans="1:10" s="4" customFormat="1" x14ac:dyDescent="0.25">
      <c r="A3897"/>
      <c r="B3897" s="74"/>
      <c r="D3897"/>
      <c r="E3897"/>
      <c r="H3897" s="73"/>
      <c r="J3897"/>
    </row>
    <row r="3898" spans="1:10" s="4" customFormat="1" x14ac:dyDescent="0.25">
      <c r="A3898"/>
      <c r="B3898" s="74"/>
      <c r="D3898"/>
      <c r="E3898"/>
      <c r="H3898" s="73"/>
      <c r="J3898"/>
    </row>
    <row r="3899" spans="1:10" s="4" customFormat="1" x14ac:dyDescent="0.25">
      <c r="A3899"/>
      <c r="B3899" s="74"/>
      <c r="D3899"/>
      <c r="E3899"/>
      <c r="H3899" s="73"/>
      <c r="J3899"/>
    </row>
    <row r="3900" spans="1:10" s="4" customFormat="1" x14ac:dyDescent="0.25">
      <c r="A3900"/>
      <c r="B3900" s="74"/>
      <c r="D3900"/>
      <c r="E3900"/>
      <c r="H3900" s="73"/>
      <c r="J3900"/>
    </row>
    <row r="3901" spans="1:10" s="4" customFormat="1" x14ac:dyDescent="0.25">
      <c r="A3901"/>
      <c r="B3901" s="74"/>
      <c r="D3901"/>
      <c r="E3901"/>
      <c r="H3901" s="73"/>
      <c r="J3901"/>
    </row>
    <row r="3902" spans="1:10" s="4" customFormat="1" x14ac:dyDescent="0.25">
      <c r="A3902"/>
      <c r="B3902" s="74"/>
      <c r="D3902"/>
      <c r="E3902"/>
      <c r="H3902" s="73"/>
      <c r="J3902"/>
    </row>
    <row r="3903" spans="1:10" s="4" customFormat="1" x14ac:dyDescent="0.25">
      <c r="A3903"/>
      <c r="B3903" s="74"/>
      <c r="D3903"/>
      <c r="E3903"/>
      <c r="H3903" s="73"/>
      <c r="J3903"/>
    </row>
    <row r="3904" spans="1:10" s="4" customFormat="1" x14ac:dyDescent="0.25">
      <c r="A3904"/>
      <c r="B3904" s="74"/>
      <c r="D3904"/>
      <c r="E3904"/>
      <c r="H3904" s="73"/>
      <c r="J3904"/>
    </row>
    <row r="3905" spans="1:10" s="4" customFormat="1" x14ac:dyDescent="0.25">
      <c r="A3905"/>
      <c r="B3905" s="74"/>
      <c r="D3905"/>
      <c r="E3905"/>
      <c r="H3905" s="73"/>
      <c r="J3905"/>
    </row>
    <row r="3906" spans="1:10" s="4" customFormat="1" x14ac:dyDescent="0.25">
      <c r="A3906"/>
      <c r="B3906" s="74"/>
      <c r="D3906"/>
      <c r="E3906"/>
      <c r="H3906" s="73"/>
      <c r="J3906"/>
    </row>
    <row r="3907" spans="1:10" s="4" customFormat="1" x14ac:dyDescent="0.25">
      <c r="A3907"/>
      <c r="B3907" s="74"/>
      <c r="D3907"/>
      <c r="E3907"/>
      <c r="H3907" s="73"/>
      <c r="J3907"/>
    </row>
    <row r="3908" spans="1:10" s="4" customFormat="1" x14ac:dyDescent="0.25">
      <c r="A3908"/>
      <c r="B3908" s="74"/>
      <c r="D3908"/>
      <c r="E3908"/>
      <c r="H3908" s="73"/>
      <c r="J3908"/>
    </row>
    <row r="3909" spans="1:10" s="4" customFormat="1" x14ac:dyDescent="0.25">
      <c r="A3909"/>
      <c r="B3909" s="74"/>
      <c r="D3909"/>
      <c r="E3909"/>
      <c r="H3909" s="73"/>
      <c r="J3909"/>
    </row>
    <row r="3910" spans="1:10" s="4" customFormat="1" x14ac:dyDescent="0.25">
      <c r="A3910"/>
      <c r="B3910" s="74"/>
      <c r="D3910"/>
      <c r="E3910"/>
      <c r="H3910" s="73"/>
      <c r="J3910"/>
    </row>
    <row r="3911" spans="1:10" s="4" customFormat="1" x14ac:dyDescent="0.25">
      <c r="A3911"/>
      <c r="B3911" s="74"/>
      <c r="D3911"/>
      <c r="E3911"/>
      <c r="H3911" s="73"/>
      <c r="J3911"/>
    </row>
    <row r="3912" spans="1:10" s="4" customFormat="1" x14ac:dyDescent="0.25">
      <c r="A3912"/>
      <c r="B3912" s="74"/>
      <c r="D3912"/>
      <c r="E3912"/>
      <c r="H3912" s="73"/>
      <c r="J3912"/>
    </row>
    <row r="3913" spans="1:10" s="4" customFormat="1" x14ac:dyDescent="0.25">
      <c r="A3913"/>
      <c r="B3913" s="74"/>
      <c r="D3913"/>
      <c r="E3913"/>
      <c r="H3913" s="73"/>
      <c r="J3913"/>
    </row>
    <row r="3914" spans="1:10" s="4" customFormat="1" x14ac:dyDescent="0.25">
      <c r="A3914"/>
      <c r="B3914" s="74"/>
      <c r="D3914"/>
      <c r="E3914"/>
      <c r="H3914" s="73"/>
      <c r="J3914"/>
    </row>
    <row r="3915" spans="1:10" s="4" customFormat="1" x14ac:dyDescent="0.25">
      <c r="A3915"/>
      <c r="B3915" s="74"/>
      <c r="D3915"/>
      <c r="E3915"/>
      <c r="H3915" s="73"/>
      <c r="J3915"/>
    </row>
    <row r="3916" spans="1:10" s="4" customFormat="1" x14ac:dyDescent="0.25">
      <c r="A3916"/>
      <c r="B3916" s="74"/>
      <c r="D3916"/>
      <c r="E3916"/>
      <c r="H3916" s="73"/>
      <c r="J3916"/>
    </row>
    <row r="3917" spans="1:10" s="4" customFormat="1" x14ac:dyDescent="0.25">
      <c r="A3917"/>
      <c r="B3917" s="74"/>
      <c r="D3917"/>
      <c r="E3917"/>
      <c r="H3917" s="73"/>
      <c r="J3917"/>
    </row>
    <row r="3918" spans="1:10" s="4" customFormat="1" x14ac:dyDescent="0.25">
      <c r="A3918"/>
      <c r="B3918" s="74"/>
      <c r="D3918"/>
      <c r="E3918"/>
      <c r="H3918" s="73"/>
      <c r="J3918"/>
    </row>
    <row r="3919" spans="1:10" s="4" customFormat="1" x14ac:dyDescent="0.25">
      <c r="A3919"/>
      <c r="B3919" s="74"/>
      <c r="D3919"/>
      <c r="E3919"/>
      <c r="H3919" s="73"/>
      <c r="J3919"/>
    </row>
    <row r="3920" spans="1:10" s="4" customFormat="1" x14ac:dyDescent="0.25">
      <c r="A3920"/>
      <c r="B3920" s="74"/>
      <c r="D3920"/>
      <c r="E3920"/>
      <c r="H3920" s="73"/>
      <c r="J3920"/>
    </row>
    <row r="3921" spans="1:10" s="4" customFormat="1" x14ac:dyDescent="0.25">
      <c r="A3921"/>
      <c r="B3921" s="74"/>
      <c r="D3921"/>
      <c r="E3921"/>
      <c r="H3921" s="73"/>
      <c r="J3921"/>
    </row>
    <row r="3922" spans="1:10" s="4" customFormat="1" x14ac:dyDescent="0.25">
      <c r="A3922"/>
      <c r="B3922" s="74"/>
      <c r="D3922"/>
      <c r="E3922"/>
      <c r="H3922" s="73"/>
      <c r="J3922"/>
    </row>
    <row r="3923" spans="1:10" s="4" customFormat="1" x14ac:dyDescent="0.25">
      <c r="A3923"/>
      <c r="B3923" s="74"/>
      <c r="D3923"/>
      <c r="E3923"/>
      <c r="H3923" s="73"/>
      <c r="J3923"/>
    </row>
    <row r="3924" spans="1:10" s="4" customFormat="1" x14ac:dyDescent="0.25">
      <c r="A3924"/>
      <c r="B3924" s="74"/>
      <c r="D3924"/>
      <c r="E3924"/>
      <c r="H3924" s="73"/>
      <c r="J3924"/>
    </row>
    <row r="3925" spans="1:10" s="4" customFormat="1" x14ac:dyDescent="0.25">
      <c r="A3925"/>
      <c r="B3925" s="74"/>
      <c r="D3925"/>
      <c r="E3925"/>
      <c r="H3925" s="73"/>
      <c r="J3925"/>
    </row>
    <row r="3926" spans="1:10" s="4" customFormat="1" x14ac:dyDescent="0.25">
      <c r="A3926"/>
      <c r="B3926" s="74"/>
      <c r="D3926"/>
      <c r="E3926"/>
      <c r="H3926" s="73"/>
      <c r="J3926"/>
    </row>
    <row r="3927" spans="1:10" s="4" customFormat="1" x14ac:dyDescent="0.25">
      <c r="A3927"/>
      <c r="B3927" s="74"/>
      <c r="D3927"/>
      <c r="E3927"/>
      <c r="H3927" s="73"/>
      <c r="J3927"/>
    </row>
    <row r="3928" spans="1:10" s="4" customFormat="1" x14ac:dyDescent="0.25">
      <c r="A3928"/>
      <c r="B3928" s="74"/>
      <c r="D3928"/>
      <c r="E3928"/>
      <c r="H3928" s="73"/>
      <c r="J3928"/>
    </row>
    <row r="3929" spans="1:10" s="4" customFormat="1" x14ac:dyDescent="0.25">
      <c r="A3929"/>
      <c r="B3929" s="74"/>
      <c r="D3929"/>
      <c r="E3929"/>
      <c r="H3929" s="73"/>
      <c r="J3929"/>
    </row>
    <row r="3930" spans="1:10" s="4" customFormat="1" x14ac:dyDescent="0.25">
      <c r="A3930"/>
      <c r="B3930" s="74"/>
      <c r="D3930"/>
      <c r="E3930"/>
      <c r="H3930" s="73"/>
      <c r="J3930"/>
    </row>
    <row r="3931" spans="1:10" s="4" customFormat="1" x14ac:dyDescent="0.25">
      <c r="A3931"/>
      <c r="B3931" s="74"/>
      <c r="D3931"/>
      <c r="E3931"/>
      <c r="H3931" s="73"/>
      <c r="J3931"/>
    </row>
    <row r="3932" spans="1:10" s="4" customFormat="1" x14ac:dyDescent="0.25">
      <c r="A3932"/>
      <c r="B3932" s="74"/>
      <c r="D3932"/>
      <c r="E3932"/>
      <c r="H3932" s="73"/>
      <c r="J3932"/>
    </row>
    <row r="3933" spans="1:10" s="4" customFormat="1" x14ac:dyDescent="0.25">
      <c r="A3933"/>
      <c r="B3933" s="74"/>
      <c r="D3933"/>
      <c r="E3933"/>
      <c r="H3933" s="73"/>
      <c r="J3933"/>
    </row>
    <row r="3934" spans="1:10" s="4" customFormat="1" x14ac:dyDescent="0.25">
      <c r="A3934"/>
      <c r="B3934" s="74"/>
      <c r="D3934"/>
      <c r="E3934"/>
      <c r="H3934" s="73"/>
      <c r="J3934"/>
    </row>
    <row r="3935" spans="1:10" s="4" customFormat="1" x14ac:dyDescent="0.25">
      <c r="A3935"/>
      <c r="B3935" s="74"/>
      <c r="D3935"/>
      <c r="E3935"/>
      <c r="H3935" s="73"/>
      <c r="J3935"/>
    </row>
    <row r="3936" spans="1:10" s="4" customFormat="1" x14ac:dyDescent="0.25">
      <c r="A3936"/>
      <c r="B3936" s="74"/>
      <c r="D3936"/>
      <c r="E3936"/>
      <c r="H3936" s="73"/>
      <c r="J3936"/>
    </row>
    <row r="3937" spans="1:10" s="4" customFormat="1" x14ac:dyDescent="0.25">
      <c r="A3937"/>
      <c r="B3937" s="74"/>
      <c r="D3937"/>
      <c r="E3937"/>
      <c r="H3937" s="73"/>
      <c r="J3937"/>
    </row>
    <row r="3938" spans="1:10" s="4" customFormat="1" x14ac:dyDescent="0.25">
      <c r="A3938"/>
      <c r="B3938" s="74"/>
      <c r="D3938"/>
      <c r="E3938"/>
      <c r="H3938" s="73"/>
      <c r="J3938"/>
    </row>
    <row r="3939" spans="1:10" s="4" customFormat="1" x14ac:dyDescent="0.25">
      <c r="A3939"/>
      <c r="B3939" s="74"/>
      <c r="D3939"/>
      <c r="E3939"/>
      <c r="H3939" s="73"/>
      <c r="J3939"/>
    </row>
    <row r="3940" spans="1:10" s="4" customFormat="1" x14ac:dyDescent="0.25">
      <c r="A3940"/>
      <c r="B3940" s="74"/>
      <c r="D3940"/>
      <c r="E3940"/>
      <c r="H3940" s="73"/>
      <c r="J3940"/>
    </row>
    <row r="3941" spans="1:10" s="4" customFormat="1" x14ac:dyDescent="0.25">
      <c r="A3941"/>
      <c r="B3941" s="74"/>
      <c r="D3941"/>
      <c r="E3941"/>
      <c r="H3941" s="73"/>
      <c r="J3941"/>
    </row>
    <row r="3942" spans="1:10" s="4" customFormat="1" x14ac:dyDescent="0.25">
      <c r="A3942"/>
      <c r="B3942" s="74"/>
      <c r="D3942"/>
      <c r="E3942"/>
      <c r="H3942" s="73"/>
      <c r="J3942"/>
    </row>
    <row r="3943" spans="1:10" s="4" customFormat="1" x14ac:dyDescent="0.25">
      <c r="A3943"/>
      <c r="B3943" s="74"/>
      <c r="D3943"/>
      <c r="E3943"/>
      <c r="H3943" s="73"/>
      <c r="J3943"/>
    </row>
    <row r="3944" spans="1:10" s="4" customFormat="1" x14ac:dyDescent="0.25">
      <c r="A3944"/>
      <c r="B3944" s="74"/>
      <c r="D3944"/>
      <c r="E3944"/>
      <c r="H3944" s="73"/>
      <c r="J3944"/>
    </row>
    <row r="3945" spans="1:10" s="4" customFormat="1" x14ac:dyDescent="0.25">
      <c r="A3945"/>
      <c r="B3945" s="74"/>
      <c r="D3945"/>
      <c r="E3945"/>
      <c r="H3945" s="73"/>
      <c r="J3945"/>
    </row>
    <row r="3946" spans="1:10" s="4" customFormat="1" x14ac:dyDescent="0.25">
      <c r="A3946"/>
      <c r="B3946" s="74"/>
      <c r="D3946"/>
      <c r="E3946"/>
      <c r="H3946" s="73"/>
      <c r="J3946"/>
    </row>
    <row r="3947" spans="1:10" s="4" customFormat="1" x14ac:dyDescent="0.25">
      <c r="A3947"/>
      <c r="B3947" s="74"/>
      <c r="D3947"/>
      <c r="E3947"/>
      <c r="H3947" s="73"/>
      <c r="J3947"/>
    </row>
    <row r="3948" spans="1:10" s="4" customFormat="1" x14ac:dyDescent="0.25">
      <c r="A3948"/>
      <c r="B3948" s="74"/>
      <c r="D3948"/>
      <c r="E3948"/>
      <c r="H3948" s="73"/>
      <c r="J3948"/>
    </row>
    <row r="3949" spans="1:10" s="4" customFormat="1" x14ac:dyDescent="0.25">
      <c r="A3949"/>
      <c r="B3949" s="74"/>
      <c r="D3949"/>
      <c r="E3949"/>
      <c r="H3949" s="73"/>
      <c r="J3949"/>
    </row>
    <row r="3950" spans="1:10" s="4" customFormat="1" x14ac:dyDescent="0.25">
      <c r="A3950"/>
      <c r="B3950" s="74"/>
      <c r="D3950"/>
      <c r="E3950"/>
      <c r="H3950" s="73"/>
      <c r="J3950"/>
    </row>
    <row r="3951" spans="1:10" s="4" customFormat="1" x14ac:dyDescent="0.25">
      <c r="A3951"/>
      <c r="B3951" s="74"/>
      <c r="D3951"/>
      <c r="E3951"/>
      <c r="H3951" s="73"/>
      <c r="J3951"/>
    </row>
    <row r="3952" spans="1:10" s="4" customFormat="1" x14ac:dyDescent="0.25">
      <c r="A3952"/>
      <c r="B3952" s="74"/>
      <c r="D3952"/>
      <c r="E3952"/>
      <c r="H3952" s="73"/>
      <c r="J3952"/>
    </row>
    <row r="3953" spans="1:10" s="4" customFormat="1" x14ac:dyDescent="0.25">
      <c r="A3953"/>
      <c r="B3953" s="74"/>
      <c r="D3953"/>
      <c r="E3953"/>
      <c r="H3953" s="73"/>
      <c r="J3953"/>
    </row>
    <row r="3954" spans="1:10" s="4" customFormat="1" x14ac:dyDescent="0.25">
      <c r="A3954"/>
      <c r="B3954" s="74"/>
      <c r="D3954"/>
      <c r="E3954"/>
      <c r="H3954" s="73"/>
      <c r="J3954"/>
    </row>
    <row r="3955" spans="1:10" s="4" customFormat="1" x14ac:dyDescent="0.25">
      <c r="A3955"/>
      <c r="B3955" s="74"/>
      <c r="D3955"/>
      <c r="E3955"/>
      <c r="H3955" s="73"/>
      <c r="J3955"/>
    </row>
    <row r="3956" spans="1:10" s="4" customFormat="1" x14ac:dyDescent="0.25">
      <c r="A3956"/>
      <c r="B3956" s="74"/>
      <c r="D3956"/>
      <c r="E3956"/>
      <c r="H3956" s="73"/>
      <c r="J3956"/>
    </row>
    <row r="3957" spans="1:10" s="4" customFormat="1" x14ac:dyDescent="0.25">
      <c r="A3957"/>
      <c r="B3957" s="74"/>
      <c r="D3957"/>
      <c r="E3957"/>
      <c r="H3957" s="73"/>
      <c r="J3957"/>
    </row>
    <row r="3958" spans="1:10" s="4" customFormat="1" x14ac:dyDescent="0.25">
      <c r="A3958"/>
      <c r="B3958" s="74"/>
      <c r="D3958"/>
      <c r="E3958"/>
      <c r="H3958" s="73"/>
      <c r="J3958"/>
    </row>
    <row r="3959" spans="1:10" s="4" customFormat="1" x14ac:dyDescent="0.25">
      <c r="A3959"/>
      <c r="B3959" s="74"/>
      <c r="D3959"/>
      <c r="E3959"/>
      <c r="H3959" s="73"/>
      <c r="J3959"/>
    </row>
    <row r="3960" spans="1:10" s="4" customFormat="1" x14ac:dyDescent="0.25">
      <c r="A3960"/>
      <c r="B3960" s="74"/>
      <c r="D3960"/>
      <c r="E3960"/>
      <c r="H3960" s="73"/>
      <c r="J3960"/>
    </row>
    <row r="3961" spans="1:10" s="4" customFormat="1" x14ac:dyDescent="0.25">
      <c r="A3961"/>
      <c r="B3961" s="74"/>
      <c r="D3961"/>
      <c r="E3961"/>
      <c r="H3961" s="73"/>
      <c r="J3961"/>
    </row>
    <row r="3962" spans="1:10" s="4" customFormat="1" x14ac:dyDescent="0.25">
      <c r="A3962"/>
      <c r="B3962" s="74"/>
      <c r="D3962"/>
      <c r="E3962"/>
      <c r="H3962" s="73"/>
      <c r="J3962"/>
    </row>
    <row r="3963" spans="1:10" s="4" customFormat="1" x14ac:dyDescent="0.25">
      <c r="A3963"/>
      <c r="B3963" s="74"/>
      <c r="D3963"/>
      <c r="E3963"/>
      <c r="H3963" s="73"/>
      <c r="J3963"/>
    </row>
    <row r="3964" spans="1:10" s="4" customFormat="1" x14ac:dyDescent="0.25">
      <c r="A3964"/>
      <c r="B3964" s="74"/>
      <c r="D3964"/>
      <c r="E3964"/>
      <c r="H3964" s="73"/>
      <c r="J3964"/>
    </row>
    <row r="3965" spans="1:10" s="4" customFormat="1" x14ac:dyDescent="0.25">
      <c r="A3965"/>
      <c r="B3965" s="74"/>
      <c r="D3965"/>
      <c r="E3965"/>
      <c r="H3965" s="73"/>
      <c r="J3965"/>
    </row>
    <row r="3966" spans="1:10" s="4" customFormat="1" x14ac:dyDescent="0.25">
      <c r="A3966"/>
      <c r="B3966" s="74"/>
      <c r="D3966"/>
      <c r="E3966"/>
      <c r="H3966" s="73"/>
      <c r="J3966"/>
    </row>
    <row r="3967" spans="1:10" s="4" customFormat="1" x14ac:dyDescent="0.25">
      <c r="A3967"/>
      <c r="B3967" s="74"/>
      <c r="D3967"/>
      <c r="E3967"/>
      <c r="H3967" s="73"/>
      <c r="J3967"/>
    </row>
    <row r="3968" spans="1:10" s="4" customFormat="1" x14ac:dyDescent="0.25">
      <c r="A3968"/>
      <c r="B3968" s="74"/>
      <c r="D3968"/>
      <c r="E3968"/>
      <c r="H3968" s="73"/>
      <c r="J3968"/>
    </row>
    <row r="3969" spans="1:10" s="4" customFormat="1" x14ac:dyDescent="0.25">
      <c r="A3969"/>
      <c r="B3969" s="74"/>
      <c r="D3969"/>
      <c r="E3969"/>
      <c r="H3969" s="73"/>
      <c r="J3969"/>
    </row>
    <row r="3970" spans="1:10" s="4" customFormat="1" x14ac:dyDescent="0.25">
      <c r="A3970"/>
      <c r="B3970" s="74"/>
      <c r="D3970"/>
      <c r="E3970"/>
      <c r="H3970" s="73"/>
      <c r="J3970"/>
    </row>
    <row r="3971" spans="1:10" s="4" customFormat="1" x14ac:dyDescent="0.25">
      <c r="A3971"/>
      <c r="B3971" s="74"/>
      <c r="D3971"/>
      <c r="E3971"/>
      <c r="H3971" s="73"/>
      <c r="J3971"/>
    </row>
    <row r="3972" spans="1:10" s="4" customFormat="1" x14ac:dyDescent="0.25">
      <c r="A3972"/>
      <c r="B3972" s="74"/>
      <c r="D3972"/>
      <c r="E3972"/>
      <c r="H3972" s="73"/>
      <c r="J3972"/>
    </row>
    <row r="3973" spans="1:10" s="4" customFormat="1" x14ac:dyDescent="0.25">
      <c r="A3973"/>
      <c r="B3973" s="74"/>
      <c r="D3973"/>
      <c r="E3973"/>
      <c r="H3973" s="73"/>
      <c r="J3973"/>
    </row>
    <row r="3974" spans="1:10" s="4" customFormat="1" x14ac:dyDescent="0.25">
      <c r="A3974"/>
      <c r="B3974" s="74"/>
      <c r="D3974"/>
      <c r="E3974"/>
      <c r="H3974" s="73"/>
      <c r="J3974"/>
    </row>
    <row r="3975" spans="1:10" s="4" customFormat="1" x14ac:dyDescent="0.25">
      <c r="A3975"/>
      <c r="B3975" s="74"/>
      <c r="D3975"/>
      <c r="E3975"/>
      <c r="H3975" s="73"/>
      <c r="J3975"/>
    </row>
    <row r="3976" spans="1:10" s="4" customFormat="1" x14ac:dyDescent="0.25">
      <c r="A3976"/>
      <c r="B3976" s="74"/>
      <c r="D3976"/>
      <c r="E3976"/>
      <c r="H3976" s="73"/>
      <c r="J3976"/>
    </row>
    <row r="3977" spans="1:10" s="4" customFormat="1" x14ac:dyDescent="0.25">
      <c r="A3977"/>
      <c r="B3977" s="74"/>
      <c r="D3977"/>
      <c r="E3977"/>
      <c r="H3977" s="73"/>
      <c r="J3977"/>
    </row>
    <row r="3978" spans="1:10" s="4" customFormat="1" x14ac:dyDescent="0.25">
      <c r="A3978"/>
      <c r="B3978" s="74"/>
      <c r="D3978"/>
      <c r="E3978"/>
      <c r="H3978" s="73"/>
      <c r="J3978"/>
    </row>
    <row r="3979" spans="1:10" s="4" customFormat="1" x14ac:dyDescent="0.25">
      <c r="A3979"/>
      <c r="B3979" s="74"/>
      <c r="D3979"/>
      <c r="E3979"/>
      <c r="H3979" s="73"/>
      <c r="J3979"/>
    </row>
    <row r="3980" spans="1:10" s="4" customFormat="1" x14ac:dyDescent="0.25">
      <c r="A3980"/>
      <c r="B3980" s="74"/>
      <c r="D3980"/>
      <c r="E3980"/>
      <c r="H3980" s="73"/>
      <c r="J3980"/>
    </row>
    <row r="3981" spans="1:10" s="4" customFormat="1" x14ac:dyDescent="0.25">
      <c r="A3981"/>
      <c r="B3981" s="74"/>
      <c r="D3981"/>
      <c r="E3981"/>
      <c r="H3981" s="73"/>
      <c r="J3981"/>
    </row>
    <row r="3982" spans="1:10" s="4" customFormat="1" x14ac:dyDescent="0.25">
      <c r="A3982"/>
      <c r="B3982" s="74"/>
      <c r="D3982"/>
      <c r="E3982"/>
      <c r="H3982" s="73"/>
      <c r="J3982"/>
    </row>
    <row r="3983" spans="1:10" s="4" customFormat="1" x14ac:dyDescent="0.25">
      <c r="A3983"/>
      <c r="B3983" s="74"/>
      <c r="D3983"/>
      <c r="E3983"/>
      <c r="H3983" s="73"/>
      <c r="J3983"/>
    </row>
    <row r="3984" spans="1:10" s="4" customFormat="1" x14ac:dyDescent="0.25">
      <c r="A3984"/>
      <c r="B3984" s="74"/>
      <c r="D3984"/>
      <c r="E3984"/>
      <c r="H3984" s="73"/>
      <c r="J3984"/>
    </row>
    <row r="3985" spans="1:10" s="4" customFormat="1" x14ac:dyDescent="0.25">
      <c r="A3985"/>
      <c r="B3985" s="74"/>
      <c r="D3985"/>
      <c r="E3985"/>
      <c r="H3985" s="73"/>
      <c r="J3985"/>
    </row>
    <row r="3986" spans="1:10" s="4" customFormat="1" x14ac:dyDescent="0.25">
      <c r="A3986"/>
      <c r="B3986" s="74"/>
      <c r="D3986"/>
      <c r="E3986"/>
      <c r="H3986" s="73"/>
      <c r="J3986"/>
    </row>
    <row r="3987" spans="1:10" s="4" customFormat="1" x14ac:dyDescent="0.25">
      <c r="A3987"/>
      <c r="B3987" s="74"/>
      <c r="D3987"/>
      <c r="E3987"/>
      <c r="H3987" s="73"/>
      <c r="J3987"/>
    </row>
    <row r="3988" spans="1:10" s="4" customFormat="1" x14ac:dyDescent="0.25">
      <c r="A3988"/>
      <c r="B3988" s="74"/>
      <c r="D3988"/>
      <c r="E3988"/>
      <c r="H3988" s="73"/>
      <c r="J3988"/>
    </row>
    <row r="3989" spans="1:10" s="4" customFormat="1" x14ac:dyDescent="0.25">
      <c r="A3989"/>
      <c r="B3989" s="74"/>
      <c r="D3989"/>
      <c r="E3989"/>
      <c r="H3989" s="73"/>
      <c r="J3989"/>
    </row>
    <row r="3990" spans="1:10" s="4" customFormat="1" x14ac:dyDescent="0.25">
      <c r="A3990"/>
      <c r="B3990" s="74"/>
      <c r="D3990"/>
      <c r="E3990"/>
      <c r="H3990" s="73"/>
      <c r="J3990"/>
    </row>
    <row r="3991" spans="1:10" s="4" customFormat="1" x14ac:dyDescent="0.25">
      <c r="A3991"/>
      <c r="B3991" s="74"/>
      <c r="D3991"/>
      <c r="E3991"/>
      <c r="H3991" s="73"/>
      <c r="J3991"/>
    </row>
    <row r="3992" spans="1:10" s="4" customFormat="1" x14ac:dyDescent="0.25">
      <c r="A3992"/>
      <c r="B3992" s="74"/>
      <c r="D3992"/>
      <c r="E3992"/>
      <c r="H3992" s="73"/>
      <c r="J3992"/>
    </row>
    <row r="3993" spans="1:10" s="4" customFormat="1" x14ac:dyDescent="0.25">
      <c r="A3993"/>
      <c r="B3993" s="74"/>
      <c r="D3993"/>
      <c r="E3993"/>
      <c r="H3993" s="73"/>
      <c r="J3993"/>
    </row>
    <row r="3994" spans="1:10" s="4" customFormat="1" x14ac:dyDescent="0.25">
      <c r="A3994"/>
      <c r="B3994" s="74"/>
      <c r="D3994"/>
      <c r="E3994"/>
      <c r="H3994" s="73"/>
      <c r="J3994"/>
    </row>
    <row r="3995" spans="1:10" s="4" customFormat="1" x14ac:dyDescent="0.25">
      <c r="A3995"/>
      <c r="B3995" s="74"/>
      <c r="D3995"/>
      <c r="E3995"/>
      <c r="H3995" s="73"/>
      <c r="J3995"/>
    </row>
    <row r="3996" spans="1:10" s="4" customFormat="1" x14ac:dyDescent="0.25">
      <c r="A3996"/>
      <c r="B3996" s="74"/>
      <c r="D3996"/>
      <c r="E3996"/>
      <c r="H3996" s="73"/>
      <c r="J3996"/>
    </row>
    <row r="3997" spans="1:10" s="4" customFormat="1" x14ac:dyDescent="0.25">
      <c r="A3997"/>
      <c r="B3997" s="74"/>
      <c r="D3997"/>
      <c r="E3997"/>
      <c r="H3997" s="73"/>
      <c r="J3997"/>
    </row>
    <row r="3998" spans="1:10" s="4" customFormat="1" x14ac:dyDescent="0.25">
      <c r="A3998"/>
      <c r="B3998" s="74"/>
      <c r="D3998"/>
      <c r="E3998"/>
      <c r="H3998" s="73"/>
      <c r="J3998"/>
    </row>
    <row r="3999" spans="1:10" s="4" customFormat="1" x14ac:dyDescent="0.25">
      <c r="A3999"/>
      <c r="B3999" s="74"/>
      <c r="D3999"/>
      <c r="E3999"/>
      <c r="H3999" s="73"/>
      <c r="J3999"/>
    </row>
    <row r="4000" spans="1:10" s="4" customFormat="1" x14ac:dyDescent="0.25">
      <c r="A4000"/>
      <c r="B4000" s="74"/>
      <c r="D4000"/>
      <c r="E4000"/>
      <c r="H4000" s="73"/>
      <c r="J4000"/>
    </row>
    <row r="4001" spans="1:10" s="4" customFormat="1" x14ac:dyDescent="0.25">
      <c r="A4001"/>
      <c r="B4001" s="74"/>
      <c r="D4001"/>
      <c r="E4001"/>
      <c r="H4001" s="73"/>
      <c r="J4001"/>
    </row>
    <row r="4002" spans="1:10" s="4" customFormat="1" x14ac:dyDescent="0.25">
      <c r="A4002"/>
      <c r="B4002" s="74"/>
      <c r="D4002"/>
      <c r="E4002"/>
      <c r="H4002" s="73"/>
      <c r="J4002"/>
    </row>
    <row r="4003" spans="1:10" s="4" customFormat="1" x14ac:dyDescent="0.25">
      <c r="A4003"/>
      <c r="B4003" s="74"/>
      <c r="D4003"/>
      <c r="E4003"/>
      <c r="H4003" s="73"/>
      <c r="J4003"/>
    </row>
    <row r="4004" spans="1:10" s="4" customFormat="1" x14ac:dyDescent="0.25">
      <c r="A4004"/>
      <c r="B4004" s="74"/>
      <c r="D4004"/>
      <c r="E4004"/>
      <c r="H4004" s="73"/>
      <c r="J4004"/>
    </row>
    <row r="4005" spans="1:10" s="4" customFormat="1" x14ac:dyDescent="0.25">
      <c r="A4005"/>
      <c r="B4005" s="74"/>
      <c r="D4005"/>
      <c r="E4005"/>
      <c r="H4005" s="73"/>
      <c r="J4005"/>
    </row>
    <row r="4006" spans="1:10" s="4" customFormat="1" x14ac:dyDescent="0.25">
      <c r="A4006"/>
      <c r="B4006" s="74"/>
      <c r="D4006"/>
      <c r="E4006"/>
      <c r="H4006" s="73"/>
      <c r="J4006"/>
    </row>
    <row r="4007" spans="1:10" s="4" customFormat="1" x14ac:dyDescent="0.25">
      <c r="A4007"/>
      <c r="B4007" s="74"/>
      <c r="D4007"/>
      <c r="E4007"/>
      <c r="H4007" s="73"/>
      <c r="J4007"/>
    </row>
    <row r="4008" spans="1:10" s="4" customFormat="1" x14ac:dyDescent="0.25">
      <c r="A4008"/>
      <c r="B4008" s="74"/>
      <c r="D4008"/>
      <c r="E4008"/>
      <c r="H4008" s="73"/>
      <c r="J4008"/>
    </row>
    <row r="4009" spans="1:10" s="4" customFormat="1" x14ac:dyDescent="0.25">
      <c r="A4009"/>
      <c r="B4009" s="74"/>
      <c r="D4009"/>
      <c r="E4009"/>
      <c r="H4009" s="73"/>
      <c r="J4009"/>
    </row>
    <row r="4010" spans="1:10" s="4" customFormat="1" x14ac:dyDescent="0.25">
      <c r="A4010"/>
      <c r="B4010" s="74"/>
      <c r="D4010"/>
      <c r="E4010"/>
      <c r="H4010" s="73"/>
      <c r="J4010"/>
    </row>
    <row r="4011" spans="1:10" s="4" customFormat="1" x14ac:dyDescent="0.25">
      <c r="A4011"/>
      <c r="B4011" s="74"/>
      <c r="D4011"/>
      <c r="E4011"/>
      <c r="H4011" s="73"/>
      <c r="J4011"/>
    </row>
    <row r="4012" spans="1:10" s="4" customFormat="1" x14ac:dyDescent="0.25">
      <c r="A4012"/>
      <c r="B4012" s="74"/>
      <c r="D4012"/>
      <c r="E4012"/>
      <c r="H4012" s="73"/>
      <c r="J4012"/>
    </row>
    <row r="4013" spans="1:10" s="4" customFormat="1" x14ac:dyDescent="0.25">
      <c r="A4013"/>
      <c r="B4013" s="74"/>
      <c r="D4013"/>
      <c r="E4013"/>
      <c r="H4013" s="73"/>
      <c r="J4013"/>
    </row>
    <row r="4014" spans="1:10" s="4" customFormat="1" x14ac:dyDescent="0.25">
      <c r="A4014"/>
      <c r="B4014" s="74"/>
      <c r="D4014"/>
      <c r="E4014"/>
      <c r="H4014" s="73"/>
      <c r="J4014"/>
    </row>
    <row r="4015" spans="1:10" s="4" customFormat="1" x14ac:dyDescent="0.25">
      <c r="A4015"/>
      <c r="B4015" s="74"/>
      <c r="D4015"/>
      <c r="E4015"/>
      <c r="H4015" s="73"/>
      <c r="J4015"/>
    </row>
    <row r="4016" spans="1:10" s="4" customFormat="1" x14ac:dyDescent="0.25">
      <c r="A4016"/>
      <c r="B4016" s="74"/>
      <c r="D4016"/>
      <c r="E4016"/>
      <c r="H4016" s="73"/>
      <c r="J4016"/>
    </row>
    <row r="4017" spans="1:10" s="4" customFormat="1" x14ac:dyDescent="0.25">
      <c r="A4017"/>
      <c r="B4017" s="74"/>
      <c r="D4017"/>
      <c r="E4017"/>
      <c r="H4017" s="73"/>
      <c r="J4017"/>
    </row>
    <row r="4018" spans="1:10" s="4" customFormat="1" x14ac:dyDescent="0.25">
      <c r="A4018"/>
      <c r="B4018" s="74"/>
      <c r="D4018"/>
      <c r="E4018"/>
      <c r="H4018" s="73"/>
      <c r="J4018"/>
    </row>
    <row r="4019" spans="1:10" s="4" customFormat="1" x14ac:dyDescent="0.25">
      <c r="A4019"/>
      <c r="B4019" s="74"/>
      <c r="D4019"/>
      <c r="E4019"/>
      <c r="H4019" s="73"/>
      <c r="J4019"/>
    </row>
    <row r="4020" spans="1:10" s="4" customFormat="1" x14ac:dyDescent="0.25">
      <c r="A4020"/>
      <c r="B4020" s="74"/>
      <c r="D4020"/>
      <c r="E4020"/>
      <c r="H4020" s="73"/>
      <c r="J4020"/>
    </row>
    <row r="4021" spans="1:10" s="4" customFormat="1" x14ac:dyDescent="0.25">
      <c r="A4021"/>
      <c r="B4021" s="74"/>
      <c r="D4021"/>
      <c r="E4021"/>
      <c r="H4021" s="73"/>
      <c r="J4021"/>
    </row>
    <row r="4022" spans="1:10" s="4" customFormat="1" x14ac:dyDescent="0.25">
      <c r="A4022"/>
      <c r="B4022" s="74"/>
      <c r="D4022"/>
      <c r="E4022"/>
      <c r="H4022" s="73"/>
      <c r="J4022"/>
    </row>
    <row r="4023" spans="1:10" s="4" customFormat="1" x14ac:dyDescent="0.25">
      <c r="A4023"/>
      <c r="B4023" s="74"/>
      <c r="D4023"/>
      <c r="E4023"/>
      <c r="H4023" s="73"/>
      <c r="J4023"/>
    </row>
    <row r="4024" spans="1:10" s="4" customFormat="1" x14ac:dyDescent="0.25">
      <c r="A4024"/>
      <c r="B4024" s="74"/>
      <c r="D4024"/>
      <c r="E4024"/>
      <c r="H4024" s="73"/>
      <c r="J4024"/>
    </row>
    <row r="4025" spans="1:10" s="4" customFormat="1" x14ac:dyDescent="0.25">
      <c r="A4025"/>
      <c r="B4025" s="74"/>
      <c r="D4025"/>
      <c r="E4025"/>
      <c r="H4025" s="73"/>
      <c r="J4025"/>
    </row>
    <row r="4026" spans="1:10" s="4" customFormat="1" x14ac:dyDescent="0.25">
      <c r="A4026"/>
      <c r="B4026" s="74"/>
      <c r="D4026"/>
      <c r="E4026"/>
      <c r="H4026" s="73"/>
      <c r="J4026"/>
    </row>
    <row r="4027" spans="1:10" s="4" customFormat="1" x14ac:dyDescent="0.25">
      <c r="A4027"/>
      <c r="B4027" s="74"/>
      <c r="D4027"/>
      <c r="E4027"/>
      <c r="H4027" s="73"/>
      <c r="J4027"/>
    </row>
    <row r="4028" spans="1:10" s="4" customFormat="1" x14ac:dyDescent="0.25">
      <c r="A4028"/>
      <c r="B4028" s="74"/>
      <c r="D4028"/>
      <c r="E4028"/>
      <c r="H4028" s="73"/>
      <c r="J4028"/>
    </row>
    <row r="4029" spans="1:10" s="4" customFormat="1" x14ac:dyDescent="0.25">
      <c r="A4029"/>
      <c r="B4029" s="74"/>
      <c r="D4029"/>
      <c r="E4029"/>
      <c r="H4029" s="73"/>
      <c r="J4029"/>
    </row>
    <row r="4030" spans="1:10" s="4" customFormat="1" x14ac:dyDescent="0.25">
      <c r="A4030"/>
      <c r="B4030" s="74"/>
      <c r="D4030"/>
      <c r="E4030"/>
      <c r="H4030" s="73"/>
      <c r="J4030"/>
    </row>
    <row r="4031" spans="1:10" s="4" customFormat="1" x14ac:dyDescent="0.25">
      <c r="A4031"/>
      <c r="B4031" s="74"/>
      <c r="D4031"/>
      <c r="E4031"/>
      <c r="H4031" s="73"/>
      <c r="J4031"/>
    </row>
    <row r="4032" spans="1:10" s="4" customFormat="1" x14ac:dyDescent="0.25">
      <c r="A4032"/>
      <c r="B4032" s="74"/>
      <c r="D4032"/>
      <c r="E4032"/>
      <c r="H4032" s="73"/>
      <c r="J4032"/>
    </row>
    <row r="4033" spans="1:10" s="4" customFormat="1" x14ac:dyDescent="0.25">
      <c r="A4033"/>
      <c r="B4033" s="74"/>
      <c r="D4033"/>
      <c r="E4033"/>
      <c r="H4033" s="73"/>
      <c r="J4033"/>
    </row>
    <row r="4034" spans="1:10" s="4" customFormat="1" x14ac:dyDescent="0.25">
      <c r="A4034"/>
      <c r="B4034" s="74"/>
      <c r="D4034"/>
      <c r="E4034"/>
      <c r="H4034" s="73"/>
      <c r="J4034"/>
    </row>
    <row r="4035" spans="1:10" s="4" customFormat="1" x14ac:dyDescent="0.25">
      <c r="A4035"/>
      <c r="B4035" s="74"/>
      <c r="D4035"/>
      <c r="E4035"/>
      <c r="H4035" s="73"/>
      <c r="J4035"/>
    </row>
    <row r="4036" spans="1:10" s="4" customFormat="1" x14ac:dyDescent="0.25">
      <c r="A4036"/>
      <c r="B4036" s="74"/>
      <c r="D4036"/>
      <c r="E4036"/>
      <c r="H4036" s="73"/>
      <c r="J4036"/>
    </row>
    <row r="4037" spans="1:10" s="4" customFormat="1" x14ac:dyDescent="0.25">
      <c r="A4037"/>
      <c r="B4037" s="74"/>
      <c r="D4037"/>
      <c r="E4037"/>
      <c r="H4037" s="73"/>
      <c r="J4037"/>
    </row>
    <row r="4038" spans="1:10" s="4" customFormat="1" x14ac:dyDescent="0.25">
      <c r="A4038"/>
      <c r="B4038" s="74"/>
      <c r="D4038"/>
      <c r="E4038"/>
      <c r="H4038" s="73"/>
      <c r="J4038"/>
    </row>
    <row r="4039" spans="1:10" s="4" customFormat="1" x14ac:dyDescent="0.25">
      <c r="A4039"/>
      <c r="B4039" s="74"/>
      <c r="D4039"/>
      <c r="E4039"/>
      <c r="H4039" s="73"/>
      <c r="J4039"/>
    </row>
    <row r="4040" spans="1:10" s="4" customFormat="1" x14ac:dyDescent="0.25">
      <c r="A4040"/>
      <c r="B4040" s="74"/>
      <c r="D4040"/>
      <c r="E4040"/>
      <c r="H4040" s="73"/>
      <c r="J4040"/>
    </row>
    <row r="4041" spans="1:10" s="4" customFormat="1" x14ac:dyDescent="0.25">
      <c r="A4041"/>
      <c r="B4041" s="74"/>
      <c r="D4041"/>
      <c r="E4041"/>
      <c r="H4041" s="73"/>
      <c r="J4041"/>
    </row>
    <row r="4042" spans="1:10" s="4" customFormat="1" x14ac:dyDescent="0.25">
      <c r="A4042"/>
      <c r="B4042" s="74"/>
      <c r="D4042"/>
      <c r="E4042"/>
      <c r="H4042" s="73"/>
      <c r="J4042"/>
    </row>
    <row r="4043" spans="1:10" s="4" customFormat="1" x14ac:dyDescent="0.25">
      <c r="A4043"/>
      <c r="B4043" s="74"/>
      <c r="D4043"/>
      <c r="E4043"/>
      <c r="H4043" s="73"/>
      <c r="J4043"/>
    </row>
    <row r="4044" spans="1:10" s="4" customFormat="1" x14ac:dyDescent="0.25">
      <c r="A4044"/>
      <c r="B4044" s="74"/>
      <c r="D4044"/>
      <c r="E4044"/>
      <c r="H4044" s="73"/>
      <c r="J4044"/>
    </row>
    <row r="4045" spans="1:10" s="4" customFormat="1" x14ac:dyDescent="0.25">
      <c r="A4045"/>
      <c r="B4045" s="74"/>
      <c r="D4045"/>
      <c r="E4045"/>
      <c r="H4045" s="73"/>
      <c r="J4045"/>
    </row>
    <row r="4046" spans="1:10" s="4" customFormat="1" x14ac:dyDescent="0.25">
      <c r="A4046"/>
      <c r="B4046" s="74"/>
      <c r="D4046"/>
      <c r="E4046"/>
      <c r="H4046" s="73"/>
      <c r="J4046"/>
    </row>
    <row r="4047" spans="1:10" s="4" customFormat="1" x14ac:dyDescent="0.25">
      <c r="A4047"/>
      <c r="B4047" s="74"/>
      <c r="D4047"/>
      <c r="E4047"/>
      <c r="H4047" s="73"/>
      <c r="J4047"/>
    </row>
    <row r="4048" spans="1:10" s="4" customFormat="1" x14ac:dyDescent="0.25">
      <c r="A4048"/>
      <c r="B4048" s="74"/>
      <c r="D4048"/>
      <c r="E4048"/>
      <c r="H4048" s="73"/>
      <c r="J4048"/>
    </row>
    <row r="4049" spans="1:10" s="4" customFormat="1" x14ac:dyDescent="0.25">
      <c r="A4049"/>
      <c r="B4049" s="74"/>
      <c r="D4049"/>
      <c r="E4049"/>
      <c r="H4049" s="73"/>
      <c r="J4049"/>
    </row>
    <row r="4050" spans="1:10" s="4" customFormat="1" x14ac:dyDescent="0.25">
      <c r="A4050"/>
      <c r="B4050" s="74"/>
      <c r="D4050"/>
      <c r="E4050"/>
      <c r="H4050" s="73"/>
      <c r="J4050"/>
    </row>
    <row r="4051" spans="1:10" s="4" customFormat="1" x14ac:dyDescent="0.25">
      <c r="A4051"/>
      <c r="B4051" s="74"/>
      <c r="D4051"/>
      <c r="E4051"/>
      <c r="H4051" s="73"/>
      <c r="J4051"/>
    </row>
    <row r="4052" spans="1:10" s="4" customFormat="1" x14ac:dyDescent="0.25">
      <c r="A4052"/>
      <c r="B4052" s="74"/>
      <c r="D4052"/>
      <c r="E4052"/>
      <c r="H4052" s="73"/>
      <c r="J4052"/>
    </row>
    <row r="4053" spans="1:10" s="4" customFormat="1" x14ac:dyDescent="0.25">
      <c r="A4053"/>
      <c r="B4053" s="74"/>
      <c r="D4053"/>
      <c r="E4053"/>
      <c r="H4053" s="73"/>
      <c r="J4053"/>
    </row>
    <row r="4054" spans="1:10" s="4" customFormat="1" x14ac:dyDescent="0.25">
      <c r="A4054"/>
      <c r="B4054" s="74"/>
      <c r="D4054"/>
      <c r="E4054"/>
      <c r="H4054" s="73"/>
      <c r="J4054"/>
    </row>
    <row r="4055" spans="1:10" s="4" customFormat="1" x14ac:dyDescent="0.25">
      <c r="A4055"/>
      <c r="B4055" s="74"/>
      <c r="D4055"/>
      <c r="E4055"/>
      <c r="H4055" s="73"/>
      <c r="J4055"/>
    </row>
    <row r="4056" spans="1:10" s="4" customFormat="1" x14ac:dyDescent="0.25">
      <c r="A4056"/>
      <c r="B4056" s="74"/>
      <c r="D4056"/>
      <c r="E4056"/>
      <c r="H4056" s="73"/>
      <c r="J4056"/>
    </row>
    <row r="4057" spans="1:10" s="4" customFormat="1" x14ac:dyDescent="0.25">
      <c r="A4057"/>
      <c r="B4057" s="74"/>
      <c r="D4057"/>
      <c r="E4057"/>
      <c r="H4057" s="73"/>
      <c r="J4057"/>
    </row>
    <row r="4058" spans="1:10" s="4" customFormat="1" x14ac:dyDescent="0.25">
      <c r="A4058"/>
      <c r="B4058" s="74"/>
      <c r="D4058"/>
      <c r="E4058"/>
      <c r="H4058" s="73"/>
      <c r="J4058"/>
    </row>
    <row r="4059" spans="1:10" s="4" customFormat="1" x14ac:dyDescent="0.25">
      <c r="A4059"/>
      <c r="B4059" s="74"/>
      <c r="D4059"/>
      <c r="E4059"/>
      <c r="H4059" s="73"/>
      <c r="J4059"/>
    </row>
    <row r="4060" spans="1:10" s="4" customFormat="1" x14ac:dyDescent="0.25">
      <c r="A4060"/>
      <c r="B4060" s="74"/>
      <c r="D4060"/>
      <c r="E4060"/>
      <c r="H4060" s="73"/>
      <c r="J4060"/>
    </row>
    <row r="4061" spans="1:10" s="4" customFormat="1" x14ac:dyDescent="0.25">
      <c r="A4061"/>
      <c r="B4061" s="74"/>
      <c r="D4061"/>
      <c r="E4061"/>
      <c r="H4061" s="73"/>
      <c r="J4061"/>
    </row>
    <row r="4062" spans="1:10" s="4" customFormat="1" x14ac:dyDescent="0.25">
      <c r="A4062"/>
      <c r="B4062" s="74"/>
      <c r="D4062"/>
      <c r="E4062"/>
      <c r="H4062" s="73"/>
      <c r="J4062"/>
    </row>
    <row r="4063" spans="1:10" s="4" customFormat="1" x14ac:dyDescent="0.25">
      <c r="A4063"/>
      <c r="B4063" s="74"/>
      <c r="D4063"/>
      <c r="E4063"/>
      <c r="H4063" s="73"/>
      <c r="J4063"/>
    </row>
    <row r="4064" spans="1:10" s="4" customFormat="1" x14ac:dyDescent="0.25">
      <c r="A4064"/>
      <c r="B4064" s="74"/>
      <c r="D4064"/>
      <c r="E4064"/>
      <c r="H4064" s="73"/>
      <c r="J4064"/>
    </row>
    <row r="4065" spans="1:10" s="4" customFormat="1" x14ac:dyDescent="0.25">
      <c r="A4065"/>
      <c r="B4065" s="74"/>
      <c r="D4065"/>
      <c r="E4065"/>
      <c r="H4065" s="73"/>
      <c r="J4065"/>
    </row>
    <row r="4066" spans="1:10" s="4" customFormat="1" x14ac:dyDescent="0.25">
      <c r="A4066"/>
      <c r="B4066" s="74"/>
      <c r="D4066"/>
      <c r="E4066"/>
      <c r="H4066" s="73"/>
      <c r="J4066"/>
    </row>
    <row r="4067" spans="1:10" s="4" customFormat="1" x14ac:dyDescent="0.25">
      <c r="A4067"/>
      <c r="B4067" s="74"/>
      <c r="D4067"/>
      <c r="E4067"/>
      <c r="H4067" s="73"/>
      <c r="J4067"/>
    </row>
    <row r="4068" spans="1:10" s="4" customFormat="1" x14ac:dyDescent="0.25">
      <c r="A4068"/>
      <c r="B4068" s="74"/>
      <c r="D4068"/>
      <c r="E4068"/>
      <c r="H4068" s="73"/>
      <c r="J4068"/>
    </row>
    <row r="4069" spans="1:10" s="4" customFormat="1" x14ac:dyDescent="0.25">
      <c r="A4069"/>
      <c r="B4069" s="74"/>
      <c r="D4069"/>
      <c r="E4069"/>
      <c r="H4069" s="73"/>
      <c r="J4069"/>
    </row>
    <row r="4070" spans="1:10" s="4" customFormat="1" x14ac:dyDescent="0.25">
      <c r="A4070"/>
      <c r="B4070" s="74"/>
      <c r="D4070"/>
      <c r="E4070"/>
      <c r="H4070" s="73"/>
      <c r="J4070"/>
    </row>
    <row r="4071" spans="1:10" s="4" customFormat="1" x14ac:dyDescent="0.25">
      <c r="A4071"/>
      <c r="B4071" s="74"/>
      <c r="D4071"/>
      <c r="E4071"/>
      <c r="H4071" s="73"/>
      <c r="J4071"/>
    </row>
    <row r="4072" spans="1:10" s="4" customFormat="1" x14ac:dyDescent="0.25">
      <c r="A4072"/>
      <c r="B4072" s="74"/>
      <c r="D4072"/>
      <c r="E4072"/>
      <c r="H4072" s="73"/>
      <c r="J4072"/>
    </row>
    <row r="4073" spans="1:10" s="4" customFormat="1" x14ac:dyDescent="0.25">
      <c r="A4073"/>
      <c r="B4073" s="74"/>
      <c r="D4073"/>
      <c r="E4073"/>
      <c r="H4073" s="73"/>
      <c r="J4073"/>
    </row>
    <row r="4074" spans="1:10" s="4" customFormat="1" x14ac:dyDescent="0.25">
      <c r="A4074"/>
      <c r="B4074" s="74"/>
      <c r="D4074"/>
      <c r="E4074"/>
      <c r="H4074" s="73"/>
      <c r="J4074"/>
    </row>
    <row r="4075" spans="1:10" s="4" customFormat="1" x14ac:dyDescent="0.25">
      <c r="A4075"/>
      <c r="B4075" s="74"/>
      <c r="D4075"/>
      <c r="E4075"/>
      <c r="H4075" s="73"/>
      <c r="J4075"/>
    </row>
    <row r="4076" spans="1:10" s="4" customFormat="1" x14ac:dyDescent="0.25">
      <c r="A4076"/>
      <c r="B4076" s="74"/>
      <c r="D4076"/>
      <c r="E4076"/>
      <c r="H4076" s="73"/>
      <c r="J4076"/>
    </row>
    <row r="4077" spans="1:10" s="4" customFormat="1" x14ac:dyDescent="0.25">
      <c r="A4077"/>
      <c r="B4077" s="74"/>
      <c r="D4077"/>
      <c r="E4077"/>
      <c r="H4077" s="73"/>
      <c r="J4077"/>
    </row>
    <row r="4078" spans="1:10" s="4" customFormat="1" x14ac:dyDescent="0.25">
      <c r="A4078"/>
      <c r="B4078" s="74"/>
      <c r="D4078"/>
      <c r="E4078"/>
      <c r="H4078" s="73"/>
      <c r="J4078"/>
    </row>
    <row r="4079" spans="1:10" s="4" customFormat="1" x14ac:dyDescent="0.25">
      <c r="A4079"/>
      <c r="B4079" s="74"/>
      <c r="D4079"/>
      <c r="E4079"/>
      <c r="H4079" s="73"/>
      <c r="J4079"/>
    </row>
    <row r="4080" spans="1:10" s="4" customFormat="1" x14ac:dyDescent="0.25">
      <c r="A4080"/>
      <c r="B4080" s="74"/>
      <c r="D4080"/>
      <c r="E4080"/>
      <c r="H4080" s="73"/>
      <c r="J4080"/>
    </row>
    <row r="4081" spans="1:10" s="4" customFormat="1" x14ac:dyDescent="0.25">
      <c r="A4081"/>
      <c r="B4081" s="74"/>
      <c r="D4081"/>
      <c r="E4081"/>
      <c r="H4081" s="73"/>
      <c r="J4081"/>
    </row>
    <row r="4082" spans="1:10" s="4" customFormat="1" x14ac:dyDescent="0.25">
      <c r="A4082"/>
      <c r="B4082" s="74"/>
      <c r="D4082"/>
      <c r="E4082"/>
      <c r="H4082" s="73"/>
      <c r="J4082"/>
    </row>
    <row r="4083" spans="1:10" s="4" customFormat="1" x14ac:dyDescent="0.25">
      <c r="A4083"/>
      <c r="B4083" s="74"/>
      <c r="D4083"/>
      <c r="E4083"/>
      <c r="H4083" s="73"/>
      <c r="J4083"/>
    </row>
    <row r="4084" spans="1:10" s="4" customFormat="1" x14ac:dyDescent="0.25">
      <c r="A4084"/>
      <c r="B4084" s="74"/>
      <c r="D4084"/>
      <c r="E4084"/>
      <c r="H4084" s="73"/>
      <c r="J4084"/>
    </row>
    <row r="4085" spans="1:10" s="4" customFormat="1" x14ac:dyDescent="0.25">
      <c r="A4085"/>
      <c r="B4085" s="74"/>
      <c r="D4085"/>
      <c r="E4085"/>
      <c r="H4085" s="73"/>
      <c r="J4085"/>
    </row>
    <row r="4086" spans="1:10" s="4" customFormat="1" x14ac:dyDescent="0.25">
      <c r="A4086"/>
      <c r="B4086" s="74"/>
      <c r="D4086"/>
      <c r="E4086"/>
      <c r="H4086" s="73"/>
      <c r="J4086"/>
    </row>
    <row r="4087" spans="1:10" s="4" customFormat="1" x14ac:dyDescent="0.25">
      <c r="A4087"/>
      <c r="B4087" s="74"/>
      <c r="D4087"/>
      <c r="E4087"/>
      <c r="H4087" s="73"/>
      <c r="J4087"/>
    </row>
    <row r="4088" spans="1:10" s="4" customFormat="1" x14ac:dyDescent="0.25">
      <c r="A4088"/>
      <c r="B4088" s="74"/>
      <c r="D4088"/>
      <c r="E4088"/>
      <c r="H4088" s="73"/>
      <c r="J4088"/>
    </row>
    <row r="4089" spans="1:10" s="4" customFormat="1" x14ac:dyDescent="0.25">
      <c r="A4089"/>
      <c r="B4089" s="74"/>
      <c r="D4089"/>
      <c r="E4089"/>
      <c r="H4089" s="73"/>
      <c r="J4089"/>
    </row>
    <row r="4090" spans="1:10" s="4" customFormat="1" x14ac:dyDescent="0.25">
      <c r="A4090"/>
      <c r="B4090" s="74"/>
      <c r="D4090"/>
      <c r="E4090"/>
      <c r="H4090" s="73"/>
      <c r="J4090"/>
    </row>
    <row r="4091" spans="1:10" s="4" customFormat="1" x14ac:dyDescent="0.25">
      <c r="A4091"/>
      <c r="B4091" s="74"/>
      <c r="D4091"/>
      <c r="E4091"/>
      <c r="H4091" s="73"/>
      <c r="J4091"/>
    </row>
    <row r="4092" spans="1:10" s="4" customFormat="1" x14ac:dyDescent="0.25">
      <c r="A4092"/>
      <c r="B4092" s="74"/>
      <c r="D4092"/>
      <c r="E4092"/>
      <c r="H4092" s="73"/>
      <c r="J4092"/>
    </row>
    <row r="4093" spans="1:10" s="4" customFormat="1" x14ac:dyDescent="0.25">
      <c r="A4093"/>
      <c r="B4093" s="74"/>
      <c r="D4093"/>
      <c r="E4093"/>
      <c r="H4093" s="73"/>
      <c r="J4093"/>
    </row>
    <row r="4094" spans="1:10" s="4" customFormat="1" x14ac:dyDescent="0.25">
      <c r="A4094"/>
      <c r="B4094" s="74"/>
      <c r="D4094"/>
      <c r="E4094"/>
      <c r="H4094" s="73"/>
      <c r="J4094"/>
    </row>
    <row r="4095" spans="1:10" s="4" customFormat="1" x14ac:dyDescent="0.25">
      <c r="A4095"/>
      <c r="B4095" s="74"/>
      <c r="D4095"/>
      <c r="E4095"/>
      <c r="H4095" s="73"/>
      <c r="J4095"/>
    </row>
    <row r="4096" spans="1:10" s="4" customFormat="1" x14ac:dyDescent="0.25">
      <c r="A4096"/>
      <c r="B4096" s="74"/>
      <c r="D4096"/>
      <c r="E4096"/>
      <c r="H4096" s="73"/>
      <c r="J4096"/>
    </row>
    <row r="4097" spans="1:10" s="4" customFormat="1" x14ac:dyDescent="0.25">
      <c r="A4097"/>
      <c r="B4097" s="74"/>
      <c r="D4097"/>
      <c r="E4097"/>
      <c r="H4097" s="73"/>
      <c r="J4097"/>
    </row>
    <row r="4098" spans="1:10" s="4" customFormat="1" x14ac:dyDescent="0.25">
      <c r="A4098"/>
      <c r="B4098" s="74"/>
      <c r="D4098"/>
      <c r="E4098"/>
      <c r="H4098" s="73"/>
      <c r="J4098"/>
    </row>
    <row r="4099" spans="1:10" s="4" customFormat="1" x14ac:dyDescent="0.25">
      <c r="A4099"/>
      <c r="B4099" s="74"/>
      <c r="D4099"/>
      <c r="E4099"/>
      <c r="H4099" s="73"/>
      <c r="J4099"/>
    </row>
    <row r="4100" spans="1:10" s="4" customFormat="1" x14ac:dyDescent="0.25">
      <c r="A4100"/>
      <c r="B4100" s="74"/>
      <c r="D4100"/>
      <c r="E4100"/>
      <c r="H4100" s="73"/>
      <c r="J4100"/>
    </row>
    <row r="4101" spans="1:10" s="4" customFormat="1" x14ac:dyDescent="0.25">
      <c r="A4101"/>
      <c r="B4101" s="74"/>
      <c r="D4101"/>
      <c r="E4101"/>
      <c r="H4101" s="73"/>
      <c r="J4101"/>
    </row>
    <row r="4102" spans="1:10" s="4" customFormat="1" x14ac:dyDescent="0.25">
      <c r="A4102"/>
      <c r="B4102" s="74"/>
      <c r="D4102"/>
      <c r="E4102"/>
      <c r="H4102" s="73"/>
      <c r="J4102"/>
    </row>
    <row r="4103" spans="1:10" s="4" customFormat="1" x14ac:dyDescent="0.25">
      <c r="A4103"/>
      <c r="B4103" s="74"/>
      <c r="D4103"/>
      <c r="E4103"/>
      <c r="H4103" s="73"/>
      <c r="J4103"/>
    </row>
    <row r="4104" spans="1:10" s="4" customFormat="1" x14ac:dyDescent="0.25">
      <c r="A4104"/>
      <c r="B4104" s="74"/>
      <c r="D4104"/>
      <c r="E4104"/>
      <c r="H4104" s="73"/>
      <c r="J4104"/>
    </row>
    <row r="4105" spans="1:10" s="4" customFormat="1" x14ac:dyDescent="0.25">
      <c r="A4105"/>
      <c r="B4105" s="74"/>
      <c r="D4105"/>
      <c r="E4105"/>
      <c r="H4105" s="73"/>
      <c r="J4105"/>
    </row>
    <row r="4106" spans="1:10" s="4" customFormat="1" x14ac:dyDescent="0.25">
      <c r="A4106"/>
      <c r="B4106" s="74"/>
      <c r="D4106"/>
      <c r="E4106"/>
      <c r="H4106" s="73"/>
      <c r="J4106"/>
    </row>
    <row r="4107" spans="1:10" s="4" customFormat="1" x14ac:dyDescent="0.25">
      <c r="A4107"/>
      <c r="B4107" s="74"/>
      <c r="D4107"/>
      <c r="E4107"/>
      <c r="H4107" s="73"/>
      <c r="J4107"/>
    </row>
    <row r="4108" spans="1:10" s="4" customFormat="1" x14ac:dyDescent="0.25">
      <c r="A4108"/>
      <c r="B4108" s="74"/>
      <c r="D4108"/>
      <c r="E4108"/>
      <c r="H4108" s="73"/>
      <c r="J4108"/>
    </row>
    <row r="4109" spans="1:10" s="4" customFormat="1" x14ac:dyDescent="0.25">
      <c r="A4109"/>
      <c r="B4109" s="74"/>
      <c r="D4109"/>
      <c r="E4109"/>
      <c r="H4109" s="73"/>
      <c r="J4109"/>
    </row>
    <row r="4110" spans="1:10" s="4" customFormat="1" x14ac:dyDescent="0.25">
      <c r="A4110"/>
      <c r="B4110" s="74"/>
      <c r="D4110"/>
      <c r="E4110"/>
      <c r="H4110" s="73"/>
      <c r="J4110"/>
    </row>
    <row r="4111" spans="1:10" s="4" customFormat="1" x14ac:dyDescent="0.25">
      <c r="A4111"/>
      <c r="B4111" s="74"/>
      <c r="D4111"/>
      <c r="E4111"/>
      <c r="H4111" s="73"/>
      <c r="J4111"/>
    </row>
    <row r="4112" spans="1:10" s="4" customFormat="1" x14ac:dyDescent="0.25">
      <c r="A4112"/>
      <c r="B4112" s="74"/>
      <c r="D4112"/>
      <c r="E4112"/>
      <c r="H4112" s="73"/>
      <c r="J4112"/>
    </row>
    <row r="4113" spans="1:10" s="4" customFormat="1" x14ac:dyDescent="0.25">
      <c r="A4113"/>
      <c r="B4113" s="74"/>
      <c r="D4113"/>
      <c r="E4113"/>
      <c r="H4113" s="73"/>
      <c r="J4113"/>
    </row>
    <row r="4114" spans="1:10" s="4" customFormat="1" x14ac:dyDescent="0.25">
      <c r="A4114"/>
      <c r="B4114" s="74"/>
      <c r="D4114"/>
      <c r="E4114"/>
      <c r="H4114" s="73"/>
      <c r="J4114"/>
    </row>
    <row r="4115" spans="1:10" s="4" customFormat="1" x14ac:dyDescent="0.25">
      <c r="A4115"/>
      <c r="B4115" s="74"/>
      <c r="D4115"/>
      <c r="E4115"/>
      <c r="H4115" s="73"/>
      <c r="J4115"/>
    </row>
    <row r="4116" spans="1:10" s="4" customFormat="1" x14ac:dyDescent="0.25">
      <c r="A4116"/>
      <c r="B4116" s="74"/>
      <c r="D4116"/>
      <c r="E4116"/>
      <c r="H4116" s="73"/>
      <c r="J4116"/>
    </row>
    <row r="4117" spans="1:10" s="4" customFormat="1" x14ac:dyDescent="0.25">
      <c r="A4117"/>
      <c r="B4117" s="74"/>
      <c r="D4117"/>
      <c r="E4117"/>
      <c r="H4117" s="73"/>
      <c r="J4117"/>
    </row>
    <row r="4118" spans="1:10" s="4" customFormat="1" x14ac:dyDescent="0.25">
      <c r="A4118"/>
      <c r="B4118" s="74"/>
      <c r="D4118"/>
      <c r="E4118"/>
      <c r="H4118" s="73"/>
      <c r="J4118"/>
    </row>
    <row r="4119" spans="1:10" s="4" customFormat="1" x14ac:dyDescent="0.25">
      <c r="A4119"/>
      <c r="B4119" s="74"/>
      <c r="D4119"/>
      <c r="E4119"/>
      <c r="H4119" s="73"/>
      <c r="J4119"/>
    </row>
    <row r="4120" spans="1:10" s="4" customFormat="1" x14ac:dyDescent="0.25">
      <c r="A4120"/>
      <c r="B4120" s="74"/>
      <c r="D4120"/>
      <c r="E4120"/>
      <c r="H4120" s="73"/>
      <c r="J4120"/>
    </row>
    <row r="4121" spans="1:10" s="4" customFormat="1" x14ac:dyDescent="0.25">
      <c r="A4121"/>
      <c r="B4121" s="74"/>
      <c r="D4121"/>
      <c r="E4121"/>
      <c r="H4121" s="73"/>
      <c r="J4121"/>
    </row>
    <row r="4122" spans="1:10" s="4" customFormat="1" x14ac:dyDescent="0.25">
      <c r="A4122"/>
      <c r="B4122" s="74"/>
      <c r="D4122"/>
      <c r="E4122"/>
      <c r="H4122" s="73"/>
      <c r="J4122"/>
    </row>
    <row r="4123" spans="1:10" s="4" customFormat="1" x14ac:dyDescent="0.25">
      <c r="A4123"/>
      <c r="B4123" s="74"/>
      <c r="D4123"/>
      <c r="E4123"/>
      <c r="H4123" s="73"/>
      <c r="J4123"/>
    </row>
    <row r="4124" spans="1:10" s="4" customFormat="1" x14ac:dyDescent="0.25">
      <c r="A4124"/>
      <c r="B4124" s="74"/>
      <c r="D4124"/>
      <c r="E4124"/>
      <c r="H4124" s="73"/>
      <c r="J4124"/>
    </row>
    <row r="4125" spans="1:10" s="4" customFormat="1" x14ac:dyDescent="0.25">
      <c r="A4125"/>
      <c r="B4125" s="74"/>
      <c r="D4125"/>
      <c r="E4125"/>
      <c r="H4125" s="73"/>
      <c r="J4125"/>
    </row>
    <row r="4126" spans="1:10" s="4" customFormat="1" x14ac:dyDescent="0.25">
      <c r="A4126"/>
      <c r="B4126" s="74"/>
      <c r="D4126"/>
      <c r="E4126"/>
      <c r="H4126" s="73"/>
      <c r="J4126"/>
    </row>
    <row r="4127" spans="1:10" s="4" customFormat="1" x14ac:dyDescent="0.25">
      <c r="A4127"/>
      <c r="B4127" s="74"/>
      <c r="D4127"/>
      <c r="E4127"/>
      <c r="H4127" s="73"/>
      <c r="J4127"/>
    </row>
    <row r="4128" spans="1:10" s="4" customFormat="1" x14ac:dyDescent="0.25">
      <c r="A4128"/>
      <c r="B4128" s="74"/>
      <c r="D4128"/>
      <c r="E4128"/>
      <c r="H4128" s="73"/>
      <c r="J4128"/>
    </row>
    <row r="4129" spans="1:10" s="4" customFormat="1" x14ac:dyDescent="0.25">
      <c r="A4129"/>
      <c r="B4129" s="74"/>
      <c r="D4129"/>
      <c r="E4129"/>
      <c r="H4129" s="73"/>
      <c r="J4129"/>
    </row>
    <row r="4130" spans="1:10" s="4" customFormat="1" x14ac:dyDescent="0.25">
      <c r="A4130"/>
      <c r="B4130" s="74"/>
      <c r="D4130"/>
      <c r="E4130"/>
      <c r="H4130" s="73"/>
      <c r="J4130"/>
    </row>
    <row r="4131" spans="1:10" s="4" customFormat="1" x14ac:dyDescent="0.25">
      <c r="A4131"/>
      <c r="B4131" s="74"/>
      <c r="D4131"/>
      <c r="E4131"/>
      <c r="H4131" s="73"/>
      <c r="J4131"/>
    </row>
    <row r="4132" spans="1:10" s="4" customFormat="1" x14ac:dyDescent="0.25">
      <c r="A4132"/>
      <c r="B4132" s="74"/>
      <c r="D4132"/>
      <c r="E4132"/>
      <c r="H4132" s="73"/>
      <c r="J4132"/>
    </row>
    <row r="4133" spans="1:10" s="4" customFormat="1" x14ac:dyDescent="0.25">
      <c r="A4133"/>
      <c r="B4133" s="74"/>
      <c r="D4133"/>
      <c r="E4133"/>
      <c r="H4133" s="73"/>
      <c r="J4133"/>
    </row>
    <row r="4134" spans="1:10" s="4" customFormat="1" x14ac:dyDescent="0.25">
      <c r="A4134"/>
      <c r="B4134" s="74"/>
      <c r="D4134"/>
      <c r="E4134"/>
      <c r="H4134" s="73"/>
      <c r="J4134"/>
    </row>
    <row r="4135" spans="1:10" s="4" customFormat="1" x14ac:dyDescent="0.25">
      <c r="A4135"/>
      <c r="B4135" s="74"/>
      <c r="D4135"/>
      <c r="E4135"/>
      <c r="H4135" s="73"/>
      <c r="J4135"/>
    </row>
    <row r="4136" spans="1:10" s="4" customFormat="1" x14ac:dyDescent="0.25">
      <c r="A4136"/>
      <c r="B4136" s="74"/>
      <c r="D4136"/>
      <c r="E4136"/>
      <c r="H4136" s="73"/>
      <c r="J4136"/>
    </row>
    <row r="4137" spans="1:10" s="4" customFormat="1" x14ac:dyDescent="0.25">
      <c r="A4137"/>
      <c r="B4137" s="74"/>
      <c r="D4137"/>
      <c r="E4137"/>
      <c r="H4137" s="73"/>
      <c r="J4137"/>
    </row>
    <row r="4138" spans="1:10" s="4" customFormat="1" x14ac:dyDescent="0.25">
      <c r="A4138"/>
      <c r="B4138" s="74"/>
      <c r="D4138"/>
      <c r="E4138"/>
      <c r="H4138" s="73"/>
      <c r="J4138"/>
    </row>
    <row r="4139" spans="1:10" s="4" customFormat="1" x14ac:dyDescent="0.25">
      <c r="A4139"/>
      <c r="B4139" s="74"/>
      <c r="D4139"/>
      <c r="E4139"/>
      <c r="H4139" s="73"/>
      <c r="J4139"/>
    </row>
    <row r="4140" spans="1:10" s="4" customFormat="1" x14ac:dyDescent="0.25">
      <c r="A4140"/>
      <c r="B4140" s="74"/>
      <c r="D4140"/>
      <c r="E4140"/>
      <c r="H4140" s="73"/>
      <c r="J4140"/>
    </row>
    <row r="4141" spans="1:10" s="4" customFormat="1" x14ac:dyDescent="0.25">
      <c r="A4141"/>
      <c r="B4141" s="74"/>
      <c r="D4141"/>
      <c r="E4141"/>
      <c r="H4141" s="73"/>
      <c r="J4141"/>
    </row>
    <row r="4142" spans="1:10" s="4" customFormat="1" x14ac:dyDescent="0.25">
      <c r="A4142"/>
      <c r="B4142" s="74"/>
      <c r="D4142"/>
      <c r="E4142"/>
      <c r="H4142" s="73"/>
      <c r="J4142"/>
    </row>
    <row r="4143" spans="1:10" s="4" customFormat="1" x14ac:dyDescent="0.25">
      <c r="A4143"/>
      <c r="B4143" s="74"/>
      <c r="D4143"/>
      <c r="E4143"/>
      <c r="H4143" s="73"/>
      <c r="J4143"/>
    </row>
    <row r="4144" spans="1:10" s="4" customFormat="1" x14ac:dyDescent="0.25">
      <c r="A4144"/>
      <c r="B4144" s="74"/>
      <c r="D4144"/>
      <c r="E4144"/>
      <c r="H4144" s="73"/>
      <c r="J4144"/>
    </row>
    <row r="4145" spans="1:10" s="4" customFormat="1" x14ac:dyDescent="0.25">
      <c r="A4145"/>
      <c r="B4145" s="74"/>
      <c r="D4145"/>
      <c r="E4145"/>
      <c r="H4145" s="73"/>
      <c r="J4145"/>
    </row>
    <row r="4146" spans="1:10" s="4" customFormat="1" x14ac:dyDescent="0.25">
      <c r="A4146"/>
      <c r="B4146" s="74"/>
      <c r="D4146"/>
      <c r="E4146"/>
      <c r="H4146" s="73"/>
      <c r="J4146"/>
    </row>
    <row r="4147" spans="1:10" s="4" customFormat="1" x14ac:dyDescent="0.25">
      <c r="A4147"/>
      <c r="B4147" s="74"/>
      <c r="D4147"/>
      <c r="E4147"/>
      <c r="H4147" s="73"/>
      <c r="J4147"/>
    </row>
    <row r="4148" spans="1:10" s="4" customFormat="1" x14ac:dyDescent="0.25">
      <c r="A4148"/>
      <c r="B4148" s="74"/>
      <c r="D4148"/>
      <c r="E4148"/>
      <c r="H4148" s="73"/>
      <c r="J4148"/>
    </row>
    <row r="4149" spans="1:10" s="4" customFormat="1" x14ac:dyDescent="0.25">
      <c r="A4149"/>
      <c r="B4149" s="74"/>
      <c r="D4149"/>
      <c r="E4149"/>
      <c r="H4149" s="73"/>
      <c r="J4149"/>
    </row>
    <row r="4150" spans="1:10" s="4" customFormat="1" x14ac:dyDescent="0.25">
      <c r="A4150"/>
      <c r="B4150" s="74"/>
      <c r="D4150"/>
      <c r="E4150"/>
      <c r="H4150" s="73"/>
      <c r="J4150"/>
    </row>
    <row r="4151" spans="1:10" s="4" customFormat="1" x14ac:dyDescent="0.25">
      <c r="A4151"/>
      <c r="B4151" s="74"/>
      <c r="D4151"/>
      <c r="E4151"/>
      <c r="H4151" s="73"/>
      <c r="J4151"/>
    </row>
    <row r="4152" spans="1:10" s="4" customFormat="1" x14ac:dyDescent="0.25">
      <c r="A4152"/>
      <c r="B4152" s="74"/>
      <c r="D4152"/>
      <c r="E4152"/>
      <c r="H4152" s="73"/>
      <c r="J4152"/>
    </row>
    <row r="4153" spans="1:10" s="4" customFormat="1" x14ac:dyDescent="0.25">
      <c r="A4153"/>
      <c r="B4153" s="74"/>
      <c r="D4153"/>
      <c r="E4153"/>
      <c r="H4153" s="73"/>
      <c r="J4153"/>
    </row>
    <row r="4154" spans="1:10" s="4" customFormat="1" x14ac:dyDescent="0.25">
      <c r="A4154"/>
      <c r="B4154" s="74"/>
      <c r="D4154"/>
      <c r="E4154"/>
      <c r="H4154" s="73"/>
      <c r="J4154"/>
    </row>
    <row r="4155" spans="1:10" s="4" customFormat="1" x14ac:dyDescent="0.25">
      <c r="A4155"/>
      <c r="B4155" s="74"/>
      <c r="D4155"/>
      <c r="E4155"/>
      <c r="H4155" s="73"/>
      <c r="J4155"/>
    </row>
    <row r="4156" spans="1:10" s="4" customFormat="1" x14ac:dyDescent="0.25">
      <c r="A4156"/>
      <c r="B4156" s="74"/>
      <c r="D4156"/>
      <c r="E4156"/>
      <c r="H4156" s="73"/>
      <c r="J4156"/>
    </row>
    <row r="4157" spans="1:10" s="4" customFormat="1" x14ac:dyDescent="0.25">
      <c r="A4157"/>
      <c r="B4157" s="74"/>
      <c r="D4157"/>
      <c r="E4157"/>
      <c r="H4157" s="73"/>
      <c r="J4157"/>
    </row>
    <row r="4158" spans="1:10" s="4" customFormat="1" x14ac:dyDescent="0.25">
      <c r="A4158"/>
      <c r="B4158" s="74"/>
      <c r="D4158"/>
      <c r="E4158"/>
      <c r="H4158" s="73"/>
      <c r="J4158"/>
    </row>
    <row r="4159" spans="1:10" s="4" customFormat="1" x14ac:dyDescent="0.25">
      <c r="A4159"/>
      <c r="B4159" s="74"/>
      <c r="D4159"/>
      <c r="E4159"/>
      <c r="H4159" s="73"/>
      <c r="J4159"/>
    </row>
    <row r="4160" spans="1:10" s="4" customFormat="1" x14ac:dyDescent="0.25">
      <c r="A4160"/>
      <c r="B4160" s="74"/>
      <c r="D4160"/>
      <c r="E4160"/>
      <c r="H4160" s="73"/>
      <c r="J4160"/>
    </row>
    <row r="4161" spans="1:10" s="4" customFormat="1" x14ac:dyDescent="0.25">
      <c r="A4161"/>
      <c r="B4161" s="74"/>
      <c r="D4161"/>
      <c r="E4161"/>
      <c r="H4161" s="73"/>
      <c r="J4161"/>
    </row>
    <row r="4162" spans="1:10" s="4" customFormat="1" x14ac:dyDescent="0.25">
      <c r="A4162"/>
      <c r="B4162" s="74"/>
      <c r="D4162"/>
      <c r="E4162"/>
      <c r="H4162" s="73"/>
      <c r="J4162"/>
    </row>
    <row r="4163" spans="1:10" s="4" customFormat="1" x14ac:dyDescent="0.25">
      <c r="A4163"/>
      <c r="B4163" s="74"/>
      <c r="D4163"/>
      <c r="E4163"/>
      <c r="H4163" s="73"/>
      <c r="J4163"/>
    </row>
    <row r="4164" spans="1:10" s="4" customFormat="1" x14ac:dyDescent="0.25">
      <c r="A4164"/>
      <c r="B4164" s="74"/>
      <c r="D4164"/>
      <c r="E4164"/>
      <c r="H4164" s="73"/>
      <c r="J4164"/>
    </row>
    <row r="4165" spans="1:10" s="4" customFormat="1" x14ac:dyDescent="0.25">
      <c r="A4165"/>
      <c r="B4165" s="74"/>
      <c r="D4165"/>
      <c r="E4165"/>
      <c r="H4165" s="73"/>
      <c r="J4165"/>
    </row>
    <row r="4166" spans="1:10" s="4" customFormat="1" x14ac:dyDescent="0.25">
      <c r="A4166"/>
      <c r="B4166" s="74"/>
      <c r="D4166"/>
      <c r="E4166"/>
      <c r="H4166" s="73"/>
      <c r="J4166"/>
    </row>
    <row r="4167" spans="1:10" s="4" customFormat="1" x14ac:dyDescent="0.25">
      <c r="A4167"/>
      <c r="B4167" s="74"/>
      <c r="D4167"/>
      <c r="E4167"/>
      <c r="H4167" s="73"/>
      <c r="J4167"/>
    </row>
    <row r="4168" spans="1:10" s="4" customFormat="1" x14ac:dyDescent="0.25">
      <c r="A4168"/>
      <c r="B4168" s="74"/>
      <c r="D4168"/>
      <c r="E4168"/>
      <c r="H4168" s="73"/>
      <c r="J4168"/>
    </row>
    <row r="4169" spans="1:10" s="4" customFormat="1" x14ac:dyDescent="0.25">
      <c r="A4169"/>
      <c r="B4169" s="74"/>
      <c r="D4169"/>
      <c r="E4169"/>
      <c r="H4169" s="73"/>
      <c r="J4169"/>
    </row>
    <row r="4170" spans="1:10" s="4" customFormat="1" x14ac:dyDescent="0.25">
      <c r="A4170"/>
      <c r="B4170" s="74"/>
      <c r="D4170"/>
      <c r="E4170"/>
      <c r="H4170" s="73"/>
      <c r="J4170"/>
    </row>
    <row r="4171" spans="1:10" s="4" customFormat="1" x14ac:dyDescent="0.25">
      <c r="A4171"/>
      <c r="B4171" s="74"/>
      <c r="D4171"/>
      <c r="E4171"/>
      <c r="H4171" s="73"/>
      <c r="J4171"/>
    </row>
    <row r="4172" spans="1:10" s="4" customFormat="1" x14ac:dyDescent="0.25">
      <c r="A4172"/>
      <c r="B4172" s="74"/>
      <c r="D4172"/>
      <c r="E4172"/>
      <c r="H4172" s="73"/>
      <c r="J4172"/>
    </row>
    <row r="4173" spans="1:10" s="4" customFormat="1" x14ac:dyDescent="0.25">
      <c r="A4173"/>
      <c r="B4173" s="74"/>
      <c r="D4173"/>
      <c r="E4173"/>
      <c r="H4173" s="73"/>
      <c r="J4173"/>
    </row>
    <row r="4174" spans="1:10" s="4" customFormat="1" x14ac:dyDescent="0.25">
      <c r="A4174"/>
      <c r="B4174" s="74"/>
      <c r="D4174"/>
      <c r="E4174"/>
      <c r="H4174" s="73"/>
      <c r="J4174"/>
    </row>
    <row r="4175" spans="1:10" s="4" customFormat="1" x14ac:dyDescent="0.25">
      <c r="A4175"/>
      <c r="B4175" s="74"/>
      <c r="D4175"/>
      <c r="E4175"/>
      <c r="H4175" s="73"/>
      <c r="J4175"/>
    </row>
    <row r="4176" spans="1:10" s="4" customFormat="1" x14ac:dyDescent="0.25">
      <c r="A4176"/>
      <c r="B4176" s="74"/>
      <c r="D4176"/>
      <c r="E4176"/>
      <c r="H4176" s="73"/>
      <c r="J4176"/>
    </row>
    <row r="4177" spans="1:10" s="4" customFormat="1" x14ac:dyDescent="0.25">
      <c r="A4177"/>
      <c r="B4177" s="74"/>
      <c r="D4177"/>
      <c r="E4177"/>
      <c r="H4177" s="73"/>
      <c r="J4177"/>
    </row>
    <row r="4178" spans="1:10" s="4" customFormat="1" x14ac:dyDescent="0.25">
      <c r="A4178"/>
      <c r="B4178" s="74"/>
      <c r="D4178"/>
      <c r="E4178"/>
      <c r="H4178" s="73"/>
      <c r="J4178"/>
    </row>
    <row r="4179" spans="1:10" s="4" customFormat="1" x14ac:dyDescent="0.25">
      <c r="A4179"/>
      <c r="B4179" s="74"/>
      <c r="D4179"/>
      <c r="E4179"/>
      <c r="H4179" s="73"/>
      <c r="J4179"/>
    </row>
    <row r="4180" spans="1:10" s="4" customFormat="1" x14ac:dyDescent="0.25">
      <c r="A4180"/>
      <c r="B4180" s="74"/>
      <c r="D4180"/>
      <c r="E4180"/>
      <c r="H4180" s="73"/>
      <c r="J4180"/>
    </row>
    <row r="4181" spans="1:10" s="4" customFormat="1" x14ac:dyDescent="0.25">
      <c r="A4181"/>
      <c r="B4181" s="74"/>
      <c r="D4181"/>
      <c r="E4181"/>
      <c r="H4181" s="73"/>
      <c r="J4181"/>
    </row>
    <row r="4182" spans="1:10" s="4" customFormat="1" x14ac:dyDescent="0.25">
      <c r="A4182"/>
      <c r="B4182" s="74"/>
      <c r="D4182"/>
      <c r="E4182"/>
      <c r="H4182" s="73"/>
      <c r="J4182"/>
    </row>
    <row r="4183" spans="1:10" s="4" customFormat="1" x14ac:dyDescent="0.25">
      <c r="A4183"/>
      <c r="B4183" s="74"/>
      <c r="D4183"/>
      <c r="E4183"/>
      <c r="H4183" s="73"/>
      <c r="J4183"/>
    </row>
    <row r="4184" spans="1:10" s="4" customFormat="1" x14ac:dyDescent="0.25">
      <c r="A4184"/>
      <c r="B4184" s="74"/>
      <c r="D4184"/>
      <c r="E4184"/>
      <c r="H4184" s="73"/>
      <c r="J4184"/>
    </row>
    <row r="4185" spans="1:10" s="4" customFormat="1" x14ac:dyDescent="0.25">
      <c r="A4185"/>
      <c r="B4185" s="74"/>
      <c r="D4185"/>
      <c r="E4185"/>
      <c r="H4185" s="73"/>
      <c r="J4185"/>
    </row>
    <row r="4186" spans="1:10" s="4" customFormat="1" x14ac:dyDescent="0.25">
      <c r="A4186"/>
      <c r="B4186" s="74"/>
      <c r="D4186"/>
      <c r="E4186"/>
      <c r="H4186" s="73"/>
      <c r="J4186"/>
    </row>
    <row r="4187" spans="1:10" s="4" customFormat="1" x14ac:dyDescent="0.25">
      <c r="A4187"/>
      <c r="B4187" s="74"/>
      <c r="D4187"/>
      <c r="E4187"/>
      <c r="H4187" s="73"/>
      <c r="J4187"/>
    </row>
    <row r="4188" spans="1:10" s="4" customFormat="1" x14ac:dyDescent="0.25">
      <c r="A4188"/>
      <c r="B4188" s="74"/>
      <c r="D4188"/>
      <c r="E4188"/>
      <c r="H4188" s="73"/>
      <c r="J4188"/>
    </row>
    <row r="4189" spans="1:10" s="4" customFormat="1" x14ac:dyDescent="0.25">
      <c r="A4189"/>
      <c r="B4189" s="74"/>
      <c r="D4189"/>
      <c r="E4189"/>
      <c r="H4189" s="73"/>
      <c r="J4189"/>
    </row>
    <row r="4190" spans="1:10" s="4" customFormat="1" x14ac:dyDescent="0.25">
      <c r="A4190"/>
      <c r="B4190" s="74"/>
      <c r="D4190"/>
      <c r="E4190"/>
      <c r="H4190" s="73"/>
      <c r="J4190"/>
    </row>
    <row r="4191" spans="1:10" s="4" customFormat="1" x14ac:dyDescent="0.25">
      <c r="A4191"/>
      <c r="B4191" s="74"/>
      <c r="D4191"/>
      <c r="E4191"/>
      <c r="H4191" s="73"/>
      <c r="J4191"/>
    </row>
    <row r="4192" spans="1:10" s="4" customFormat="1" x14ac:dyDescent="0.25">
      <c r="A4192"/>
      <c r="B4192" s="74"/>
      <c r="D4192"/>
      <c r="E4192"/>
      <c r="H4192" s="73"/>
      <c r="J4192"/>
    </row>
    <row r="4193" spans="1:10" s="4" customFormat="1" x14ac:dyDescent="0.25">
      <c r="A4193"/>
      <c r="B4193" s="74"/>
      <c r="D4193"/>
      <c r="E4193"/>
      <c r="H4193" s="73"/>
      <c r="J4193"/>
    </row>
    <row r="4194" spans="1:10" s="4" customFormat="1" x14ac:dyDescent="0.25">
      <c r="A4194"/>
      <c r="B4194" s="74"/>
      <c r="D4194"/>
      <c r="E4194"/>
      <c r="H4194" s="73"/>
      <c r="J4194"/>
    </row>
    <row r="4195" spans="1:10" s="4" customFormat="1" x14ac:dyDescent="0.25">
      <c r="A4195"/>
      <c r="B4195" s="74"/>
      <c r="D4195"/>
      <c r="E4195"/>
      <c r="H4195" s="73"/>
      <c r="J4195"/>
    </row>
    <row r="4196" spans="1:10" s="4" customFormat="1" x14ac:dyDescent="0.25">
      <c r="A4196"/>
      <c r="B4196" s="74"/>
      <c r="D4196"/>
      <c r="E4196"/>
      <c r="H4196" s="73"/>
      <c r="J4196"/>
    </row>
    <row r="4197" spans="1:10" s="4" customFormat="1" x14ac:dyDescent="0.25">
      <c r="A4197"/>
      <c r="B4197" s="74"/>
      <c r="D4197"/>
      <c r="E4197"/>
      <c r="H4197" s="73"/>
      <c r="J4197"/>
    </row>
    <row r="4198" spans="1:10" s="4" customFormat="1" x14ac:dyDescent="0.25">
      <c r="A4198"/>
      <c r="B4198" s="74"/>
      <c r="D4198"/>
      <c r="E4198"/>
      <c r="H4198" s="73"/>
      <c r="J4198"/>
    </row>
    <row r="4199" spans="1:10" s="4" customFormat="1" x14ac:dyDescent="0.25">
      <c r="A4199"/>
      <c r="B4199" s="74"/>
      <c r="D4199"/>
      <c r="E4199"/>
      <c r="H4199" s="73"/>
      <c r="J4199"/>
    </row>
    <row r="4200" spans="1:10" s="4" customFormat="1" x14ac:dyDescent="0.25">
      <c r="A4200"/>
      <c r="B4200" s="74"/>
      <c r="D4200"/>
      <c r="E4200"/>
      <c r="H4200" s="73"/>
      <c r="J4200"/>
    </row>
    <row r="4201" spans="1:10" s="4" customFormat="1" x14ac:dyDescent="0.25">
      <c r="A4201"/>
      <c r="B4201" s="74"/>
      <c r="D4201"/>
      <c r="E4201"/>
      <c r="H4201" s="73"/>
      <c r="J4201"/>
    </row>
    <row r="4202" spans="1:10" s="4" customFormat="1" x14ac:dyDescent="0.25">
      <c r="A4202"/>
      <c r="B4202" s="74"/>
      <c r="D4202"/>
      <c r="E4202"/>
      <c r="H4202" s="73"/>
      <c r="J4202"/>
    </row>
    <row r="4203" spans="1:10" s="4" customFormat="1" x14ac:dyDescent="0.25">
      <c r="A4203"/>
      <c r="B4203" s="74"/>
      <c r="D4203"/>
      <c r="E4203"/>
      <c r="H4203" s="73"/>
      <c r="J4203"/>
    </row>
    <row r="4204" spans="1:10" s="4" customFormat="1" x14ac:dyDescent="0.25">
      <c r="A4204"/>
      <c r="B4204" s="74"/>
      <c r="D4204"/>
      <c r="E4204"/>
      <c r="H4204" s="73"/>
      <c r="J4204"/>
    </row>
    <row r="4205" spans="1:10" s="4" customFormat="1" x14ac:dyDescent="0.25">
      <c r="A4205"/>
      <c r="B4205" s="74"/>
      <c r="D4205"/>
      <c r="E4205"/>
      <c r="H4205" s="73"/>
      <c r="J4205"/>
    </row>
    <row r="4206" spans="1:10" s="4" customFormat="1" x14ac:dyDescent="0.25">
      <c r="A4206"/>
      <c r="B4206" s="74"/>
      <c r="D4206"/>
      <c r="E4206"/>
      <c r="H4206" s="73"/>
      <c r="J4206"/>
    </row>
    <row r="4207" spans="1:10" s="4" customFormat="1" x14ac:dyDescent="0.25">
      <c r="A4207"/>
      <c r="B4207" s="74"/>
      <c r="D4207"/>
      <c r="E4207"/>
      <c r="H4207" s="73"/>
      <c r="J4207"/>
    </row>
    <row r="4208" spans="1:10" s="4" customFormat="1" x14ac:dyDescent="0.25">
      <c r="A4208"/>
      <c r="B4208" s="74"/>
      <c r="D4208"/>
      <c r="E4208"/>
      <c r="H4208" s="73"/>
      <c r="J4208"/>
    </row>
    <row r="4209" spans="1:10" s="4" customFormat="1" x14ac:dyDescent="0.25">
      <c r="A4209"/>
      <c r="B4209" s="74"/>
      <c r="D4209"/>
      <c r="E4209"/>
      <c r="H4209" s="73"/>
      <c r="J4209"/>
    </row>
    <row r="4210" spans="1:10" s="4" customFormat="1" x14ac:dyDescent="0.25">
      <c r="A4210"/>
      <c r="B4210" s="74"/>
      <c r="D4210"/>
      <c r="E4210"/>
      <c r="H4210" s="73"/>
      <c r="J4210"/>
    </row>
    <row r="4211" spans="1:10" s="4" customFormat="1" x14ac:dyDescent="0.25">
      <c r="A4211"/>
      <c r="B4211" s="74"/>
      <c r="D4211"/>
      <c r="E4211"/>
      <c r="H4211" s="73"/>
      <c r="J4211"/>
    </row>
    <row r="4212" spans="1:10" s="4" customFormat="1" x14ac:dyDescent="0.25">
      <c r="A4212"/>
      <c r="B4212" s="74"/>
      <c r="D4212"/>
      <c r="E4212"/>
      <c r="H4212" s="73"/>
      <c r="J4212"/>
    </row>
    <row r="4213" spans="1:10" s="4" customFormat="1" x14ac:dyDescent="0.25">
      <c r="A4213"/>
      <c r="B4213" s="74"/>
      <c r="D4213"/>
      <c r="E4213"/>
      <c r="H4213" s="73"/>
      <c r="J4213"/>
    </row>
    <row r="4214" spans="1:10" s="4" customFormat="1" x14ac:dyDescent="0.25">
      <c r="A4214"/>
      <c r="B4214" s="74"/>
      <c r="D4214"/>
      <c r="E4214"/>
      <c r="H4214" s="73"/>
      <c r="J4214"/>
    </row>
    <row r="4215" spans="1:10" s="4" customFormat="1" x14ac:dyDescent="0.25">
      <c r="A4215"/>
      <c r="B4215" s="74"/>
      <c r="D4215"/>
      <c r="E4215"/>
      <c r="H4215" s="73"/>
      <c r="J4215"/>
    </row>
    <row r="4216" spans="1:10" s="4" customFormat="1" x14ac:dyDescent="0.25">
      <c r="A4216"/>
      <c r="B4216" s="74"/>
      <c r="D4216"/>
      <c r="E4216"/>
      <c r="H4216" s="73"/>
      <c r="J4216"/>
    </row>
    <row r="4217" spans="1:10" s="4" customFormat="1" x14ac:dyDescent="0.25">
      <c r="A4217"/>
      <c r="B4217" s="74"/>
      <c r="D4217"/>
      <c r="E4217"/>
      <c r="H4217" s="73"/>
      <c r="J4217"/>
    </row>
    <row r="4218" spans="1:10" s="4" customFormat="1" x14ac:dyDescent="0.25">
      <c r="A4218"/>
      <c r="B4218" s="74"/>
      <c r="D4218"/>
      <c r="E4218"/>
      <c r="H4218" s="73"/>
      <c r="J4218"/>
    </row>
    <row r="4219" spans="1:10" s="4" customFormat="1" x14ac:dyDescent="0.25">
      <c r="A4219"/>
      <c r="B4219" s="74"/>
      <c r="D4219"/>
      <c r="E4219"/>
      <c r="H4219" s="73"/>
      <c r="J4219"/>
    </row>
    <row r="4220" spans="1:10" s="4" customFormat="1" x14ac:dyDescent="0.25">
      <c r="A4220"/>
      <c r="B4220" s="74"/>
      <c r="D4220"/>
      <c r="E4220"/>
      <c r="H4220" s="73"/>
      <c r="J4220"/>
    </row>
    <row r="4221" spans="1:10" s="4" customFormat="1" x14ac:dyDescent="0.25">
      <c r="A4221"/>
      <c r="B4221" s="74"/>
      <c r="D4221"/>
      <c r="E4221"/>
      <c r="H4221" s="73"/>
      <c r="J4221"/>
    </row>
    <row r="4222" spans="1:10" s="4" customFormat="1" x14ac:dyDescent="0.25">
      <c r="A4222"/>
      <c r="B4222" s="74"/>
      <c r="D4222"/>
      <c r="E4222"/>
      <c r="H4222" s="73"/>
      <c r="J4222"/>
    </row>
    <row r="4223" spans="1:10" s="4" customFormat="1" x14ac:dyDescent="0.25">
      <c r="A4223"/>
      <c r="B4223" s="74"/>
      <c r="D4223"/>
      <c r="E4223"/>
      <c r="H4223" s="73"/>
      <c r="J4223"/>
    </row>
    <row r="4224" spans="1:10" s="4" customFormat="1" x14ac:dyDescent="0.25">
      <c r="A4224"/>
      <c r="B4224" s="74"/>
      <c r="D4224"/>
      <c r="E4224"/>
      <c r="H4224" s="73"/>
      <c r="J4224"/>
    </row>
    <row r="4225" spans="1:10" s="4" customFormat="1" x14ac:dyDescent="0.25">
      <c r="A4225"/>
      <c r="B4225" s="74"/>
      <c r="D4225"/>
      <c r="E4225"/>
      <c r="H4225" s="73"/>
      <c r="J4225"/>
    </row>
    <row r="4226" spans="1:10" s="4" customFormat="1" x14ac:dyDescent="0.25">
      <c r="A4226"/>
      <c r="B4226" s="74"/>
      <c r="D4226"/>
      <c r="E4226"/>
      <c r="H4226" s="73"/>
      <c r="J4226"/>
    </row>
    <row r="4227" spans="1:10" s="4" customFormat="1" x14ac:dyDescent="0.25">
      <c r="A4227"/>
      <c r="B4227" s="74"/>
      <c r="D4227"/>
      <c r="E4227"/>
      <c r="H4227" s="73"/>
      <c r="J4227"/>
    </row>
    <row r="4228" spans="1:10" s="4" customFormat="1" x14ac:dyDescent="0.25">
      <c r="A4228"/>
      <c r="B4228" s="74"/>
      <c r="D4228"/>
      <c r="E4228"/>
      <c r="H4228" s="73"/>
      <c r="J4228"/>
    </row>
    <row r="4229" spans="1:10" s="4" customFormat="1" x14ac:dyDescent="0.25">
      <c r="A4229"/>
      <c r="B4229" s="74"/>
      <c r="D4229"/>
      <c r="E4229"/>
      <c r="H4229" s="73"/>
      <c r="J4229"/>
    </row>
    <row r="4230" spans="1:10" s="4" customFormat="1" x14ac:dyDescent="0.25">
      <c r="A4230"/>
      <c r="B4230" s="74"/>
      <c r="D4230"/>
      <c r="E4230"/>
      <c r="H4230" s="73"/>
      <c r="J4230"/>
    </row>
    <row r="4231" spans="1:10" s="4" customFormat="1" x14ac:dyDescent="0.25">
      <c r="A4231"/>
      <c r="B4231" s="74"/>
      <c r="D4231"/>
      <c r="E4231"/>
      <c r="H4231" s="73"/>
      <c r="J4231"/>
    </row>
    <row r="4232" spans="1:10" s="4" customFormat="1" x14ac:dyDescent="0.25">
      <c r="A4232"/>
      <c r="B4232" s="74"/>
      <c r="D4232"/>
      <c r="E4232"/>
      <c r="H4232" s="73"/>
      <c r="J4232"/>
    </row>
    <row r="4233" spans="1:10" s="4" customFormat="1" x14ac:dyDescent="0.25">
      <c r="A4233"/>
      <c r="B4233" s="74"/>
      <c r="D4233"/>
      <c r="E4233"/>
      <c r="H4233" s="73"/>
      <c r="J4233"/>
    </row>
    <row r="4234" spans="1:10" s="4" customFormat="1" x14ac:dyDescent="0.25">
      <c r="A4234"/>
      <c r="B4234" s="74"/>
      <c r="D4234"/>
      <c r="E4234"/>
      <c r="H4234" s="73"/>
      <c r="J4234"/>
    </row>
    <row r="4235" spans="1:10" s="4" customFormat="1" x14ac:dyDescent="0.25">
      <c r="A4235"/>
      <c r="B4235" s="74"/>
      <c r="D4235"/>
      <c r="E4235"/>
      <c r="H4235" s="73"/>
      <c r="J4235"/>
    </row>
    <row r="4236" spans="1:10" s="4" customFormat="1" x14ac:dyDescent="0.25">
      <c r="A4236"/>
      <c r="B4236" s="74"/>
      <c r="D4236"/>
      <c r="E4236"/>
      <c r="H4236" s="73"/>
      <c r="J4236"/>
    </row>
    <row r="4237" spans="1:10" s="4" customFormat="1" x14ac:dyDescent="0.25">
      <c r="A4237"/>
      <c r="B4237" s="74"/>
      <c r="D4237"/>
      <c r="E4237"/>
      <c r="H4237" s="73"/>
      <c r="J4237"/>
    </row>
    <row r="4238" spans="1:10" s="4" customFormat="1" x14ac:dyDescent="0.25">
      <c r="A4238"/>
      <c r="B4238" s="74"/>
      <c r="D4238"/>
      <c r="E4238"/>
      <c r="H4238" s="73"/>
      <c r="J4238"/>
    </row>
    <row r="4239" spans="1:10" s="4" customFormat="1" x14ac:dyDescent="0.25">
      <c r="A4239"/>
      <c r="B4239" s="74"/>
      <c r="D4239"/>
      <c r="E4239"/>
      <c r="H4239" s="73"/>
      <c r="J4239"/>
    </row>
    <row r="4240" spans="1:10" s="4" customFormat="1" x14ac:dyDescent="0.25">
      <c r="A4240"/>
      <c r="B4240" s="74"/>
      <c r="D4240"/>
      <c r="E4240"/>
      <c r="H4240" s="73"/>
      <c r="J4240"/>
    </row>
    <row r="4241" spans="1:10" s="4" customFormat="1" x14ac:dyDescent="0.25">
      <c r="A4241"/>
      <c r="B4241" s="74"/>
      <c r="D4241"/>
      <c r="E4241"/>
      <c r="H4241" s="73"/>
      <c r="J4241"/>
    </row>
    <row r="4242" spans="1:10" s="4" customFormat="1" x14ac:dyDescent="0.25">
      <c r="A4242"/>
      <c r="B4242" s="74"/>
      <c r="D4242"/>
      <c r="E4242"/>
      <c r="H4242" s="73"/>
      <c r="J4242"/>
    </row>
    <row r="4243" spans="1:10" s="4" customFormat="1" x14ac:dyDescent="0.25">
      <c r="A4243"/>
      <c r="B4243" s="74"/>
      <c r="D4243"/>
      <c r="E4243"/>
      <c r="H4243" s="73"/>
      <c r="J4243"/>
    </row>
    <row r="4244" spans="1:10" s="4" customFormat="1" x14ac:dyDescent="0.25">
      <c r="A4244"/>
      <c r="B4244" s="74"/>
      <c r="D4244"/>
      <c r="E4244"/>
      <c r="H4244" s="73"/>
      <c r="J4244"/>
    </row>
    <row r="4245" spans="1:10" s="4" customFormat="1" x14ac:dyDescent="0.25">
      <c r="A4245"/>
      <c r="B4245" s="74"/>
      <c r="D4245"/>
      <c r="E4245"/>
      <c r="H4245" s="73"/>
      <c r="J4245"/>
    </row>
    <row r="4246" spans="1:10" s="4" customFormat="1" x14ac:dyDescent="0.25">
      <c r="A4246"/>
      <c r="B4246" s="74"/>
      <c r="D4246"/>
      <c r="E4246"/>
      <c r="H4246" s="73"/>
      <c r="J4246"/>
    </row>
    <row r="4247" spans="1:10" s="4" customFormat="1" x14ac:dyDescent="0.25">
      <c r="A4247"/>
      <c r="B4247" s="74"/>
      <c r="D4247"/>
      <c r="E4247"/>
      <c r="H4247" s="73"/>
      <c r="J4247"/>
    </row>
    <row r="4248" spans="1:10" s="4" customFormat="1" x14ac:dyDescent="0.25">
      <c r="A4248"/>
      <c r="B4248" s="74"/>
      <c r="D4248"/>
      <c r="E4248"/>
      <c r="H4248" s="73"/>
      <c r="J4248"/>
    </row>
    <row r="4249" spans="1:10" s="4" customFormat="1" x14ac:dyDescent="0.25">
      <c r="A4249"/>
      <c r="B4249" s="74"/>
      <c r="D4249"/>
      <c r="E4249"/>
      <c r="H4249" s="73"/>
      <c r="J4249"/>
    </row>
    <row r="4250" spans="1:10" s="4" customFormat="1" x14ac:dyDescent="0.25">
      <c r="A4250"/>
      <c r="B4250" s="74"/>
      <c r="D4250"/>
      <c r="E4250"/>
      <c r="H4250" s="73"/>
      <c r="J4250"/>
    </row>
    <row r="4251" spans="1:10" s="4" customFormat="1" x14ac:dyDescent="0.25">
      <c r="A4251"/>
      <c r="B4251" s="74"/>
      <c r="D4251"/>
      <c r="E4251"/>
      <c r="H4251" s="73"/>
      <c r="J4251"/>
    </row>
    <row r="4252" spans="1:10" s="4" customFormat="1" x14ac:dyDescent="0.25">
      <c r="A4252"/>
      <c r="B4252" s="74"/>
      <c r="D4252"/>
      <c r="E4252"/>
      <c r="H4252" s="73"/>
      <c r="J4252"/>
    </row>
    <row r="4253" spans="1:10" s="4" customFormat="1" x14ac:dyDescent="0.25">
      <c r="A4253"/>
      <c r="B4253" s="74"/>
      <c r="D4253"/>
      <c r="E4253"/>
      <c r="H4253" s="73"/>
      <c r="J4253"/>
    </row>
    <row r="4254" spans="1:10" s="4" customFormat="1" x14ac:dyDescent="0.25">
      <c r="A4254"/>
      <c r="B4254" s="74"/>
      <c r="D4254"/>
      <c r="E4254"/>
      <c r="H4254" s="73"/>
      <c r="J4254"/>
    </row>
    <row r="4255" spans="1:10" s="4" customFormat="1" x14ac:dyDescent="0.25">
      <c r="A4255"/>
      <c r="B4255" s="74"/>
      <c r="D4255"/>
      <c r="E4255"/>
      <c r="H4255" s="73"/>
      <c r="J4255"/>
    </row>
    <row r="4256" spans="1:10" s="4" customFormat="1" x14ac:dyDescent="0.25">
      <c r="A4256"/>
      <c r="B4256" s="74"/>
      <c r="D4256"/>
      <c r="E4256"/>
      <c r="H4256" s="73"/>
      <c r="J4256"/>
    </row>
    <row r="4257" spans="1:10" s="4" customFormat="1" x14ac:dyDescent="0.25">
      <c r="A4257"/>
      <c r="B4257" s="74"/>
      <c r="D4257"/>
      <c r="E4257"/>
      <c r="H4257" s="73"/>
      <c r="J4257"/>
    </row>
    <row r="4258" spans="1:10" s="4" customFormat="1" x14ac:dyDescent="0.25">
      <c r="A4258"/>
      <c r="B4258" s="74"/>
      <c r="D4258"/>
      <c r="E4258"/>
      <c r="H4258" s="73"/>
      <c r="J4258"/>
    </row>
    <row r="4259" spans="1:10" s="4" customFormat="1" x14ac:dyDescent="0.25">
      <c r="A4259"/>
      <c r="B4259" s="74"/>
      <c r="D4259"/>
      <c r="E4259"/>
      <c r="H4259" s="73"/>
      <c r="J4259"/>
    </row>
    <row r="4260" spans="1:10" s="4" customFormat="1" x14ac:dyDescent="0.25">
      <c r="A4260"/>
      <c r="B4260" s="74"/>
      <c r="D4260"/>
      <c r="E4260"/>
      <c r="H4260" s="73"/>
      <c r="J4260"/>
    </row>
    <row r="4261" spans="1:10" s="4" customFormat="1" x14ac:dyDescent="0.25">
      <c r="A4261"/>
      <c r="B4261" s="74"/>
      <c r="D4261"/>
      <c r="E4261"/>
      <c r="H4261" s="73"/>
      <c r="J4261"/>
    </row>
    <row r="4262" spans="1:10" s="4" customFormat="1" x14ac:dyDescent="0.25">
      <c r="A4262"/>
      <c r="B4262" s="74"/>
      <c r="D4262"/>
      <c r="E4262"/>
      <c r="H4262" s="73"/>
      <c r="J4262"/>
    </row>
    <row r="4263" spans="1:10" s="4" customFormat="1" x14ac:dyDescent="0.25">
      <c r="A4263"/>
      <c r="B4263" s="74"/>
      <c r="D4263"/>
      <c r="E4263"/>
      <c r="H4263" s="73"/>
      <c r="J4263"/>
    </row>
    <row r="4264" spans="1:10" s="4" customFormat="1" x14ac:dyDescent="0.25">
      <c r="A4264"/>
      <c r="B4264" s="74"/>
      <c r="D4264"/>
      <c r="E4264"/>
      <c r="H4264" s="73"/>
      <c r="J4264"/>
    </row>
    <row r="4265" spans="1:10" s="4" customFormat="1" x14ac:dyDescent="0.25">
      <c r="A4265"/>
      <c r="B4265" s="74"/>
      <c r="D4265"/>
      <c r="E4265"/>
      <c r="H4265" s="73"/>
      <c r="J4265"/>
    </row>
    <row r="4266" spans="1:10" s="4" customFormat="1" x14ac:dyDescent="0.25">
      <c r="A4266"/>
      <c r="B4266" s="74"/>
      <c r="D4266"/>
      <c r="E4266"/>
      <c r="H4266" s="73"/>
      <c r="J4266"/>
    </row>
    <row r="4267" spans="1:10" s="4" customFormat="1" x14ac:dyDescent="0.25">
      <c r="A4267"/>
      <c r="B4267" s="74"/>
      <c r="D4267"/>
      <c r="E4267"/>
      <c r="H4267" s="73"/>
      <c r="J4267"/>
    </row>
    <row r="4268" spans="1:10" s="4" customFormat="1" x14ac:dyDescent="0.25">
      <c r="A4268"/>
      <c r="B4268" s="74"/>
      <c r="D4268"/>
      <c r="E4268"/>
      <c r="H4268" s="73"/>
      <c r="J4268"/>
    </row>
    <row r="4269" spans="1:10" s="4" customFormat="1" x14ac:dyDescent="0.25">
      <c r="A4269"/>
      <c r="B4269" s="74"/>
      <c r="D4269"/>
      <c r="E4269"/>
      <c r="H4269" s="73"/>
      <c r="J4269"/>
    </row>
    <row r="4270" spans="1:10" s="4" customFormat="1" x14ac:dyDescent="0.25">
      <c r="A4270"/>
      <c r="B4270" s="74"/>
      <c r="D4270"/>
      <c r="E4270"/>
      <c r="H4270" s="73"/>
      <c r="J4270"/>
    </row>
    <row r="4271" spans="1:10" s="4" customFormat="1" x14ac:dyDescent="0.25">
      <c r="A4271"/>
      <c r="B4271" s="74"/>
      <c r="D4271"/>
      <c r="E4271"/>
      <c r="H4271" s="73"/>
      <c r="J4271"/>
    </row>
    <row r="4272" spans="1:10" s="4" customFormat="1" x14ac:dyDescent="0.25">
      <c r="A4272"/>
      <c r="B4272" s="74"/>
      <c r="D4272"/>
      <c r="E4272"/>
      <c r="H4272" s="73"/>
      <c r="J4272"/>
    </row>
    <row r="4273" spans="1:10" s="4" customFormat="1" x14ac:dyDescent="0.25">
      <c r="A4273"/>
      <c r="B4273" s="74"/>
      <c r="D4273"/>
      <c r="E4273"/>
      <c r="H4273" s="73"/>
      <c r="J4273"/>
    </row>
    <row r="4274" spans="1:10" s="4" customFormat="1" x14ac:dyDescent="0.25">
      <c r="A4274"/>
      <c r="B4274" s="74"/>
      <c r="D4274"/>
      <c r="E4274"/>
      <c r="H4274" s="73"/>
      <c r="J4274"/>
    </row>
    <row r="4275" spans="1:10" s="4" customFormat="1" x14ac:dyDescent="0.25">
      <c r="A4275"/>
      <c r="B4275" s="74"/>
      <c r="D4275"/>
      <c r="E4275"/>
      <c r="H4275" s="73"/>
      <c r="J4275"/>
    </row>
    <row r="4276" spans="1:10" s="4" customFormat="1" x14ac:dyDescent="0.25">
      <c r="A4276"/>
      <c r="B4276" s="74"/>
      <c r="D4276"/>
      <c r="E4276"/>
      <c r="H4276" s="73"/>
      <c r="J4276"/>
    </row>
    <row r="4277" spans="1:10" s="4" customFormat="1" x14ac:dyDescent="0.25">
      <c r="A4277"/>
      <c r="B4277" s="74"/>
      <c r="D4277"/>
      <c r="E4277"/>
      <c r="H4277" s="73"/>
      <c r="J4277"/>
    </row>
    <row r="4278" spans="1:10" s="4" customFormat="1" x14ac:dyDescent="0.25">
      <c r="A4278"/>
      <c r="B4278" s="74"/>
      <c r="D4278"/>
      <c r="E4278"/>
      <c r="H4278" s="73"/>
      <c r="J4278"/>
    </row>
    <row r="4279" spans="1:10" s="4" customFormat="1" x14ac:dyDescent="0.25">
      <c r="A4279"/>
      <c r="B4279" s="74"/>
      <c r="D4279"/>
      <c r="E4279"/>
      <c r="H4279" s="73"/>
      <c r="J4279"/>
    </row>
    <row r="4280" spans="1:10" s="4" customFormat="1" x14ac:dyDescent="0.25">
      <c r="A4280"/>
      <c r="B4280" s="74"/>
      <c r="D4280"/>
      <c r="E4280"/>
      <c r="H4280" s="73"/>
      <c r="J4280"/>
    </row>
    <row r="4281" spans="1:10" s="4" customFormat="1" x14ac:dyDescent="0.25">
      <c r="A4281"/>
      <c r="B4281" s="74"/>
      <c r="D4281"/>
      <c r="E4281"/>
      <c r="H4281" s="73"/>
      <c r="J4281"/>
    </row>
    <row r="4282" spans="1:10" s="4" customFormat="1" x14ac:dyDescent="0.25">
      <c r="A4282"/>
      <c r="B4282" s="74"/>
      <c r="D4282"/>
      <c r="E4282"/>
      <c r="H4282" s="73"/>
      <c r="J4282"/>
    </row>
    <row r="4283" spans="1:10" s="4" customFormat="1" x14ac:dyDescent="0.25">
      <c r="A4283"/>
      <c r="B4283" s="74"/>
      <c r="D4283"/>
      <c r="E4283"/>
      <c r="H4283" s="73"/>
      <c r="J4283"/>
    </row>
    <row r="4284" spans="1:10" s="4" customFormat="1" x14ac:dyDescent="0.25">
      <c r="A4284"/>
      <c r="B4284" s="74"/>
      <c r="D4284"/>
      <c r="E4284"/>
      <c r="H4284" s="73"/>
      <c r="J4284"/>
    </row>
    <row r="4285" spans="1:10" s="4" customFormat="1" x14ac:dyDescent="0.25">
      <c r="A4285"/>
      <c r="B4285" s="74"/>
      <c r="D4285"/>
      <c r="E4285"/>
      <c r="H4285" s="73"/>
      <c r="J4285"/>
    </row>
    <row r="4286" spans="1:10" s="4" customFormat="1" x14ac:dyDescent="0.25">
      <c r="A4286"/>
      <c r="B4286" s="74"/>
      <c r="D4286"/>
      <c r="E4286"/>
      <c r="H4286" s="73"/>
      <c r="J4286"/>
    </row>
    <row r="4287" spans="1:10" s="4" customFormat="1" x14ac:dyDescent="0.25">
      <c r="A4287"/>
      <c r="B4287" s="74"/>
      <c r="D4287"/>
      <c r="E4287"/>
      <c r="H4287" s="73"/>
      <c r="J4287"/>
    </row>
    <row r="4288" spans="1:10" s="4" customFormat="1" x14ac:dyDescent="0.25">
      <c r="A4288"/>
      <c r="B4288" s="74"/>
      <c r="D4288"/>
      <c r="E4288"/>
      <c r="H4288" s="73"/>
      <c r="J4288"/>
    </row>
    <row r="4289" spans="1:10" s="4" customFormat="1" x14ac:dyDescent="0.25">
      <c r="A4289"/>
      <c r="B4289" s="74"/>
      <c r="D4289"/>
      <c r="E4289"/>
      <c r="H4289" s="73"/>
      <c r="J4289"/>
    </row>
    <row r="4290" spans="1:10" s="4" customFormat="1" x14ac:dyDescent="0.25">
      <c r="A4290"/>
      <c r="B4290" s="74"/>
      <c r="D4290"/>
      <c r="E4290"/>
      <c r="H4290" s="73"/>
      <c r="J4290"/>
    </row>
    <row r="4291" spans="1:10" s="4" customFormat="1" x14ac:dyDescent="0.25">
      <c r="A4291"/>
      <c r="B4291" s="74"/>
      <c r="D4291"/>
      <c r="E4291"/>
      <c r="H4291" s="73"/>
      <c r="J4291"/>
    </row>
    <row r="4292" spans="1:10" s="4" customFormat="1" x14ac:dyDescent="0.25">
      <c r="A4292"/>
      <c r="B4292" s="74"/>
      <c r="D4292"/>
      <c r="E4292"/>
      <c r="H4292" s="73"/>
      <c r="J4292"/>
    </row>
    <row r="4293" spans="1:10" s="4" customFormat="1" x14ac:dyDescent="0.25">
      <c r="A4293"/>
      <c r="B4293" s="74"/>
      <c r="D4293"/>
      <c r="E4293"/>
      <c r="H4293" s="73"/>
      <c r="J4293"/>
    </row>
    <row r="4294" spans="1:10" s="4" customFormat="1" x14ac:dyDescent="0.25">
      <c r="A4294"/>
      <c r="B4294" s="74"/>
      <c r="D4294"/>
      <c r="E4294"/>
      <c r="H4294" s="73"/>
      <c r="J4294"/>
    </row>
    <row r="4295" spans="1:10" s="4" customFormat="1" x14ac:dyDescent="0.25">
      <c r="A4295"/>
      <c r="B4295" s="74"/>
      <c r="D4295"/>
      <c r="E4295"/>
      <c r="H4295" s="73"/>
      <c r="J4295"/>
    </row>
    <row r="4296" spans="1:10" s="4" customFormat="1" x14ac:dyDescent="0.25">
      <c r="A4296"/>
      <c r="B4296" s="74"/>
      <c r="D4296"/>
      <c r="E4296"/>
      <c r="H4296" s="73"/>
      <c r="J4296"/>
    </row>
    <row r="4297" spans="1:10" s="4" customFormat="1" x14ac:dyDescent="0.25">
      <c r="A4297"/>
      <c r="B4297" s="74"/>
      <c r="D4297"/>
      <c r="E4297"/>
      <c r="H4297" s="73"/>
      <c r="J4297"/>
    </row>
    <row r="4298" spans="1:10" s="4" customFormat="1" x14ac:dyDescent="0.25">
      <c r="A4298"/>
      <c r="B4298" s="74"/>
      <c r="D4298"/>
      <c r="E4298"/>
      <c r="H4298" s="73"/>
      <c r="J4298"/>
    </row>
    <row r="4299" spans="1:10" s="4" customFormat="1" x14ac:dyDescent="0.25">
      <c r="A4299"/>
      <c r="B4299" s="74"/>
      <c r="D4299"/>
      <c r="E4299"/>
      <c r="H4299" s="73"/>
      <c r="J4299"/>
    </row>
    <row r="4300" spans="1:10" s="4" customFormat="1" x14ac:dyDescent="0.25">
      <c r="A4300"/>
      <c r="B4300" s="74"/>
      <c r="D4300"/>
      <c r="E4300"/>
      <c r="H4300" s="73"/>
      <c r="J4300"/>
    </row>
    <row r="4301" spans="1:10" s="4" customFormat="1" x14ac:dyDescent="0.25">
      <c r="A4301"/>
      <c r="B4301" s="74"/>
      <c r="D4301"/>
      <c r="E4301"/>
      <c r="H4301" s="73"/>
      <c r="J4301"/>
    </row>
    <row r="4302" spans="1:10" s="4" customFormat="1" x14ac:dyDescent="0.25">
      <c r="A4302"/>
      <c r="B4302" s="74"/>
      <c r="D4302"/>
      <c r="E4302"/>
      <c r="H4302" s="73"/>
      <c r="J4302"/>
    </row>
    <row r="4303" spans="1:10" s="4" customFormat="1" x14ac:dyDescent="0.25">
      <c r="A4303"/>
      <c r="B4303" s="74"/>
      <c r="D4303"/>
      <c r="E4303"/>
      <c r="H4303" s="73"/>
      <c r="J4303"/>
    </row>
    <row r="4304" spans="1:10" s="4" customFormat="1" x14ac:dyDescent="0.25">
      <c r="A4304"/>
      <c r="B4304" s="74"/>
      <c r="D4304"/>
      <c r="E4304"/>
      <c r="H4304" s="73"/>
      <c r="J4304"/>
    </row>
    <row r="4305" spans="1:10" s="4" customFormat="1" x14ac:dyDescent="0.25">
      <c r="A4305"/>
      <c r="B4305" s="74"/>
      <c r="D4305"/>
      <c r="E4305"/>
      <c r="H4305" s="73"/>
      <c r="J4305"/>
    </row>
    <row r="4306" spans="1:10" s="4" customFormat="1" x14ac:dyDescent="0.25">
      <c r="A4306"/>
      <c r="B4306" s="74"/>
      <c r="D4306"/>
      <c r="E4306"/>
      <c r="H4306" s="73"/>
      <c r="J4306"/>
    </row>
    <row r="4307" spans="1:10" s="4" customFormat="1" x14ac:dyDescent="0.25">
      <c r="A4307"/>
      <c r="B4307" s="74"/>
      <c r="D4307"/>
      <c r="E4307"/>
      <c r="H4307" s="73"/>
      <c r="J4307"/>
    </row>
    <row r="4308" spans="1:10" s="4" customFormat="1" x14ac:dyDescent="0.25">
      <c r="A4308"/>
      <c r="B4308" s="74"/>
      <c r="D4308"/>
      <c r="E4308"/>
      <c r="H4308" s="73"/>
      <c r="J4308"/>
    </row>
    <row r="4309" spans="1:10" s="4" customFormat="1" x14ac:dyDescent="0.25">
      <c r="A4309"/>
      <c r="B4309" s="74"/>
      <c r="D4309"/>
      <c r="E4309"/>
      <c r="H4309" s="73"/>
      <c r="J4309"/>
    </row>
    <row r="4310" spans="1:10" s="4" customFormat="1" x14ac:dyDescent="0.25">
      <c r="A4310"/>
      <c r="B4310" s="74"/>
      <c r="D4310"/>
      <c r="E4310"/>
      <c r="H4310" s="73"/>
      <c r="J4310"/>
    </row>
    <row r="4311" spans="1:10" s="4" customFormat="1" x14ac:dyDescent="0.25">
      <c r="A4311"/>
      <c r="B4311" s="74"/>
      <c r="D4311"/>
      <c r="E4311"/>
      <c r="H4311" s="73"/>
      <c r="J4311"/>
    </row>
    <row r="4312" spans="1:10" s="4" customFormat="1" x14ac:dyDescent="0.25">
      <c r="A4312"/>
      <c r="B4312" s="74"/>
      <c r="D4312"/>
      <c r="E4312"/>
      <c r="H4312" s="73"/>
      <c r="J4312"/>
    </row>
    <row r="4313" spans="1:10" s="4" customFormat="1" x14ac:dyDescent="0.25">
      <c r="A4313"/>
      <c r="B4313" s="74"/>
      <c r="D4313"/>
      <c r="E4313"/>
      <c r="H4313" s="73"/>
      <c r="J4313"/>
    </row>
    <row r="4314" spans="1:10" s="4" customFormat="1" x14ac:dyDescent="0.25">
      <c r="A4314"/>
      <c r="B4314" s="74"/>
      <c r="D4314"/>
      <c r="E4314"/>
      <c r="H4314" s="73"/>
      <c r="J4314"/>
    </row>
    <row r="4315" spans="1:10" s="4" customFormat="1" x14ac:dyDescent="0.25">
      <c r="A4315"/>
      <c r="B4315" s="74"/>
      <c r="D4315"/>
      <c r="E4315"/>
      <c r="H4315" s="73"/>
      <c r="J4315"/>
    </row>
    <row r="4316" spans="1:10" s="4" customFormat="1" x14ac:dyDescent="0.25">
      <c r="A4316"/>
      <c r="B4316" s="74"/>
      <c r="D4316"/>
      <c r="E4316"/>
      <c r="H4316" s="73"/>
      <c r="J4316"/>
    </row>
    <row r="4317" spans="1:10" s="4" customFormat="1" x14ac:dyDescent="0.25">
      <c r="A4317"/>
      <c r="B4317" s="74"/>
      <c r="D4317"/>
      <c r="E4317"/>
      <c r="H4317" s="73"/>
      <c r="J4317"/>
    </row>
    <row r="4318" spans="1:10" s="4" customFormat="1" x14ac:dyDescent="0.25">
      <c r="A4318"/>
      <c r="B4318" s="74"/>
      <c r="D4318"/>
      <c r="E4318"/>
      <c r="H4318" s="73"/>
      <c r="J4318"/>
    </row>
    <row r="4319" spans="1:10" s="4" customFormat="1" x14ac:dyDescent="0.25">
      <c r="A4319"/>
      <c r="B4319" s="74"/>
      <c r="D4319"/>
      <c r="E4319"/>
      <c r="H4319" s="73"/>
      <c r="J4319"/>
    </row>
    <row r="4320" spans="1:10" s="4" customFormat="1" x14ac:dyDescent="0.25">
      <c r="A4320"/>
      <c r="B4320" s="74"/>
      <c r="D4320"/>
      <c r="E4320"/>
      <c r="H4320" s="73"/>
      <c r="J4320"/>
    </row>
    <row r="4321" spans="1:10" s="4" customFormat="1" x14ac:dyDescent="0.25">
      <c r="A4321"/>
      <c r="B4321" s="74"/>
      <c r="D4321"/>
      <c r="E4321"/>
      <c r="H4321" s="73"/>
      <c r="J4321"/>
    </row>
    <row r="4322" spans="1:10" s="4" customFormat="1" x14ac:dyDescent="0.25">
      <c r="A4322"/>
      <c r="B4322" s="74"/>
      <c r="D4322"/>
      <c r="E4322"/>
      <c r="H4322" s="73"/>
      <c r="J4322"/>
    </row>
    <row r="4323" spans="1:10" s="4" customFormat="1" x14ac:dyDescent="0.25">
      <c r="A4323"/>
      <c r="B4323" s="74"/>
      <c r="D4323"/>
      <c r="E4323"/>
      <c r="H4323" s="73"/>
      <c r="J4323"/>
    </row>
    <row r="4324" spans="1:10" s="4" customFormat="1" x14ac:dyDescent="0.25">
      <c r="A4324"/>
      <c r="B4324" s="74"/>
      <c r="D4324"/>
      <c r="E4324"/>
      <c r="H4324" s="73"/>
      <c r="J4324"/>
    </row>
    <row r="4325" spans="1:10" s="4" customFormat="1" x14ac:dyDescent="0.25">
      <c r="A4325"/>
      <c r="B4325" s="74"/>
      <c r="D4325"/>
      <c r="E4325"/>
      <c r="H4325" s="73"/>
      <c r="J4325"/>
    </row>
    <row r="4326" spans="1:10" s="4" customFormat="1" x14ac:dyDescent="0.25">
      <c r="A4326"/>
      <c r="B4326" s="74"/>
      <c r="D4326"/>
      <c r="E4326"/>
      <c r="H4326" s="73"/>
      <c r="J4326"/>
    </row>
    <row r="4327" spans="1:10" s="4" customFormat="1" x14ac:dyDescent="0.25">
      <c r="A4327"/>
      <c r="B4327" s="74"/>
      <c r="D4327"/>
      <c r="E4327"/>
      <c r="H4327" s="73"/>
      <c r="J4327"/>
    </row>
    <row r="4328" spans="1:10" s="4" customFormat="1" x14ac:dyDescent="0.25">
      <c r="A4328"/>
      <c r="B4328" s="74"/>
      <c r="D4328"/>
      <c r="E4328"/>
      <c r="H4328" s="73"/>
      <c r="J4328"/>
    </row>
    <row r="4329" spans="1:10" s="4" customFormat="1" x14ac:dyDescent="0.25">
      <c r="A4329"/>
      <c r="B4329" s="74"/>
      <c r="D4329"/>
      <c r="E4329"/>
      <c r="H4329" s="73"/>
      <c r="J4329"/>
    </row>
    <row r="4330" spans="1:10" s="4" customFormat="1" x14ac:dyDescent="0.25">
      <c r="A4330"/>
      <c r="B4330" s="74"/>
      <c r="D4330"/>
      <c r="E4330"/>
      <c r="H4330" s="73"/>
      <c r="J4330"/>
    </row>
    <row r="4331" spans="1:10" s="4" customFormat="1" x14ac:dyDescent="0.25">
      <c r="A4331"/>
      <c r="B4331" s="74"/>
      <c r="D4331"/>
      <c r="E4331"/>
      <c r="H4331" s="73"/>
      <c r="J4331"/>
    </row>
    <row r="4332" spans="1:10" s="4" customFormat="1" x14ac:dyDescent="0.25">
      <c r="A4332"/>
      <c r="B4332" s="74"/>
      <c r="D4332"/>
      <c r="E4332"/>
      <c r="H4332" s="73"/>
      <c r="J4332"/>
    </row>
    <row r="4333" spans="1:10" s="4" customFormat="1" x14ac:dyDescent="0.25">
      <c r="A4333"/>
      <c r="B4333" s="74"/>
      <c r="D4333"/>
      <c r="E4333"/>
      <c r="H4333" s="73"/>
      <c r="J4333"/>
    </row>
    <row r="4334" spans="1:10" s="4" customFormat="1" x14ac:dyDescent="0.25">
      <c r="A4334"/>
      <c r="B4334" s="74"/>
      <c r="D4334"/>
      <c r="E4334"/>
      <c r="H4334" s="73"/>
      <c r="J4334"/>
    </row>
    <row r="4335" spans="1:10" s="4" customFormat="1" x14ac:dyDescent="0.25">
      <c r="A4335"/>
      <c r="B4335" s="74"/>
      <c r="D4335"/>
      <c r="E4335"/>
      <c r="H4335" s="73"/>
      <c r="J4335"/>
    </row>
    <row r="4336" spans="1:10" s="4" customFormat="1" x14ac:dyDescent="0.25">
      <c r="A4336"/>
      <c r="B4336" s="74"/>
      <c r="D4336"/>
      <c r="E4336"/>
      <c r="H4336" s="73"/>
      <c r="J4336"/>
    </row>
    <row r="4337" spans="1:10" s="4" customFormat="1" x14ac:dyDescent="0.25">
      <c r="A4337"/>
      <c r="B4337" s="74"/>
      <c r="D4337"/>
      <c r="E4337"/>
      <c r="H4337" s="73"/>
      <c r="J4337"/>
    </row>
    <row r="4338" spans="1:10" s="4" customFormat="1" x14ac:dyDescent="0.25">
      <c r="A4338"/>
      <c r="B4338" s="74"/>
      <c r="D4338"/>
      <c r="E4338"/>
      <c r="H4338" s="73"/>
      <c r="J4338"/>
    </row>
    <row r="4339" spans="1:10" s="4" customFormat="1" x14ac:dyDescent="0.25">
      <c r="A4339"/>
      <c r="B4339" s="74"/>
      <c r="D4339"/>
      <c r="E4339"/>
      <c r="H4339" s="73"/>
      <c r="J4339"/>
    </row>
    <row r="4340" spans="1:10" s="4" customFormat="1" x14ac:dyDescent="0.25">
      <c r="A4340"/>
      <c r="B4340" s="74"/>
      <c r="D4340"/>
      <c r="E4340"/>
      <c r="H4340" s="73"/>
      <c r="J4340"/>
    </row>
    <row r="4341" spans="1:10" s="4" customFormat="1" x14ac:dyDescent="0.25">
      <c r="A4341"/>
      <c r="B4341" s="74"/>
      <c r="D4341"/>
      <c r="E4341"/>
      <c r="H4341" s="73"/>
      <c r="J4341"/>
    </row>
    <row r="4342" spans="1:10" s="4" customFormat="1" x14ac:dyDescent="0.25">
      <c r="A4342"/>
      <c r="B4342" s="74"/>
      <c r="D4342"/>
      <c r="E4342"/>
      <c r="H4342" s="73"/>
      <c r="J4342"/>
    </row>
    <row r="4343" spans="1:10" s="4" customFormat="1" x14ac:dyDescent="0.25">
      <c r="A4343"/>
      <c r="B4343" s="74"/>
      <c r="D4343"/>
      <c r="E4343"/>
      <c r="H4343" s="73"/>
      <c r="J4343"/>
    </row>
    <row r="4344" spans="1:10" s="4" customFormat="1" x14ac:dyDescent="0.25">
      <c r="A4344"/>
      <c r="B4344" s="74"/>
      <c r="D4344"/>
      <c r="E4344"/>
      <c r="H4344" s="73"/>
      <c r="J4344"/>
    </row>
    <row r="4345" spans="1:10" s="4" customFormat="1" x14ac:dyDescent="0.25">
      <c r="A4345"/>
      <c r="B4345" s="74"/>
      <c r="D4345"/>
      <c r="E4345"/>
      <c r="H4345" s="73"/>
      <c r="J4345"/>
    </row>
    <row r="4346" spans="1:10" s="4" customFormat="1" x14ac:dyDescent="0.25">
      <c r="A4346"/>
      <c r="B4346" s="74"/>
      <c r="D4346"/>
      <c r="E4346"/>
      <c r="H4346" s="73"/>
      <c r="J4346"/>
    </row>
    <row r="4347" spans="1:10" s="4" customFormat="1" x14ac:dyDescent="0.25">
      <c r="A4347"/>
      <c r="B4347" s="74"/>
      <c r="D4347"/>
      <c r="E4347"/>
      <c r="H4347" s="73"/>
      <c r="J4347"/>
    </row>
    <row r="4348" spans="1:10" s="4" customFormat="1" x14ac:dyDescent="0.25">
      <c r="A4348"/>
      <c r="B4348" s="74"/>
      <c r="D4348"/>
      <c r="E4348"/>
      <c r="H4348" s="73"/>
      <c r="J4348"/>
    </row>
    <row r="4349" spans="1:10" s="4" customFormat="1" x14ac:dyDescent="0.25">
      <c r="A4349"/>
      <c r="B4349" s="74"/>
      <c r="D4349"/>
      <c r="E4349"/>
      <c r="H4349" s="73"/>
      <c r="J4349"/>
    </row>
    <row r="4350" spans="1:10" s="4" customFormat="1" x14ac:dyDescent="0.25">
      <c r="A4350"/>
      <c r="B4350" s="74"/>
      <c r="D4350"/>
      <c r="E4350"/>
      <c r="H4350" s="73"/>
      <c r="J4350"/>
    </row>
    <row r="4351" spans="1:10" s="4" customFormat="1" x14ac:dyDescent="0.25">
      <c r="A4351"/>
      <c r="B4351" s="74"/>
      <c r="D4351"/>
      <c r="E4351"/>
      <c r="H4351" s="73"/>
      <c r="J4351"/>
    </row>
    <row r="4352" spans="1:10" s="4" customFormat="1" x14ac:dyDescent="0.25">
      <c r="A4352"/>
      <c r="B4352" s="74"/>
      <c r="D4352"/>
      <c r="E4352"/>
      <c r="H4352" s="73"/>
      <c r="J4352"/>
    </row>
    <row r="4353" spans="1:10" s="4" customFormat="1" x14ac:dyDescent="0.25">
      <c r="A4353"/>
      <c r="B4353" s="74"/>
      <c r="D4353"/>
      <c r="E4353"/>
      <c r="H4353" s="73"/>
      <c r="J4353"/>
    </row>
    <row r="4354" spans="1:10" s="4" customFormat="1" x14ac:dyDescent="0.25">
      <c r="A4354"/>
      <c r="B4354" s="74"/>
      <c r="D4354"/>
      <c r="E4354"/>
      <c r="H4354" s="73"/>
      <c r="J4354"/>
    </row>
    <row r="4355" spans="1:10" s="4" customFormat="1" x14ac:dyDescent="0.25">
      <c r="A4355"/>
      <c r="B4355" s="74"/>
      <c r="D4355"/>
      <c r="E4355"/>
      <c r="H4355" s="73"/>
      <c r="J4355"/>
    </row>
    <row r="4356" spans="1:10" s="4" customFormat="1" x14ac:dyDescent="0.25">
      <c r="A4356"/>
      <c r="B4356" s="74"/>
      <c r="D4356"/>
      <c r="E4356"/>
      <c r="H4356" s="73"/>
      <c r="J4356"/>
    </row>
    <row r="4357" spans="1:10" s="4" customFormat="1" x14ac:dyDescent="0.25">
      <c r="A4357"/>
      <c r="B4357" s="74"/>
      <c r="D4357"/>
      <c r="E4357"/>
      <c r="H4357" s="73"/>
      <c r="J4357"/>
    </row>
    <row r="4358" spans="1:10" s="4" customFormat="1" x14ac:dyDescent="0.25">
      <c r="A4358"/>
      <c r="B4358" s="74"/>
      <c r="D4358"/>
      <c r="E4358"/>
      <c r="H4358" s="73"/>
      <c r="J4358"/>
    </row>
    <row r="4359" spans="1:10" s="4" customFormat="1" x14ac:dyDescent="0.25">
      <c r="A4359"/>
      <c r="B4359" s="74"/>
      <c r="D4359"/>
      <c r="E4359"/>
      <c r="H4359" s="73"/>
      <c r="J4359"/>
    </row>
    <row r="4360" spans="1:10" s="4" customFormat="1" x14ac:dyDescent="0.25">
      <c r="A4360"/>
      <c r="B4360" s="74"/>
      <c r="D4360"/>
      <c r="E4360"/>
      <c r="H4360" s="73"/>
      <c r="J4360"/>
    </row>
    <row r="4361" spans="1:10" s="4" customFormat="1" x14ac:dyDescent="0.25">
      <c r="A4361"/>
      <c r="B4361" s="74"/>
      <c r="D4361"/>
      <c r="E4361"/>
      <c r="H4361" s="73"/>
      <c r="J4361"/>
    </row>
    <row r="4362" spans="1:10" s="4" customFormat="1" x14ac:dyDescent="0.25">
      <c r="A4362"/>
      <c r="B4362" s="74"/>
      <c r="D4362"/>
      <c r="E4362"/>
      <c r="H4362" s="73"/>
      <c r="J4362"/>
    </row>
    <row r="4363" spans="1:10" s="4" customFormat="1" x14ac:dyDescent="0.25">
      <c r="A4363"/>
      <c r="B4363" s="74"/>
      <c r="D4363"/>
      <c r="E4363"/>
      <c r="H4363" s="73"/>
      <c r="J4363"/>
    </row>
    <row r="4364" spans="1:10" s="4" customFormat="1" x14ac:dyDescent="0.25">
      <c r="A4364"/>
      <c r="B4364" s="74"/>
      <c r="D4364"/>
      <c r="E4364"/>
      <c r="H4364" s="73"/>
      <c r="J4364"/>
    </row>
    <row r="4365" spans="1:10" s="4" customFormat="1" x14ac:dyDescent="0.25">
      <c r="A4365"/>
      <c r="B4365" s="74"/>
      <c r="D4365"/>
      <c r="E4365"/>
      <c r="H4365" s="73"/>
      <c r="J4365"/>
    </row>
    <row r="4366" spans="1:10" s="4" customFormat="1" x14ac:dyDescent="0.25">
      <c r="A4366"/>
      <c r="B4366" s="74"/>
      <c r="D4366"/>
      <c r="E4366"/>
      <c r="H4366" s="73"/>
      <c r="J4366"/>
    </row>
    <row r="4367" spans="1:10" s="4" customFormat="1" x14ac:dyDescent="0.25">
      <c r="A4367"/>
      <c r="B4367" s="74"/>
      <c r="D4367"/>
      <c r="E4367"/>
      <c r="H4367" s="73"/>
      <c r="J4367"/>
    </row>
    <row r="4368" spans="1:10" s="4" customFormat="1" x14ac:dyDescent="0.25">
      <c r="A4368"/>
      <c r="B4368" s="74"/>
      <c r="D4368"/>
      <c r="E4368"/>
      <c r="H4368" s="73"/>
      <c r="J4368"/>
    </row>
    <row r="4369" spans="1:10" s="4" customFormat="1" x14ac:dyDescent="0.25">
      <c r="A4369"/>
      <c r="B4369" s="74"/>
      <c r="D4369"/>
      <c r="E4369"/>
      <c r="H4369" s="73"/>
      <c r="J4369"/>
    </row>
    <row r="4370" spans="1:10" s="4" customFormat="1" x14ac:dyDescent="0.25">
      <c r="A4370"/>
      <c r="B4370" s="74"/>
      <c r="D4370"/>
      <c r="E4370"/>
      <c r="H4370" s="73"/>
      <c r="J4370"/>
    </row>
    <row r="4371" spans="1:10" s="4" customFormat="1" x14ac:dyDescent="0.25">
      <c r="A4371"/>
      <c r="B4371" s="74"/>
      <c r="D4371"/>
      <c r="E4371"/>
      <c r="H4371" s="73"/>
      <c r="J4371"/>
    </row>
    <row r="4372" spans="1:10" s="4" customFormat="1" x14ac:dyDescent="0.25">
      <c r="A4372"/>
      <c r="B4372" s="74"/>
      <c r="D4372"/>
      <c r="E4372"/>
      <c r="H4372" s="73"/>
      <c r="J4372"/>
    </row>
    <row r="4373" spans="1:10" s="4" customFormat="1" x14ac:dyDescent="0.25">
      <c r="A4373"/>
      <c r="B4373" s="74"/>
      <c r="D4373"/>
      <c r="E4373"/>
      <c r="H4373" s="73"/>
      <c r="J4373"/>
    </row>
    <row r="4374" spans="1:10" s="4" customFormat="1" x14ac:dyDescent="0.25">
      <c r="A4374"/>
      <c r="B4374" s="74"/>
      <c r="D4374"/>
      <c r="E4374"/>
      <c r="H4374" s="73"/>
      <c r="J4374"/>
    </row>
    <row r="4375" spans="1:10" s="4" customFormat="1" x14ac:dyDescent="0.25">
      <c r="A4375"/>
      <c r="B4375" s="74"/>
      <c r="D4375"/>
      <c r="E4375"/>
      <c r="H4375" s="73"/>
      <c r="J4375"/>
    </row>
    <row r="4376" spans="1:10" s="4" customFormat="1" x14ac:dyDescent="0.25">
      <c r="A4376"/>
      <c r="B4376" s="74"/>
      <c r="D4376"/>
      <c r="E4376"/>
      <c r="H4376" s="73"/>
      <c r="J4376"/>
    </row>
    <row r="4377" spans="1:10" s="4" customFormat="1" x14ac:dyDescent="0.25">
      <c r="A4377"/>
      <c r="B4377" s="74"/>
      <c r="D4377"/>
      <c r="E4377"/>
      <c r="H4377" s="73"/>
      <c r="J4377"/>
    </row>
    <row r="4378" spans="1:10" s="4" customFormat="1" x14ac:dyDescent="0.25">
      <c r="A4378"/>
      <c r="B4378" s="74"/>
      <c r="D4378"/>
      <c r="E4378"/>
      <c r="H4378" s="73"/>
      <c r="J4378"/>
    </row>
    <row r="4379" spans="1:10" s="4" customFormat="1" x14ac:dyDescent="0.25">
      <c r="A4379"/>
      <c r="B4379" s="74"/>
      <c r="D4379"/>
      <c r="E4379"/>
      <c r="H4379" s="73"/>
      <c r="J4379"/>
    </row>
    <row r="4380" spans="1:10" s="4" customFormat="1" x14ac:dyDescent="0.25">
      <c r="A4380"/>
      <c r="B4380" s="74"/>
      <c r="D4380"/>
      <c r="E4380"/>
      <c r="H4380" s="73"/>
      <c r="J4380"/>
    </row>
    <row r="4381" spans="1:10" s="4" customFormat="1" x14ac:dyDescent="0.25">
      <c r="A4381"/>
      <c r="B4381" s="74"/>
      <c r="D4381"/>
      <c r="E4381"/>
      <c r="H4381" s="73"/>
      <c r="J4381"/>
    </row>
    <row r="4382" spans="1:10" s="4" customFormat="1" x14ac:dyDescent="0.25">
      <c r="A4382"/>
      <c r="B4382" s="74"/>
      <c r="D4382"/>
      <c r="E4382"/>
      <c r="H4382" s="73"/>
      <c r="J4382"/>
    </row>
    <row r="4383" spans="1:10" s="4" customFormat="1" x14ac:dyDescent="0.25">
      <c r="A4383"/>
      <c r="B4383" s="74"/>
      <c r="D4383"/>
      <c r="E4383"/>
      <c r="H4383" s="73"/>
      <c r="J4383"/>
    </row>
    <row r="4384" spans="1:10" s="4" customFormat="1" x14ac:dyDescent="0.25">
      <c r="A4384"/>
      <c r="B4384" s="74"/>
      <c r="D4384"/>
      <c r="E4384"/>
      <c r="H4384" s="73"/>
      <c r="J4384"/>
    </row>
    <row r="4385" spans="1:10" s="4" customFormat="1" x14ac:dyDescent="0.25">
      <c r="A4385"/>
      <c r="B4385" s="74"/>
      <c r="D4385"/>
      <c r="E4385"/>
      <c r="H4385" s="73"/>
      <c r="J4385"/>
    </row>
    <row r="4386" spans="1:10" s="4" customFormat="1" x14ac:dyDescent="0.25">
      <c r="A4386"/>
      <c r="B4386" s="74"/>
      <c r="D4386"/>
      <c r="E4386"/>
      <c r="H4386" s="73"/>
      <c r="J4386"/>
    </row>
    <row r="4387" spans="1:10" s="4" customFormat="1" x14ac:dyDescent="0.25">
      <c r="A4387"/>
      <c r="B4387" s="74"/>
      <c r="D4387"/>
      <c r="E4387"/>
      <c r="H4387" s="73"/>
      <c r="J4387"/>
    </row>
    <row r="4388" spans="1:10" s="4" customFormat="1" x14ac:dyDescent="0.25">
      <c r="A4388"/>
      <c r="B4388" s="74"/>
      <c r="D4388"/>
      <c r="E4388"/>
      <c r="H4388" s="73"/>
      <c r="J4388"/>
    </row>
    <row r="4389" spans="1:10" s="4" customFormat="1" x14ac:dyDescent="0.25">
      <c r="A4389"/>
      <c r="B4389" s="74"/>
      <c r="D4389"/>
      <c r="E4389"/>
      <c r="H4389" s="73"/>
      <c r="J4389"/>
    </row>
    <row r="4390" spans="1:10" s="4" customFormat="1" x14ac:dyDescent="0.25">
      <c r="A4390"/>
      <c r="B4390" s="74"/>
      <c r="D4390"/>
      <c r="E4390"/>
      <c r="H4390" s="73"/>
      <c r="J4390"/>
    </row>
    <row r="4391" spans="1:10" s="4" customFormat="1" x14ac:dyDescent="0.25">
      <c r="A4391"/>
      <c r="B4391" s="74"/>
      <c r="D4391"/>
      <c r="E4391"/>
      <c r="H4391" s="73"/>
      <c r="J4391"/>
    </row>
    <row r="4392" spans="1:10" s="4" customFormat="1" x14ac:dyDescent="0.25">
      <c r="A4392"/>
      <c r="B4392" s="74"/>
      <c r="D4392"/>
      <c r="E4392"/>
      <c r="H4392" s="73"/>
      <c r="J4392"/>
    </row>
    <row r="4393" spans="1:10" s="4" customFormat="1" x14ac:dyDescent="0.25">
      <c r="A4393"/>
      <c r="B4393" s="74"/>
      <c r="D4393"/>
      <c r="E4393"/>
      <c r="H4393" s="73"/>
      <c r="J4393"/>
    </row>
    <row r="4394" spans="1:10" s="4" customFormat="1" x14ac:dyDescent="0.25">
      <c r="A4394"/>
      <c r="B4394" s="74"/>
      <c r="D4394"/>
      <c r="E4394"/>
      <c r="H4394" s="73"/>
      <c r="J4394"/>
    </row>
    <row r="4395" spans="1:10" s="4" customFormat="1" x14ac:dyDescent="0.25">
      <c r="A4395"/>
      <c r="B4395" s="74"/>
      <c r="D4395"/>
      <c r="E4395"/>
      <c r="H4395" s="73"/>
      <c r="J4395"/>
    </row>
    <row r="4396" spans="1:10" s="4" customFormat="1" x14ac:dyDescent="0.25">
      <c r="A4396"/>
      <c r="B4396" s="74"/>
      <c r="D4396"/>
      <c r="E4396"/>
      <c r="H4396" s="73"/>
      <c r="J4396"/>
    </row>
    <row r="4397" spans="1:10" s="4" customFormat="1" x14ac:dyDescent="0.25">
      <c r="A4397"/>
      <c r="B4397" s="74"/>
      <c r="D4397"/>
      <c r="E4397"/>
      <c r="H4397" s="73"/>
      <c r="J4397"/>
    </row>
    <row r="4398" spans="1:10" s="4" customFormat="1" x14ac:dyDescent="0.25">
      <c r="A4398"/>
      <c r="B4398" s="74"/>
      <c r="D4398"/>
      <c r="E4398"/>
      <c r="H4398" s="73"/>
      <c r="J4398"/>
    </row>
    <row r="4399" spans="1:10" s="4" customFormat="1" x14ac:dyDescent="0.25">
      <c r="A4399"/>
      <c r="B4399" s="74"/>
      <c r="D4399"/>
      <c r="E4399"/>
      <c r="H4399" s="73"/>
      <c r="J4399"/>
    </row>
    <row r="4400" spans="1:10" s="4" customFormat="1" x14ac:dyDescent="0.25">
      <c r="A4400"/>
      <c r="B4400" s="74"/>
      <c r="D4400"/>
      <c r="E4400"/>
      <c r="H4400" s="73"/>
      <c r="J4400"/>
    </row>
    <row r="4401" spans="1:10" s="4" customFormat="1" x14ac:dyDescent="0.25">
      <c r="A4401"/>
      <c r="B4401" s="74"/>
      <c r="D4401"/>
      <c r="E4401"/>
      <c r="H4401" s="73"/>
      <c r="J4401"/>
    </row>
    <row r="4402" spans="1:10" s="4" customFormat="1" x14ac:dyDescent="0.25">
      <c r="A4402"/>
      <c r="B4402" s="74"/>
      <c r="D4402"/>
      <c r="E4402"/>
      <c r="H4402" s="73"/>
      <c r="J4402"/>
    </row>
    <row r="4403" spans="1:10" s="4" customFormat="1" x14ac:dyDescent="0.25">
      <c r="A4403"/>
      <c r="B4403" s="74"/>
      <c r="D4403"/>
      <c r="E4403"/>
      <c r="H4403" s="73"/>
      <c r="J4403"/>
    </row>
    <row r="4404" spans="1:10" s="4" customFormat="1" x14ac:dyDescent="0.25">
      <c r="A4404"/>
      <c r="B4404" s="74"/>
      <c r="D4404"/>
      <c r="E4404"/>
      <c r="H4404" s="73"/>
      <c r="J4404"/>
    </row>
    <row r="4405" spans="1:10" s="4" customFormat="1" x14ac:dyDescent="0.25">
      <c r="A4405"/>
      <c r="B4405" s="74"/>
      <c r="D4405"/>
      <c r="E4405"/>
      <c r="H4405" s="73"/>
      <c r="J4405"/>
    </row>
    <row r="4406" spans="1:10" s="4" customFormat="1" x14ac:dyDescent="0.25">
      <c r="A4406"/>
      <c r="B4406" s="74"/>
      <c r="D4406"/>
      <c r="E4406"/>
      <c r="H4406" s="73"/>
      <c r="J4406"/>
    </row>
    <row r="4407" spans="1:10" s="4" customFormat="1" x14ac:dyDescent="0.25">
      <c r="A4407"/>
      <c r="B4407" s="74"/>
      <c r="D4407"/>
      <c r="E4407"/>
      <c r="H4407" s="73"/>
      <c r="J4407"/>
    </row>
    <row r="4408" spans="1:10" s="4" customFormat="1" x14ac:dyDescent="0.25">
      <c r="A4408"/>
      <c r="B4408" s="74"/>
      <c r="D4408"/>
      <c r="E4408"/>
      <c r="H4408" s="73"/>
      <c r="J4408"/>
    </row>
    <row r="4409" spans="1:10" s="4" customFormat="1" x14ac:dyDescent="0.25">
      <c r="A4409"/>
      <c r="B4409" s="74"/>
      <c r="D4409"/>
      <c r="E4409"/>
      <c r="H4409" s="73"/>
      <c r="J4409"/>
    </row>
    <row r="4410" spans="1:10" s="4" customFormat="1" x14ac:dyDescent="0.25">
      <c r="A4410"/>
      <c r="B4410" s="74"/>
      <c r="D4410"/>
      <c r="E4410"/>
      <c r="H4410" s="73"/>
      <c r="J4410"/>
    </row>
    <row r="4411" spans="1:10" s="4" customFormat="1" x14ac:dyDescent="0.25">
      <c r="A4411"/>
      <c r="B4411" s="74"/>
      <c r="D4411"/>
      <c r="E4411"/>
      <c r="H4411" s="73"/>
      <c r="J4411"/>
    </row>
    <row r="4412" spans="1:10" s="4" customFormat="1" x14ac:dyDescent="0.25">
      <c r="A4412"/>
      <c r="B4412" s="74"/>
      <c r="D4412"/>
      <c r="E4412"/>
      <c r="H4412" s="73"/>
      <c r="J4412"/>
    </row>
    <row r="4413" spans="1:10" s="4" customFormat="1" x14ac:dyDescent="0.25">
      <c r="A4413"/>
      <c r="B4413" s="74"/>
      <c r="D4413"/>
      <c r="E4413"/>
      <c r="H4413" s="73"/>
      <c r="J4413"/>
    </row>
    <row r="4414" spans="1:10" s="4" customFormat="1" x14ac:dyDescent="0.25">
      <c r="A4414"/>
      <c r="B4414" s="74"/>
      <c r="D4414"/>
      <c r="E4414"/>
      <c r="H4414" s="73"/>
      <c r="J4414"/>
    </row>
    <row r="4415" spans="1:10" s="4" customFormat="1" x14ac:dyDescent="0.25">
      <c r="A4415"/>
      <c r="B4415" s="74"/>
      <c r="D4415"/>
      <c r="E4415"/>
      <c r="H4415" s="73"/>
      <c r="J4415"/>
    </row>
    <row r="4416" spans="1:10" s="4" customFormat="1" x14ac:dyDescent="0.25">
      <c r="A4416"/>
      <c r="B4416" s="74"/>
      <c r="D4416"/>
      <c r="E4416"/>
      <c r="H4416" s="73"/>
      <c r="J4416"/>
    </row>
    <row r="4417" spans="1:10" s="4" customFormat="1" x14ac:dyDescent="0.25">
      <c r="A4417"/>
      <c r="B4417" s="74"/>
      <c r="D4417"/>
      <c r="E4417"/>
      <c r="H4417" s="73"/>
      <c r="J4417"/>
    </row>
    <row r="4418" spans="1:10" s="4" customFormat="1" x14ac:dyDescent="0.25">
      <c r="A4418"/>
      <c r="B4418" s="74"/>
      <c r="D4418"/>
      <c r="E4418"/>
      <c r="H4418" s="73"/>
      <c r="J4418"/>
    </row>
    <row r="4419" spans="1:10" s="4" customFormat="1" x14ac:dyDescent="0.25">
      <c r="A4419"/>
      <c r="B4419" s="74"/>
      <c r="D4419"/>
      <c r="E4419"/>
      <c r="H4419" s="73"/>
      <c r="J4419"/>
    </row>
    <row r="4420" spans="1:10" s="4" customFormat="1" x14ac:dyDescent="0.25">
      <c r="A4420"/>
      <c r="B4420" s="74"/>
      <c r="D4420"/>
      <c r="E4420"/>
      <c r="H4420" s="73"/>
      <c r="J4420"/>
    </row>
    <row r="4421" spans="1:10" s="4" customFormat="1" x14ac:dyDescent="0.25">
      <c r="A4421"/>
      <c r="B4421" s="74"/>
      <c r="D4421"/>
      <c r="E4421"/>
      <c r="H4421" s="73"/>
      <c r="J4421"/>
    </row>
    <row r="4422" spans="1:10" s="4" customFormat="1" x14ac:dyDescent="0.25">
      <c r="A4422"/>
      <c r="B4422" s="74"/>
      <c r="D4422"/>
      <c r="E4422"/>
      <c r="H4422" s="73"/>
      <c r="J4422"/>
    </row>
    <row r="4423" spans="1:10" s="4" customFormat="1" x14ac:dyDescent="0.25">
      <c r="A4423"/>
      <c r="B4423" s="74"/>
      <c r="D4423"/>
      <c r="E4423"/>
      <c r="H4423" s="73"/>
      <c r="J4423"/>
    </row>
    <row r="4424" spans="1:10" s="4" customFormat="1" x14ac:dyDescent="0.25">
      <c r="A4424"/>
      <c r="B4424" s="74"/>
      <c r="D4424"/>
      <c r="E4424"/>
      <c r="H4424" s="73"/>
      <c r="J4424"/>
    </row>
    <row r="4425" spans="1:10" s="4" customFormat="1" x14ac:dyDescent="0.25">
      <c r="A4425"/>
      <c r="B4425" s="74"/>
      <c r="D4425"/>
      <c r="E4425"/>
      <c r="H4425" s="73"/>
      <c r="J4425"/>
    </row>
    <row r="4426" spans="1:10" s="4" customFormat="1" x14ac:dyDescent="0.25">
      <c r="A4426"/>
      <c r="B4426" s="74"/>
      <c r="D4426"/>
      <c r="E4426"/>
      <c r="H4426" s="73"/>
      <c r="J4426"/>
    </row>
    <row r="4427" spans="1:10" s="4" customFormat="1" x14ac:dyDescent="0.25">
      <c r="A4427"/>
      <c r="B4427" s="74"/>
      <c r="D4427"/>
      <c r="E4427"/>
      <c r="H4427" s="73"/>
      <c r="J4427"/>
    </row>
    <row r="4428" spans="1:10" s="4" customFormat="1" x14ac:dyDescent="0.25">
      <c r="A4428"/>
      <c r="B4428" s="74"/>
      <c r="D4428"/>
      <c r="E4428"/>
      <c r="H4428" s="73"/>
      <c r="J4428"/>
    </row>
    <row r="4429" spans="1:10" s="4" customFormat="1" x14ac:dyDescent="0.25">
      <c r="A4429"/>
      <c r="B4429" s="74"/>
      <c r="D4429"/>
      <c r="E4429"/>
      <c r="H4429" s="73"/>
      <c r="J4429"/>
    </row>
    <row r="4430" spans="1:10" s="4" customFormat="1" x14ac:dyDescent="0.25">
      <c r="A4430"/>
      <c r="B4430" s="74"/>
      <c r="D4430"/>
      <c r="E4430"/>
      <c r="H4430" s="73"/>
      <c r="J4430"/>
    </row>
    <row r="4431" spans="1:10" s="4" customFormat="1" x14ac:dyDescent="0.25">
      <c r="A4431"/>
      <c r="B4431" s="74"/>
      <c r="D4431"/>
      <c r="E4431"/>
      <c r="H4431" s="73"/>
      <c r="J4431"/>
    </row>
    <row r="4432" spans="1:10" s="4" customFormat="1" x14ac:dyDescent="0.25">
      <c r="A4432"/>
      <c r="B4432" s="74"/>
      <c r="D4432"/>
      <c r="E4432"/>
      <c r="H4432" s="73"/>
      <c r="J4432"/>
    </row>
    <row r="4433" spans="1:10" s="4" customFormat="1" x14ac:dyDescent="0.25">
      <c r="A4433"/>
      <c r="B4433" s="74"/>
      <c r="D4433"/>
      <c r="E4433"/>
      <c r="H4433" s="73"/>
      <c r="J4433"/>
    </row>
    <row r="4434" spans="1:10" s="4" customFormat="1" x14ac:dyDescent="0.25">
      <c r="A4434"/>
      <c r="B4434" s="74"/>
      <c r="D4434"/>
      <c r="E4434"/>
      <c r="H4434" s="73"/>
      <c r="J4434"/>
    </row>
    <row r="4435" spans="1:10" s="4" customFormat="1" x14ac:dyDescent="0.25">
      <c r="A4435"/>
      <c r="B4435" s="74"/>
      <c r="D4435"/>
      <c r="E4435"/>
      <c r="H4435" s="73"/>
      <c r="J4435"/>
    </row>
    <row r="4436" spans="1:10" s="4" customFormat="1" x14ac:dyDescent="0.25">
      <c r="A4436"/>
      <c r="B4436" s="74"/>
      <c r="D4436"/>
      <c r="E4436"/>
      <c r="H4436" s="73"/>
      <c r="J4436"/>
    </row>
    <row r="4437" spans="1:10" s="4" customFormat="1" x14ac:dyDescent="0.25">
      <c r="A4437"/>
      <c r="B4437" s="74"/>
      <c r="D4437"/>
      <c r="E4437"/>
      <c r="H4437" s="73"/>
      <c r="J4437"/>
    </row>
    <row r="4438" spans="1:10" s="4" customFormat="1" x14ac:dyDescent="0.25">
      <c r="A4438"/>
      <c r="B4438" s="74"/>
      <c r="D4438"/>
      <c r="E4438"/>
      <c r="H4438" s="73"/>
      <c r="J4438"/>
    </row>
    <row r="4439" spans="1:10" s="4" customFormat="1" x14ac:dyDescent="0.25">
      <c r="A4439"/>
      <c r="B4439" s="74"/>
      <c r="D4439"/>
      <c r="E4439"/>
      <c r="H4439" s="73"/>
      <c r="J4439"/>
    </row>
    <row r="4440" spans="1:10" s="4" customFormat="1" x14ac:dyDescent="0.25">
      <c r="A4440"/>
      <c r="B4440" s="74"/>
      <c r="D4440"/>
      <c r="E4440"/>
      <c r="H4440" s="73"/>
      <c r="J4440"/>
    </row>
    <row r="4441" spans="1:10" s="4" customFormat="1" x14ac:dyDescent="0.25">
      <c r="A4441"/>
      <c r="B4441" s="74"/>
      <c r="D4441"/>
      <c r="E4441"/>
      <c r="H4441" s="73"/>
      <c r="J4441"/>
    </row>
    <row r="4442" spans="1:10" s="4" customFormat="1" x14ac:dyDescent="0.25">
      <c r="A4442"/>
      <c r="B4442" s="74"/>
      <c r="D4442"/>
      <c r="E4442"/>
      <c r="H4442" s="73"/>
      <c r="J4442"/>
    </row>
    <row r="4443" spans="1:10" s="4" customFormat="1" x14ac:dyDescent="0.25">
      <c r="A4443"/>
      <c r="B4443" s="74"/>
      <c r="D4443"/>
      <c r="E4443"/>
      <c r="H4443" s="73"/>
      <c r="J4443"/>
    </row>
    <row r="4444" spans="1:10" s="4" customFormat="1" x14ac:dyDescent="0.25">
      <c r="A4444"/>
      <c r="B4444" s="74"/>
      <c r="D4444"/>
      <c r="E4444"/>
      <c r="H4444" s="73"/>
      <c r="J4444"/>
    </row>
    <row r="4445" spans="1:10" s="4" customFormat="1" x14ac:dyDescent="0.25">
      <c r="A4445"/>
      <c r="B4445" s="74"/>
      <c r="D4445"/>
      <c r="E4445"/>
      <c r="H4445" s="73"/>
      <c r="J4445"/>
    </row>
    <row r="4446" spans="1:10" s="4" customFormat="1" x14ac:dyDescent="0.25">
      <c r="A4446"/>
      <c r="B4446" s="74"/>
      <c r="D4446"/>
      <c r="E4446"/>
      <c r="H4446" s="73"/>
      <c r="J4446"/>
    </row>
    <row r="4447" spans="1:10" s="4" customFormat="1" x14ac:dyDescent="0.25">
      <c r="A4447"/>
      <c r="B4447" s="74"/>
      <c r="D4447"/>
      <c r="E4447"/>
      <c r="H4447" s="73"/>
      <c r="J4447"/>
    </row>
    <row r="4448" spans="1:10" s="4" customFormat="1" x14ac:dyDescent="0.25">
      <c r="A4448"/>
      <c r="B4448" s="74"/>
      <c r="D4448"/>
      <c r="E4448"/>
      <c r="H4448" s="73"/>
      <c r="J4448"/>
    </row>
    <row r="4449" spans="1:10" s="4" customFormat="1" x14ac:dyDescent="0.25">
      <c r="A4449"/>
      <c r="B4449" s="74"/>
      <c r="D4449"/>
      <c r="E4449"/>
      <c r="H4449" s="73"/>
      <c r="J4449"/>
    </row>
    <row r="4450" spans="1:10" s="4" customFormat="1" x14ac:dyDescent="0.25">
      <c r="A4450"/>
      <c r="B4450" s="74"/>
      <c r="D4450"/>
      <c r="E4450"/>
      <c r="H4450" s="73"/>
      <c r="J4450"/>
    </row>
    <row r="4451" spans="1:10" s="4" customFormat="1" x14ac:dyDescent="0.25">
      <c r="A4451"/>
      <c r="B4451" s="74"/>
      <c r="D4451"/>
      <c r="E4451"/>
      <c r="H4451" s="73"/>
      <c r="J4451"/>
    </row>
    <row r="4452" spans="1:10" s="4" customFormat="1" x14ac:dyDescent="0.25">
      <c r="A4452"/>
      <c r="B4452" s="74"/>
      <c r="D4452"/>
      <c r="E4452"/>
      <c r="H4452" s="73"/>
      <c r="J4452"/>
    </row>
    <row r="4453" spans="1:10" s="4" customFormat="1" x14ac:dyDescent="0.25">
      <c r="A4453"/>
      <c r="B4453" s="74"/>
      <c r="D4453"/>
      <c r="E4453"/>
      <c r="H4453" s="73"/>
      <c r="J4453"/>
    </row>
    <row r="4454" spans="1:10" s="4" customFormat="1" x14ac:dyDescent="0.25">
      <c r="A4454"/>
      <c r="B4454" s="74"/>
      <c r="D4454"/>
      <c r="E4454"/>
      <c r="H4454" s="73"/>
      <c r="J4454"/>
    </row>
    <row r="4455" spans="1:10" s="4" customFormat="1" x14ac:dyDescent="0.25">
      <c r="A4455"/>
      <c r="B4455" s="74"/>
      <c r="D4455"/>
      <c r="E4455"/>
      <c r="H4455" s="73"/>
      <c r="J4455"/>
    </row>
    <row r="4456" spans="1:10" s="4" customFormat="1" x14ac:dyDescent="0.25">
      <c r="A4456"/>
      <c r="B4456" s="74"/>
      <c r="D4456"/>
      <c r="E4456"/>
      <c r="H4456" s="73"/>
      <c r="J4456"/>
    </row>
    <row r="4457" spans="1:10" s="4" customFormat="1" x14ac:dyDescent="0.25">
      <c r="A4457"/>
      <c r="B4457" s="74"/>
      <c r="D4457"/>
      <c r="E4457"/>
      <c r="H4457" s="73"/>
      <c r="J4457"/>
    </row>
    <row r="4458" spans="1:10" s="4" customFormat="1" x14ac:dyDescent="0.25">
      <c r="A4458"/>
      <c r="B4458" s="74"/>
      <c r="D4458"/>
      <c r="E4458"/>
      <c r="H4458" s="73"/>
      <c r="J4458"/>
    </row>
    <row r="4459" spans="1:10" s="4" customFormat="1" x14ac:dyDescent="0.25">
      <c r="A4459"/>
      <c r="B4459" s="74"/>
      <c r="D4459"/>
      <c r="E4459"/>
      <c r="H4459" s="73"/>
      <c r="J4459"/>
    </row>
    <row r="4460" spans="1:10" s="4" customFormat="1" x14ac:dyDescent="0.25">
      <c r="A4460"/>
      <c r="B4460" s="74"/>
      <c r="D4460"/>
      <c r="E4460"/>
      <c r="H4460" s="73"/>
      <c r="J4460"/>
    </row>
    <row r="4461" spans="1:10" s="4" customFormat="1" x14ac:dyDescent="0.25">
      <c r="A4461"/>
      <c r="B4461" s="74"/>
      <c r="D4461"/>
      <c r="E4461"/>
      <c r="H4461" s="73"/>
      <c r="J4461"/>
    </row>
    <row r="4462" spans="1:10" s="4" customFormat="1" x14ac:dyDescent="0.25">
      <c r="A4462"/>
      <c r="B4462" s="74"/>
      <c r="D4462"/>
      <c r="E4462"/>
      <c r="H4462" s="73"/>
      <c r="J4462"/>
    </row>
    <row r="4463" spans="1:10" s="4" customFormat="1" x14ac:dyDescent="0.25">
      <c r="A4463"/>
      <c r="B4463" s="74"/>
      <c r="D4463"/>
      <c r="E4463"/>
      <c r="H4463" s="73"/>
      <c r="J4463"/>
    </row>
    <row r="4464" spans="1:10" s="4" customFormat="1" x14ac:dyDescent="0.25">
      <c r="A4464"/>
      <c r="B4464" s="74"/>
      <c r="D4464"/>
      <c r="E4464"/>
      <c r="H4464" s="73"/>
      <c r="J4464"/>
    </row>
    <row r="4465" spans="1:10" s="4" customFormat="1" x14ac:dyDescent="0.25">
      <c r="A4465"/>
      <c r="B4465" s="74"/>
      <c r="D4465"/>
      <c r="E4465"/>
      <c r="H4465" s="73"/>
      <c r="J4465"/>
    </row>
    <row r="4466" spans="1:10" s="4" customFormat="1" x14ac:dyDescent="0.25">
      <c r="A4466"/>
      <c r="B4466" s="74"/>
      <c r="D4466"/>
      <c r="E4466"/>
      <c r="H4466" s="73"/>
      <c r="J4466"/>
    </row>
    <row r="4467" spans="1:10" s="4" customFormat="1" x14ac:dyDescent="0.25">
      <c r="A4467"/>
      <c r="B4467" s="74"/>
      <c r="D4467"/>
      <c r="E4467"/>
      <c r="H4467" s="73"/>
      <c r="J4467"/>
    </row>
    <row r="4468" spans="1:10" s="4" customFormat="1" x14ac:dyDescent="0.25">
      <c r="A4468"/>
      <c r="B4468" s="74"/>
      <c r="D4468"/>
      <c r="E4468"/>
      <c r="H4468" s="73"/>
      <c r="J4468"/>
    </row>
    <row r="4469" spans="1:10" s="4" customFormat="1" x14ac:dyDescent="0.25">
      <c r="A4469"/>
      <c r="B4469" s="74"/>
      <c r="D4469"/>
      <c r="E4469"/>
      <c r="H4469" s="73"/>
      <c r="J4469"/>
    </row>
    <row r="4470" spans="1:10" s="4" customFormat="1" x14ac:dyDescent="0.25">
      <c r="A4470"/>
      <c r="B4470" s="74"/>
      <c r="D4470"/>
      <c r="E4470"/>
      <c r="H4470" s="73"/>
      <c r="J4470"/>
    </row>
    <row r="4471" spans="1:10" s="4" customFormat="1" x14ac:dyDescent="0.25">
      <c r="A4471"/>
      <c r="B4471" s="74"/>
      <c r="D4471"/>
      <c r="E4471"/>
      <c r="H4471" s="73"/>
      <c r="J4471"/>
    </row>
    <row r="4472" spans="1:10" s="4" customFormat="1" x14ac:dyDescent="0.25">
      <c r="A4472"/>
      <c r="B4472" s="74"/>
      <c r="D4472"/>
      <c r="E4472"/>
      <c r="H4472" s="73"/>
      <c r="J4472"/>
    </row>
    <row r="4473" spans="1:10" s="4" customFormat="1" x14ac:dyDescent="0.25">
      <c r="A4473"/>
      <c r="B4473" s="74"/>
      <c r="D4473"/>
      <c r="E4473"/>
      <c r="H4473" s="73"/>
      <c r="J4473"/>
    </row>
    <row r="4474" spans="1:10" s="4" customFormat="1" x14ac:dyDescent="0.25">
      <c r="A4474"/>
      <c r="B4474" s="74"/>
      <c r="D4474"/>
      <c r="E4474"/>
      <c r="H4474" s="73"/>
      <c r="J4474"/>
    </row>
    <row r="4475" spans="1:10" s="4" customFormat="1" x14ac:dyDescent="0.25">
      <c r="A4475"/>
      <c r="B4475" s="74"/>
      <c r="D4475"/>
      <c r="E4475"/>
      <c r="H4475" s="73"/>
      <c r="J4475"/>
    </row>
    <row r="4476" spans="1:10" s="4" customFormat="1" x14ac:dyDescent="0.25">
      <c r="A4476"/>
      <c r="B4476" s="74"/>
      <c r="D4476"/>
      <c r="E4476"/>
      <c r="H4476" s="73"/>
      <c r="J4476"/>
    </row>
    <row r="4477" spans="1:10" s="4" customFormat="1" x14ac:dyDescent="0.25">
      <c r="A4477"/>
      <c r="B4477" s="74"/>
      <c r="D4477"/>
      <c r="E4477"/>
      <c r="H4477" s="73"/>
      <c r="J4477"/>
    </row>
    <row r="4478" spans="1:10" s="4" customFormat="1" x14ac:dyDescent="0.25">
      <c r="A4478"/>
      <c r="B4478" s="74"/>
      <c r="D4478"/>
      <c r="E4478"/>
      <c r="H4478" s="73"/>
      <c r="J4478"/>
    </row>
    <row r="4479" spans="1:10" s="4" customFormat="1" x14ac:dyDescent="0.25">
      <c r="A4479"/>
      <c r="B4479" s="74"/>
      <c r="D4479"/>
      <c r="E4479"/>
      <c r="H4479" s="73"/>
      <c r="J4479"/>
    </row>
    <row r="4480" spans="1:10" s="4" customFormat="1" x14ac:dyDescent="0.25">
      <c r="A4480"/>
      <c r="B4480" s="74"/>
      <c r="D4480"/>
      <c r="E4480"/>
      <c r="H4480" s="73"/>
      <c r="J4480"/>
    </row>
    <row r="4481" spans="1:10" s="4" customFormat="1" x14ac:dyDescent="0.25">
      <c r="A4481"/>
      <c r="B4481" s="74"/>
      <c r="D4481"/>
      <c r="E4481"/>
      <c r="H4481" s="73"/>
      <c r="J4481"/>
    </row>
    <row r="4482" spans="1:10" s="4" customFormat="1" x14ac:dyDescent="0.25">
      <c r="A4482"/>
      <c r="B4482" s="74"/>
      <c r="D4482"/>
      <c r="E4482"/>
      <c r="H4482" s="73"/>
      <c r="J4482"/>
    </row>
    <row r="4483" spans="1:10" s="4" customFormat="1" x14ac:dyDescent="0.25">
      <c r="A4483"/>
      <c r="B4483" s="74"/>
      <c r="D4483"/>
      <c r="E4483"/>
      <c r="H4483" s="73"/>
      <c r="J4483"/>
    </row>
    <row r="4484" spans="1:10" s="4" customFormat="1" x14ac:dyDescent="0.25">
      <c r="A4484"/>
      <c r="B4484" s="74"/>
      <c r="D4484"/>
      <c r="E4484"/>
      <c r="H4484" s="73"/>
      <c r="J4484"/>
    </row>
    <row r="4485" spans="1:10" s="4" customFormat="1" x14ac:dyDescent="0.25">
      <c r="A4485"/>
      <c r="B4485" s="74"/>
      <c r="D4485"/>
      <c r="E4485"/>
      <c r="H4485" s="73"/>
      <c r="J4485"/>
    </row>
    <row r="4486" spans="1:10" s="4" customFormat="1" x14ac:dyDescent="0.25">
      <c r="A4486"/>
      <c r="B4486" s="74"/>
      <c r="D4486"/>
      <c r="E4486"/>
      <c r="H4486" s="73"/>
      <c r="J4486"/>
    </row>
    <row r="4487" spans="1:10" s="4" customFormat="1" x14ac:dyDescent="0.25">
      <c r="A4487"/>
      <c r="B4487" s="74"/>
      <c r="D4487"/>
      <c r="E4487"/>
      <c r="H4487" s="73"/>
      <c r="J4487"/>
    </row>
    <row r="4488" spans="1:10" s="4" customFormat="1" x14ac:dyDescent="0.25">
      <c r="A4488"/>
      <c r="B4488" s="74"/>
      <c r="D4488"/>
      <c r="E4488"/>
      <c r="H4488" s="73"/>
      <c r="J4488"/>
    </row>
    <row r="4489" spans="1:10" s="4" customFormat="1" x14ac:dyDescent="0.25">
      <c r="A4489"/>
      <c r="B4489" s="74"/>
      <c r="D4489"/>
      <c r="E4489"/>
      <c r="H4489" s="73"/>
      <c r="J4489"/>
    </row>
    <row r="4490" spans="1:10" s="4" customFormat="1" x14ac:dyDescent="0.25">
      <c r="A4490"/>
      <c r="B4490" s="74"/>
      <c r="D4490"/>
      <c r="E4490"/>
      <c r="H4490" s="73"/>
      <c r="J4490"/>
    </row>
    <row r="4491" spans="1:10" s="4" customFormat="1" x14ac:dyDescent="0.25">
      <c r="A4491"/>
      <c r="B4491" s="74"/>
      <c r="D4491"/>
      <c r="E4491"/>
      <c r="H4491" s="73"/>
      <c r="J4491"/>
    </row>
    <row r="4492" spans="1:10" s="4" customFormat="1" x14ac:dyDescent="0.25">
      <c r="A4492"/>
      <c r="B4492" s="74"/>
      <c r="D4492"/>
      <c r="E4492"/>
      <c r="H4492" s="73"/>
      <c r="J4492"/>
    </row>
    <row r="4493" spans="1:10" s="4" customFormat="1" x14ac:dyDescent="0.25">
      <c r="A4493"/>
      <c r="B4493" s="74"/>
      <c r="D4493"/>
      <c r="E4493"/>
      <c r="H4493" s="73"/>
      <c r="J4493"/>
    </row>
    <row r="4494" spans="1:10" s="4" customFormat="1" x14ac:dyDescent="0.25">
      <c r="A4494"/>
      <c r="B4494" s="74"/>
      <c r="D4494"/>
      <c r="E4494"/>
      <c r="H4494" s="73"/>
      <c r="J4494"/>
    </row>
    <row r="4495" spans="1:10" s="4" customFormat="1" x14ac:dyDescent="0.25">
      <c r="A4495"/>
      <c r="B4495" s="74"/>
      <c r="D4495"/>
      <c r="E4495"/>
      <c r="H4495" s="73"/>
      <c r="J4495"/>
    </row>
    <row r="4496" spans="1:10" s="4" customFormat="1" x14ac:dyDescent="0.25">
      <c r="A4496"/>
      <c r="B4496" s="74"/>
      <c r="D4496"/>
      <c r="E4496"/>
      <c r="H4496" s="73"/>
      <c r="J4496"/>
    </row>
    <row r="4497" spans="1:10" s="4" customFormat="1" x14ac:dyDescent="0.25">
      <c r="A4497"/>
      <c r="B4497" s="74"/>
      <c r="D4497"/>
      <c r="E4497"/>
      <c r="H4497" s="73"/>
      <c r="J4497"/>
    </row>
    <row r="4498" spans="1:10" s="4" customFormat="1" x14ac:dyDescent="0.25">
      <c r="A4498"/>
      <c r="B4498" s="74"/>
      <c r="D4498"/>
      <c r="E4498"/>
      <c r="H4498" s="73"/>
      <c r="J4498"/>
    </row>
    <row r="4499" spans="1:10" s="4" customFormat="1" x14ac:dyDescent="0.25">
      <c r="A4499"/>
      <c r="B4499" s="74"/>
      <c r="D4499"/>
      <c r="E4499"/>
      <c r="H4499" s="73"/>
      <c r="J4499"/>
    </row>
    <row r="4500" spans="1:10" s="4" customFormat="1" x14ac:dyDescent="0.25">
      <c r="A4500"/>
      <c r="B4500" s="74"/>
      <c r="D4500"/>
      <c r="E4500"/>
      <c r="H4500" s="73"/>
      <c r="J4500"/>
    </row>
    <row r="4501" spans="1:10" s="4" customFormat="1" x14ac:dyDescent="0.25">
      <c r="A4501"/>
      <c r="B4501" s="74"/>
      <c r="D4501"/>
      <c r="E4501"/>
      <c r="H4501" s="73"/>
      <c r="J4501"/>
    </row>
    <row r="4502" spans="1:10" s="4" customFormat="1" x14ac:dyDescent="0.25">
      <c r="A4502"/>
      <c r="B4502" s="74"/>
      <c r="D4502"/>
      <c r="E4502"/>
      <c r="H4502" s="73"/>
      <c r="J4502"/>
    </row>
    <row r="4503" spans="1:10" s="4" customFormat="1" x14ac:dyDescent="0.25">
      <c r="A4503"/>
      <c r="B4503" s="74"/>
      <c r="D4503"/>
      <c r="E4503"/>
      <c r="H4503" s="73"/>
      <c r="J4503"/>
    </row>
    <row r="4504" spans="1:10" s="4" customFormat="1" x14ac:dyDescent="0.25">
      <c r="A4504"/>
      <c r="B4504" s="74"/>
      <c r="D4504"/>
      <c r="E4504"/>
      <c r="H4504" s="73"/>
      <c r="J4504"/>
    </row>
    <row r="4505" spans="1:10" s="4" customFormat="1" x14ac:dyDescent="0.25">
      <c r="A4505"/>
      <c r="B4505" s="74"/>
      <c r="D4505"/>
      <c r="E4505"/>
      <c r="H4505" s="73"/>
      <c r="J4505"/>
    </row>
    <row r="4506" spans="1:10" s="4" customFormat="1" x14ac:dyDescent="0.25">
      <c r="A4506"/>
      <c r="B4506" s="74"/>
      <c r="D4506"/>
      <c r="E4506"/>
      <c r="H4506" s="73"/>
      <c r="J4506"/>
    </row>
    <row r="4507" spans="1:10" s="4" customFormat="1" x14ac:dyDescent="0.25">
      <c r="A4507"/>
      <c r="B4507" s="74"/>
      <c r="D4507"/>
      <c r="E4507"/>
      <c r="H4507" s="73"/>
      <c r="J4507"/>
    </row>
    <row r="4508" spans="1:10" s="4" customFormat="1" x14ac:dyDescent="0.25">
      <c r="A4508"/>
      <c r="B4508" s="74"/>
      <c r="D4508"/>
      <c r="E4508"/>
      <c r="H4508" s="73"/>
      <c r="J4508"/>
    </row>
    <row r="4509" spans="1:10" s="4" customFormat="1" x14ac:dyDescent="0.25">
      <c r="A4509"/>
      <c r="B4509" s="74"/>
      <c r="D4509"/>
      <c r="E4509"/>
      <c r="H4509" s="73"/>
      <c r="J4509"/>
    </row>
    <row r="4510" spans="1:10" s="4" customFormat="1" x14ac:dyDescent="0.25">
      <c r="A4510"/>
      <c r="B4510" s="74"/>
      <c r="D4510"/>
      <c r="E4510"/>
      <c r="H4510" s="73"/>
      <c r="J4510"/>
    </row>
    <row r="4511" spans="1:10" s="4" customFormat="1" x14ac:dyDescent="0.25">
      <c r="A4511"/>
      <c r="B4511" s="74"/>
      <c r="D4511"/>
      <c r="E4511"/>
      <c r="H4511" s="73"/>
      <c r="J4511"/>
    </row>
    <row r="4512" spans="1:10" s="4" customFormat="1" x14ac:dyDescent="0.25">
      <c r="A4512"/>
      <c r="B4512" s="74"/>
      <c r="D4512"/>
      <c r="E4512"/>
      <c r="H4512" s="73"/>
      <c r="J4512"/>
    </row>
    <row r="4513" spans="1:10" s="4" customFormat="1" x14ac:dyDescent="0.25">
      <c r="A4513"/>
      <c r="B4513" s="74"/>
      <c r="D4513"/>
      <c r="E4513"/>
      <c r="H4513" s="73"/>
      <c r="J4513"/>
    </row>
    <row r="4514" spans="1:10" s="4" customFormat="1" x14ac:dyDescent="0.25">
      <c r="A4514"/>
      <c r="B4514" s="74"/>
      <c r="D4514"/>
      <c r="E4514"/>
      <c r="H4514" s="73"/>
      <c r="J4514"/>
    </row>
    <row r="4515" spans="1:10" s="4" customFormat="1" x14ac:dyDescent="0.25">
      <c r="A4515"/>
      <c r="B4515" s="74"/>
      <c r="D4515"/>
      <c r="E4515"/>
      <c r="H4515" s="73"/>
      <c r="J4515"/>
    </row>
    <row r="4516" spans="1:10" s="4" customFormat="1" x14ac:dyDescent="0.25">
      <c r="A4516"/>
      <c r="B4516" s="74"/>
      <c r="D4516"/>
      <c r="E4516"/>
      <c r="H4516" s="73"/>
      <c r="J4516"/>
    </row>
    <row r="4517" spans="1:10" s="4" customFormat="1" x14ac:dyDescent="0.25">
      <c r="A4517"/>
      <c r="B4517" s="74"/>
      <c r="D4517"/>
      <c r="E4517"/>
      <c r="H4517" s="73"/>
      <c r="J4517"/>
    </row>
    <row r="4518" spans="1:10" s="4" customFormat="1" x14ac:dyDescent="0.25">
      <c r="A4518"/>
      <c r="B4518" s="74"/>
      <c r="D4518"/>
      <c r="E4518"/>
      <c r="H4518" s="73"/>
      <c r="J4518"/>
    </row>
    <row r="4519" spans="1:10" s="4" customFormat="1" x14ac:dyDescent="0.25">
      <c r="A4519"/>
      <c r="B4519" s="74"/>
      <c r="D4519"/>
      <c r="E4519"/>
      <c r="H4519" s="73"/>
      <c r="J4519"/>
    </row>
    <row r="4520" spans="1:10" s="4" customFormat="1" x14ac:dyDescent="0.25">
      <c r="A4520"/>
      <c r="B4520" s="74"/>
      <c r="D4520"/>
      <c r="E4520"/>
      <c r="H4520" s="73"/>
      <c r="J4520"/>
    </row>
    <row r="4521" spans="1:10" s="4" customFormat="1" x14ac:dyDescent="0.25">
      <c r="A4521"/>
      <c r="B4521" s="74"/>
      <c r="D4521"/>
      <c r="E4521"/>
      <c r="H4521" s="73"/>
      <c r="J4521"/>
    </row>
    <row r="4522" spans="1:10" s="4" customFormat="1" x14ac:dyDescent="0.25">
      <c r="A4522"/>
      <c r="B4522" s="74"/>
      <c r="D4522"/>
      <c r="E4522"/>
      <c r="H4522" s="73"/>
      <c r="J4522"/>
    </row>
    <row r="4523" spans="1:10" s="4" customFormat="1" x14ac:dyDescent="0.25">
      <c r="A4523"/>
      <c r="B4523" s="74"/>
      <c r="D4523"/>
      <c r="E4523"/>
      <c r="H4523" s="73"/>
      <c r="J4523"/>
    </row>
    <row r="4524" spans="1:10" s="4" customFormat="1" x14ac:dyDescent="0.25">
      <c r="A4524"/>
      <c r="B4524" s="74"/>
      <c r="D4524"/>
      <c r="E4524"/>
      <c r="H4524" s="73"/>
      <c r="J4524"/>
    </row>
    <row r="4525" spans="1:10" s="4" customFormat="1" x14ac:dyDescent="0.25">
      <c r="A4525"/>
      <c r="B4525" s="74"/>
      <c r="D4525"/>
      <c r="E4525"/>
      <c r="H4525" s="73"/>
      <c r="J4525"/>
    </row>
    <row r="4526" spans="1:10" s="4" customFormat="1" x14ac:dyDescent="0.25">
      <c r="A4526"/>
      <c r="B4526" s="74"/>
      <c r="D4526"/>
      <c r="E4526"/>
      <c r="H4526" s="73"/>
      <c r="J4526"/>
    </row>
    <row r="4527" spans="1:10" s="4" customFormat="1" x14ac:dyDescent="0.25">
      <c r="A4527"/>
      <c r="B4527" s="74"/>
      <c r="D4527"/>
      <c r="E4527"/>
      <c r="H4527" s="73"/>
      <c r="J4527"/>
    </row>
    <row r="4528" spans="1:10" s="4" customFormat="1" x14ac:dyDescent="0.25">
      <c r="A4528"/>
      <c r="B4528" s="74"/>
      <c r="D4528"/>
      <c r="E4528"/>
      <c r="H4528" s="73"/>
      <c r="J4528"/>
    </row>
    <row r="4529" spans="1:10" s="4" customFormat="1" x14ac:dyDescent="0.25">
      <c r="A4529"/>
      <c r="B4529" s="74"/>
      <c r="D4529"/>
      <c r="E4529"/>
      <c r="H4529" s="73"/>
      <c r="J4529"/>
    </row>
    <row r="4530" spans="1:10" s="4" customFormat="1" x14ac:dyDescent="0.25">
      <c r="A4530"/>
      <c r="B4530" s="74"/>
      <c r="D4530"/>
      <c r="E4530"/>
      <c r="H4530" s="73"/>
      <c r="J4530"/>
    </row>
    <row r="4531" spans="1:10" s="4" customFormat="1" x14ac:dyDescent="0.25">
      <c r="A4531"/>
      <c r="B4531" s="74"/>
      <c r="D4531"/>
      <c r="E4531"/>
      <c r="H4531" s="73"/>
      <c r="J4531"/>
    </row>
    <row r="4532" spans="1:10" s="4" customFormat="1" x14ac:dyDescent="0.25">
      <c r="A4532"/>
      <c r="B4532" s="74"/>
      <c r="D4532"/>
      <c r="E4532"/>
      <c r="H4532" s="73"/>
      <c r="J4532"/>
    </row>
    <row r="4533" spans="1:10" s="4" customFormat="1" x14ac:dyDescent="0.25">
      <c r="A4533"/>
      <c r="B4533" s="74"/>
      <c r="D4533"/>
      <c r="E4533"/>
      <c r="H4533" s="73"/>
      <c r="J4533"/>
    </row>
    <row r="4534" spans="1:10" s="4" customFormat="1" x14ac:dyDescent="0.25">
      <c r="A4534"/>
      <c r="B4534" s="74"/>
      <c r="D4534"/>
      <c r="E4534"/>
      <c r="H4534" s="73"/>
      <c r="J4534"/>
    </row>
    <row r="4535" spans="1:10" s="4" customFormat="1" x14ac:dyDescent="0.25">
      <c r="A4535"/>
      <c r="B4535" s="74"/>
      <c r="D4535"/>
      <c r="E4535"/>
      <c r="H4535" s="73"/>
      <c r="J4535"/>
    </row>
    <row r="4536" spans="1:10" s="4" customFormat="1" x14ac:dyDescent="0.25">
      <c r="A4536"/>
      <c r="B4536" s="74"/>
      <c r="D4536"/>
      <c r="E4536"/>
      <c r="H4536" s="73"/>
      <c r="J4536"/>
    </row>
    <row r="4537" spans="1:10" s="4" customFormat="1" x14ac:dyDescent="0.25">
      <c r="A4537"/>
      <c r="B4537" s="74"/>
      <c r="D4537"/>
      <c r="E4537"/>
      <c r="H4537" s="73"/>
      <c r="J4537"/>
    </row>
    <row r="4538" spans="1:10" s="4" customFormat="1" x14ac:dyDescent="0.25">
      <c r="A4538"/>
      <c r="B4538" s="74"/>
      <c r="D4538"/>
      <c r="E4538"/>
      <c r="H4538" s="73"/>
      <c r="J4538"/>
    </row>
    <row r="4539" spans="1:10" s="4" customFormat="1" x14ac:dyDescent="0.25">
      <c r="A4539"/>
      <c r="B4539" s="74"/>
      <c r="D4539"/>
      <c r="E4539"/>
      <c r="H4539" s="73"/>
      <c r="J4539"/>
    </row>
    <row r="4540" spans="1:10" s="4" customFormat="1" x14ac:dyDescent="0.25">
      <c r="A4540"/>
      <c r="B4540" s="74"/>
      <c r="D4540"/>
      <c r="E4540"/>
      <c r="H4540" s="73"/>
      <c r="J4540"/>
    </row>
    <row r="4541" spans="1:10" s="4" customFormat="1" x14ac:dyDescent="0.25">
      <c r="A4541"/>
      <c r="B4541" s="74"/>
      <c r="D4541"/>
      <c r="E4541"/>
      <c r="H4541" s="73"/>
      <c r="J4541"/>
    </row>
    <row r="4542" spans="1:10" s="4" customFormat="1" x14ac:dyDescent="0.25">
      <c r="A4542"/>
      <c r="B4542" s="74"/>
      <c r="D4542"/>
      <c r="E4542"/>
      <c r="H4542" s="73"/>
      <c r="J4542"/>
    </row>
    <row r="4543" spans="1:10" s="4" customFormat="1" x14ac:dyDescent="0.25">
      <c r="A4543"/>
      <c r="B4543" s="74"/>
      <c r="D4543"/>
      <c r="E4543"/>
      <c r="H4543" s="73"/>
      <c r="J4543"/>
    </row>
    <row r="4544" spans="1:10" s="4" customFormat="1" x14ac:dyDescent="0.25">
      <c r="A4544"/>
      <c r="B4544" s="74"/>
      <c r="D4544"/>
      <c r="E4544"/>
      <c r="H4544" s="73"/>
      <c r="J4544"/>
    </row>
    <row r="4545" spans="1:10" s="4" customFormat="1" x14ac:dyDescent="0.25">
      <c r="A4545"/>
      <c r="B4545" s="74"/>
      <c r="D4545"/>
      <c r="E4545"/>
      <c r="H4545" s="73"/>
      <c r="J4545"/>
    </row>
    <row r="4546" spans="1:10" s="4" customFormat="1" x14ac:dyDescent="0.25">
      <c r="A4546"/>
      <c r="B4546" s="74"/>
      <c r="D4546"/>
      <c r="E4546"/>
      <c r="H4546" s="73"/>
      <c r="J4546"/>
    </row>
    <row r="4547" spans="1:10" s="4" customFormat="1" x14ac:dyDescent="0.25">
      <c r="A4547"/>
      <c r="B4547" s="74"/>
      <c r="D4547"/>
      <c r="E4547"/>
      <c r="H4547" s="73"/>
      <c r="J4547"/>
    </row>
    <row r="4548" spans="1:10" s="4" customFormat="1" x14ac:dyDescent="0.25">
      <c r="A4548"/>
      <c r="B4548" s="74"/>
      <c r="D4548"/>
      <c r="E4548"/>
      <c r="H4548" s="73"/>
      <c r="J4548"/>
    </row>
    <row r="4549" spans="1:10" s="4" customFormat="1" x14ac:dyDescent="0.25">
      <c r="A4549"/>
      <c r="B4549" s="74"/>
      <c r="D4549"/>
      <c r="E4549"/>
      <c r="H4549" s="73"/>
      <c r="J4549"/>
    </row>
    <row r="4550" spans="1:10" s="4" customFormat="1" x14ac:dyDescent="0.25">
      <c r="A4550"/>
      <c r="B4550" s="74"/>
      <c r="D4550"/>
      <c r="E4550"/>
      <c r="H4550" s="73"/>
      <c r="J4550"/>
    </row>
    <row r="4551" spans="1:10" s="4" customFormat="1" x14ac:dyDescent="0.25">
      <c r="A4551"/>
      <c r="B4551" s="74"/>
      <c r="D4551"/>
      <c r="E4551"/>
      <c r="H4551" s="73"/>
      <c r="J4551"/>
    </row>
    <row r="4552" spans="1:10" s="4" customFormat="1" x14ac:dyDescent="0.25">
      <c r="A4552"/>
      <c r="B4552" s="74"/>
      <c r="D4552"/>
      <c r="E4552"/>
      <c r="H4552" s="73"/>
      <c r="J4552"/>
    </row>
    <row r="4553" spans="1:10" s="4" customFormat="1" x14ac:dyDescent="0.25">
      <c r="A4553"/>
      <c r="B4553" s="74"/>
      <c r="D4553"/>
      <c r="E4553"/>
      <c r="H4553" s="73"/>
      <c r="J4553"/>
    </row>
    <row r="4554" spans="1:10" s="4" customFormat="1" x14ac:dyDescent="0.25">
      <c r="A4554"/>
      <c r="B4554" s="74"/>
      <c r="D4554"/>
      <c r="E4554"/>
      <c r="H4554" s="73"/>
      <c r="J4554"/>
    </row>
    <row r="4555" spans="1:10" s="4" customFormat="1" x14ac:dyDescent="0.25">
      <c r="A4555"/>
      <c r="B4555" s="74"/>
      <c r="D4555"/>
      <c r="E4555"/>
      <c r="H4555" s="73"/>
      <c r="J4555"/>
    </row>
    <row r="4556" spans="1:10" s="4" customFormat="1" x14ac:dyDescent="0.25">
      <c r="A4556"/>
      <c r="B4556" s="74"/>
      <c r="D4556"/>
      <c r="E4556"/>
      <c r="H4556" s="73"/>
      <c r="J4556"/>
    </row>
    <row r="4557" spans="1:10" s="4" customFormat="1" x14ac:dyDescent="0.25">
      <c r="A4557"/>
      <c r="B4557" s="74"/>
      <c r="D4557"/>
      <c r="E4557"/>
      <c r="H4557" s="73"/>
      <c r="J4557"/>
    </row>
    <row r="4558" spans="1:10" s="4" customFormat="1" x14ac:dyDescent="0.25">
      <c r="A4558"/>
      <c r="B4558" s="74"/>
      <c r="D4558"/>
      <c r="E4558"/>
      <c r="H4558" s="73"/>
      <c r="J4558"/>
    </row>
    <row r="4559" spans="1:10" s="4" customFormat="1" x14ac:dyDescent="0.25">
      <c r="A4559"/>
      <c r="B4559" s="74"/>
      <c r="D4559"/>
      <c r="E4559"/>
      <c r="H4559" s="73"/>
      <c r="J4559"/>
    </row>
    <row r="4560" spans="1:10" s="4" customFormat="1" x14ac:dyDescent="0.25">
      <c r="A4560"/>
      <c r="B4560" s="74"/>
      <c r="D4560"/>
      <c r="E4560"/>
      <c r="H4560" s="73"/>
      <c r="J4560"/>
    </row>
    <row r="4561" spans="1:10" s="4" customFormat="1" x14ac:dyDescent="0.25">
      <c r="A4561"/>
      <c r="B4561" s="74"/>
      <c r="D4561"/>
      <c r="E4561"/>
      <c r="H4561" s="73"/>
      <c r="J4561"/>
    </row>
    <row r="4562" spans="1:10" s="4" customFormat="1" x14ac:dyDescent="0.25">
      <c r="A4562"/>
      <c r="B4562" s="74"/>
      <c r="D4562"/>
      <c r="E4562"/>
      <c r="H4562" s="73"/>
      <c r="J4562"/>
    </row>
    <row r="4563" spans="1:10" s="4" customFormat="1" x14ac:dyDescent="0.25">
      <c r="A4563"/>
      <c r="B4563" s="74"/>
      <c r="D4563"/>
      <c r="E4563"/>
      <c r="H4563" s="73"/>
      <c r="J4563"/>
    </row>
    <row r="4564" spans="1:10" s="4" customFormat="1" x14ac:dyDescent="0.25">
      <c r="A4564"/>
      <c r="B4564" s="74"/>
      <c r="D4564"/>
      <c r="E4564"/>
      <c r="H4564" s="73"/>
      <c r="J4564"/>
    </row>
    <row r="4565" spans="1:10" s="4" customFormat="1" x14ac:dyDescent="0.25">
      <c r="A4565"/>
      <c r="B4565" s="74"/>
      <c r="D4565"/>
      <c r="E4565"/>
      <c r="H4565" s="73"/>
      <c r="J4565"/>
    </row>
    <row r="4566" spans="1:10" s="4" customFormat="1" x14ac:dyDescent="0.25">
      <c r="A4566"/>
      <c r="B4566" s="74"/>
      <c r="D4566"/>
      <c r="E4566"/>
      <c r="H4566" s="73"/>
      <c r="J4566"/>
    </row>
    <row r="4567" spans="1:10" s="4" customFormat="1" x14ac:dyDescent="0.25">
      <c r="A4567"/>
      <c r="B4567" s="74"/>
      <c r="D4567"/>
      <c r="E4567"/>
      <c r="H4567" s="73"/>
      <c r="J4567"/>
    </row>
    <row r="4568" spans="1:10" s="4" customFormat="1" x14ac:dyDescent="0.25">
      <c r="A4568"/>
      <c r="B4568" s="74"/>
      <c r="D4568"/>
      <c r="E4568"/>
      <c r="H4568" s="73"/>
      <c r="J4568"/>
    </row>
    <row r="4569" spans="1:10" s="4" customFormat="1" x14ac:dyDescent="0.25">
      <c r="A4569"/>
      <c r="B4569" s="74"/>
      <c r="D4569"/>
      <c r="E4569"/>
      <c r="H4569" s="73"/>
      <c r="J4569"/>
    </row>
    <row r="4570" spans="1:10" s="4" customFormat="1" x14ac:dyDescent="0.25">
      <c r="A4570"/>
      <c r="B4570" s="74"/>
      <c r="D4570"/>
      <c r="E4570"/>
      <c r="H4570" s="73"/>
      <c r="J4570"/>
    </row>
    <row r="4571" spans="1:10" s="4" customFormat="1" x14ac:dyDescent="0.25">
      <c r="A4571"/>
      <c r="B4571" s="74"/>
      <c r="D4571"/>
      <c r="E4571"/>
      <c r="H4571" s="73"/>
      <c r="J4571"/>
    </row>
    <row r="4572" spans="1:10" s="4" customFormat="1" x14ac:dyDescent="0.25">
      <c r="A4572"/>
      <c r="B4572" s="74"/>
      <c r="D4572"/>
      <c r="E4572"/>
      <c r="H4572" s="73"/>
      <c r="J4572"/>
    </row>
    <row r="4573" spans="1:10" s="4" customFormat="1" x14ac:dyDescent="0.25">
      <c r="A4573"/>
      <c r="B4573" s="74"/>
      <c r="D4573"/>
      <c r="E4573"/>
      <c r="H4573" s="73"/>
      <c r="J4573"/>
    </row>
    <row r="4574" spans="1:10" s="4" customFormat="1" x14ac:dyDescent="0.25">
      <c r="A4574"/>
      <c r="B4574" s="74"/>
      <c r="D4574"/>
      <c r="E4574"/>
      <c r="H4574" s="73"/>
      <c r="J4574"/>
    </row>
    <row r="4575" spans="1:10" s="4" customFormat="1" x14ac:dyDescent="0.25">
      <c r="A4575"/>
      <c r="B4575" s="74"/>
      <c r="D4575"/>
      <c r="E4575"/>
      <c r="H4575" s="73"/>
      <c r="J4575"/>
    </row>
    <row r="4576" spans="1:10" s="4" customFormat="1" x14ac:dyDescent="0.25">
      <c r="A4576"/>
      <c r="B4576" s="74"/>
      <c r="D4576"/>
      <c r="E4576"/>
      <c r="H4576" s="73"/>
      <c r="J4576"/>
    </row>
    <row r="4577" spans="1:10" s="4" customFormat="1" x14ac:dyDescent="0.25">
      <c r="A4577"/>
      <c r="B4577" s="74"/>
      <c r="D4577"/>
      <c r="E4577"/>
      <c r="H4577" s="73"/>
      <c r="J4577"/>
    </row>
    <row r="4578" spans="1:10" s="4" customFormat="1" x14ac:dyDescent="0.25">
      <c r="A4578"/>
      <c r="B4578" s="74"/>
      <c r="D4578"/>
      <c r="E4578"/>
      <c r="H4578" s="73"/>
      <c r="J4578"/>
    </row>
    <row r="4579" spans="1:10" s="4" customFormat="1" x14ac:dyDescent="0.25">
      <c r="A4579"/>
      <c r="B4579" s="74"/>
      <c r="D4579"/>
      <c r="E4579"/>
      <c r="H4579" s="73"/>
      <c r="J4579"/>
    </row>
    <row r="4580" spans="1:10" s="4" customFormat="1" x14ac:dyDescent="0.25">
      <c r="A4580"/>
      <c r="B4580" s="74"/>
      <c r="D4580"/>
      <c r="E4580"/>
      <c r="H4580" s="73"/>
      <c r="J4580"/>
    </row>
    <row r="4581" spans="1:10" s="4" customFormat="1" x14ac:dyDescent="0.25">
      <c r="A4581"/>
      <c r="B4581" s="74"/>
      <c r="D4581"/>
      <c r="E4581"/>
      <c r="H4581" s="73"/>
      <c r="J4581"/>
    </row>
    <row r="4582" spans="1:10" s="4" customFormat="1" x14ac:dyDescent="0.25">
      <c r="A4582"/>
      <c r="B4582" s="74"/>
      <c r="D4582"/>
      <c r="E4582"/>
      <c r="H4582" s="73"/>
      <c r="J4582"/>
    </row>
    <row r="4583" spans="1:10" s="4" customFormat="1" x14ac:dyDescent="0.25">
      <c r="A4583"/>
      <c r="B4583" s="74"/>
      <c r="D4583"/>
      <c r="E4583"/>
      <c r="H4583" s="73"/>
      <c r="J4583"/>
    </row>
    <row r="4584" spans="1:10" s="4" customFormat="1" x14ac:dyDescent="0.25">
      <c r="A4584"/>
      <c r="B4584" s="74"/>
      <c r="D4584"/>
      <c r="E4584"/>
      <c r="H4584" s="73"/>
      <c r="J4584"/>
    </row>
    <row r="4585" spans="1:10" s="4" customFormat="1" x14ac:dyDescent="0.25">
      <c r="A4585"/>
      <c r="B4585" s="74"/>
      <c r="D4585"/>
      <c r="E4585"/>
      <c r="H4585" s="73"/>
      <c r="J4585"/>
    </row>
    <row r="4586" spans="1:10" s="4" customFormat="1" x14ac:dyDescent="0.25">
      <c r="A4586"/>
      <c r="B4586" s="74"/>
      <c r="D4586"/>
      <c r="E4586"/>
      <c r="H4586" s="73"/>
      <c r="J4586"/>
    </row>
    <row r="4587" spans="1:10" s="4" customFormat="1" x14ac:dyDescent="0.25">
      <c r="A4587"/>
      <c r="B4587" s="74"/>
      <c r="D4587"/>
      <c r="E4587"/>
      <c r="H4587" s="73"/>
      <c r="J4587"/>
    </row>
    <row r="4588" spans="1:10" s="4" customFormat="1" x14ac:dyDescent="0.25">
      <c r="A4588"/>
      <c r="B4588" s="74"/>
      <c r="D4588"/>
      <c r="E4588"/>
      <c r="H4588" s="73"/>
      <c r="J4588"/>
    </row>
    <row r="4589" spans="1:10" s="4" customFormat="1" x14ac:dyDescent="0.25">
      <c r="A4589"/>
      <c r="B4589" s="74"/>
      <c r="D4589"/>
      <c r="E4589"/>
      <c r="H4589" s="73"/>
      <c r="J4589"/>
    </row>
    <row r="4590" spans="1:10" s="4" customFormat="1" x14ac:dyDescent="0.25">
      <c r="A4590"/>
      <c r="B4590" s="74"/>
      <c r="D4590"/>
      <c r="E4590"/>
      <c r="H4590" s="73"/>
      <c r="J4590"/>
    </row>
    <row r="4591" spans="1:10" s="4" customFormat="1" x14ac:dyDescent="0.25">
      <c r="A4591"/>
      <c r="B4591" s="74"/>
      <c r="D4591"/>
      <c r="E4591"/>
      <c r="H4591" s="73"/>
      <c r="J4591"/>
    </row>
    <row r="4592" spans="1:10" s="4" customFormat="1" x14ac:dyDescent="0.25">
      <c r="A4592"/>
      <c r="B4592" s="74"/>
      <c r="D4592"/>
      <c r="E4592"/>
      <c r="H4592" s="73"/>
      <c r="J4592"/>
    </row>
    <row r="4593" spans="1:10" s="4" customFormat="1" x14ac:dyDescent="0.25">
      <c r="A4593"/>
      <c r="B4593" s="74"/>
      <c r="D4593"/>
      <c r="E4593"/>
      <c r="H4593" s="73"/>
      <c r="J4593"/>
    </row>
    <row r="4594" spans="1:10" s="4" customFormat="1" x14ac:dyDescent="0.25">
      <c r="A4594"/>
      <c r="B4594" s="74"/>
      <c r="D4594"/>
      <c r="E4594"/>
      <c r="H4594" s="73"/>
      <c r="J4594"/>
    </row>
    <row r="4595" spans="1:10" s="4" customFormat="1" x14ac:dyDescent="0.25">
      <c r="A4595"/>
      <c r="B4595" s="74"/>
      <c r="D4595"/>
      <c r="E4595"/>
      <c r="H4595" s="73"/>
      <c r="J4595"/>
    </row>
    <row r="4596" spans="1:10" s="4" customFormat="1" x14ac:dyDescent="0.25">
      <c r="A4596"/>
      <c r="B4596" s="74"/>
      <c r="D4596"/>
      <c r="E4596"/>
      <c r="H4596" s="73"/>
      <c r="J4596"/>
    </row>
    <row r="4597" spans="1:10" s="4" customFormat="1" x14ac:dyDescent="0.25">
      <c r="A4597"/>
      <c r="B4597" s="74"/>
      <c r="D4597"/>
      <c r="E4597"/>
      <c r="H4597" s="73"/>
      <c r="J4597"/>
    </row>
    <row r="4598" spans="1:10" s="4" customFormat="1" x14ac:dyDescent="0.25">
      <c r="A4598"/>
      <c r="B4598" s="74"/>
      <c r="D4598"/>
      <c r="E4598"/>
      <c r="H4598" s="73"/>
      <c r="J4598"/>
    </row>
    <row r="4599" spans="1:10" s="4" customFormat="1" x14ac:dyDescent="0.25">
      <c r="A4599"/>
      <c r="B4599" s="74"/>
      <c r="D4599"/>
      <c r="E4599"/>
      <c r="H4599" s="73"/>
      <c r="J4599"/>
    </row>
    <row r="4600" spans="1:10" s="4" customFormat="1" x14ac:dyDescent="0.25">
      <c r="A4600"/>
      <c r="B4600" s="74"/>
      <c r="D4600"/>
      <c r="E4600"/>
      <c r="H4600" s="73"/>
      <c r="J4600"/>
    </row>
    <row r="4601" spans="1:10" s="4" customFormat="1" x14ac:dyDescent="0.25">
      <c r="A4601"/>
      <c r="B4601" s="74"/>
      <c r="D4601"/>
      <c r="E4601"/>
      <c r="H4601" s="73"/>
      <c r="J4601"/>
    </row>
    <row r="4602" spans="1:10" s="4" customFormat="1" x14ac:dyDescent="0.25">
      <c r="A4602"/>
      <c r="B4602" s="74"/>
      <c r="D4602"/>
      <c r="E4602"/>
      <c r="H4602" s="73"/>
      <c r="J4602"/>
    </row>
    <row r="4603" spans="1:10" s="4" customFormat="1" x14ac:dyDescent="0.25">
      <c r="A4603"/>
      <c r="B4603" s="74"/>
      <c r="D4603"/>
      <c r="E4603"/>
      <c r="H4603" s="73"/>
      <c r="J4603"/>
    </row>
    <row r="4604" spans="1:10" s="4" customFormat="1" x14ac:dyDescent="0.25">
      <c r="A4604"/>
      <c r="B4604" s="74"/>
      <c r="D4604"/>
      <c r="E4604"/>
      <c r="H4604" s="73"/>
      <c r="J4604"/>
    </row>
    <row r="4605" spans="1:10" s="4" customFormat="1" x14ac:dyDescent="0.25">
      <c r="A4605"/>
      <c r="B4605" s="74"/>
      <c r="D4605"/>
      <c r="E4605"/>
      <c r="H4605" s="73"/>
      <c r="J4605"/>
    </row>
    <row r="4606" spans="1:10" s="4" customFormat="1" x14ac:dyDescent="0.25">
      <c r="A4606"/>
      <c r="B4606" s="74"/>
      <c r="D4606"/>
      <c r="E4606"/>
      <c r="H4606" s="73"/>
      <c r="J4606"/>
    </row>
    <row r="4607" spans="1:10" s="4" customFormat="1" x14ac:dyDescent="0.25">
      <c r="A4607"/>
      <c r="B4607" s="74"/>
      <c r="D4607"/>
      <c r="E4607"/>
      <c r="H4607" s="73"/>
      <c r="J4607"/>
    </row>
    <row r="4608" spans="1:10" s="4" customFormat="1" x14ac:dyDescent="0.25">
      <c r="A4608"/>
      <c r="B4608" s="74"/>
      <c r="D4608"/>
      <c r="E4608"/>
      <c r="H4608" s="73"/>
      <c r="J4608"/>
    </row>
    <row r="4609" spans="1:10" s="4" customFormat="1" x14ac:dyDescent="0.25">
      <c r="A4609"/>
      <c r="B4609" s="74"/>
      <c r="D4609"/>
      <c r="E4609"/>
      <c r="H4609" s="73"/>
      <c r="J4609"/>
    </row>
    <row r="4610" spans="1:10" s="4" customFormat="1" x14ac:dyDescent="0.25">
      <c r="A4610"/>
      <c r="B4610" s="74"/>
      <c r="D4610"/>
      <c r="E4610"/>
      <c r="H4610" s="73"/>
      <c r="J4610"/>
    </row>
    <row r="4611" spans="1:10" s="4" customFormat="1" x14ac:dyDescent="0.25">
      <c r="A4611"/>
      <c r="B4611" s="74"/>
      <c r="D4611"/>
      <c r="E4611"/>
      <c r="H4611" s="73"/>
      <c r="J4611"/>
    </row>
    <row r="4612" spans="1:10" s="4" customFormat="1" x14ac:dyDescent="0.25">
      <c r="A4612"/>
      <c r="B4612" s="74"/>
      <c r="D4612"/>
      <c r="E4612"/>
      <c r="H4612" s="73"/>
      <c r="J4612"/>
    </row>
    <row r="4613" spans="1:10" s="4" customFormat="1" x14ac:dyDescent="0.25">
      <c r="A4613"/>
      <c r="B4613" s="74"/>
      <c r="D4613"/>
      <c r="E4613"/>
      <c r="H4613" s="73"/>
      <c r="J4613"/>
    </row>
    <row r="4614" spans="1:10" s="4" customFormat="1" x14ac:dyDescent="0.25">
      <c r="A4614"/>
      <c r="B4614" s="74"/>
      <c r="D4614"/>
      <c r="E4614"/>
      <c r="H4614" s="73"/>
      <c r="J4614"/>
    </row>
    <row r="4615" spans="1:10" s="4" customFormat="1" x14ac:dyDescent="0.25">
      <c r="A4615"/>
      <c r="B4615" s="74"/>
      <c r="D4615"/>
      <c r="E4615"/>
      <c r="H4615" s="73"/>
      <c r="J4615"/>
    </row>
    <row r="4616" spans="1:10" s="4" customFormat="1" x14ac:dyDescent="0.25">
      <c r="A4616"/>
      <c r="B4616" s="74"/>
      <c r="D4616"/>
      <c r="E4616"/>
      <c r="H4616" s="73"/>
      <c r="J4616"/>
    </row>
    <row r="4617" spans="1:10" s="4" customFormat="1" x14ac:dyDescent="0.25">
      <c r="A4617"/>
      <c r="B4617" s="74"/>
      <c r="D4617"/>
      <c r="E4617"/>
      <c r="H4617" s="73"/>
      <c r="J4617"/>
    </row>
    <row r="4618" spans="1:10" s="4" customFormat="1" x14ac:dyDescent="0.25">
      <c r="A4618"/>
      <c r="B4618" s="74"/>
      <c r="D4618"/>
      <c r="E4618"/>
      <c r="H4618" s="73"/>
      <c r="J4618"/>
    </row>
    <row r="4619" spans="1:10" s="4" customFormat="1" x14ac:dyDescent="0.25">
      <c r="A4619"/>
      <c r="B4619" s="74"/>
      <c r="D4619"/>
      <c r="E4619"/>
      <c r="H4619" s="73"/>
      <c r="J4619"/>
    </row>
    <row r="4620" spans="1:10" s="4" customFormat="1" x14ac:dyDescent="0.25">
      <c r="A4620"/>
      <c r="B4620" s="74"/>
      <c r="D4620"/>
      <c r="E4620"/>
      <c r="H4620" s="73"/>
      <c r="J4620"/>
    </row>
    <row r="4621" spans="1:10" s="4" customFormat="1" x14ac:dyDescent="0.25">
      <c r="A4621"/>
      <c r="B4621" s="74"/>
      <c r="D4621"/>
      <c r="E4621"/>
      <c r="H4621" s="73"/>
      <c r="J4621"/>
    </row>
    <row r="4622" spans="1:10" s="4" customFormat="1" x14ac:dyDescent="0.25">
      <c r="A4622"/>
      <c r="B4622" s="74"/>
      <c r="D4622"/>
      <c r="E4622"/>
      <c r="H4622" s="73"/>
      <c r="J4622"/>
    </row>
    <row r="4623" spans="1:10" s="4" customFormat="1" x14ac:dyDescent="0.25">
      <c r="A4623"/>
      <c r="B4623" s="74"/>
      <c r="D4623"/>
      <c r="E4623"/>
      <c r="H4623" s="73"/>
      <c r="J4623"/>
    </row>
    <row r="4624" spans="1:10" s="4" customFormat="1" x14ac:dyDescent="0.25">
      <c r="A4624"/>
      <c r="B4624" s="74"/>
      <c r="D4624"/>
      <c r="E4624"/>
      <c r="H4624" s="73"/>
      <c r="J4624"/>
    </row>
    <row r="4625" spans="1:10" s="4" customFormat="1" x14ac:dyDescent="0.25">
      <c r="A4625"/>
      <c r="B4625" s="74"/>
      <c r="D4625"/>
      <c r="E4625"/>
      <c r="H4625" s="73"/>
      <c r="J4625"/>
    </row>
    <row r="4626" spans="1:10" s="4" customFormat="1" x14ac:dyDescent="0.25">
      <c r="A4626"/>
      <c r="B4626" s="74"/>
      <c r="D4626"/>
      <c r="E4626"/>
      <c r="H4626" s="73"/>
      <c r="J4626"/>
    </row>
    <row r="4627" spans="1:10" s="4" customFormat="1" x14ac:dyDescent="0.25">
      <c r="A4627"/>
      <c r="B4627" s="74"/>
      <c r="D4627"/>
      <c r="E4627"/>
      <c r="H4627" s="73"/>
      <c r="J4627"/>
    </row>
    <row r="4628" spans="1:10" s="4" customFormat="1" x14ac:dyDescent="0.25">
      <c r="A4628"/>
      <c r="B4628" s="74"/>
      <c r="D4628"/>
      <c r="E4628"/>
      <c r="H4628" s="73"/>
      <c r="J4628"/>
    </row>
    <row r="4629" spans="1:10" s="4" customFormat="1" x14ac:dyDescent="0.25">
      <c r="A4629"/>
      <c r="B4629" s="74"/>
      <c r="D4629"/>
      <c r="E4629"/>
      <c r="H4629" s="73"/>
      <c r="J4629"/>
    </row>
    <row r="4630" spans="1:10" s="4" customFormat="1" x14ac:dyDescent="0.25">
      <c r="A4630"/>
      <c r="B4630" s="74"/>
      <c r="D4630"/>
      <c r="E4630"/>
      <c r="H4630" s="73"/>
      <c r="J4630"/>
    </row>
    <row r="4631" spans="1:10" s="4" customFormat="1" x14ac:dyDescent="0.25">
      <c r="A4631"/>
      <c r="B4631" s="74"/>
      <c r="D4631"/>
      <c r="E4631"/>
      <c r="H4631" s="73"/>
      <c r="J4631"/>
    </row>
    <row r="4632" spans="1:10" s="4" customFormat="1" x14ac:dyDescent="0.25">
      <c r="A4632"/>
      <c r="B4632" s="74"/>
      <c r="D4632"/>
      <c r="E4632"/>
      <c r="H4632" s="73"/>
      <c r="J4632"/>
    </row>
    <row r="4633" spans="1:10" s="4" customFormat="1" x14ac:dyDescent="0.25">
      <c r="A4633"/>
      <c r="B4633" s="74"/>
      <c r="D4633"/>
      <c r="E4633"/>
      <c r="H4633" s="73"/>
      <c r="J4633"/>
    </row>
    <row r="4634" spans="1:10" s="4" customFormat="1" x14ac:dyDescent="0.25">
      <c r="A4634"/>
      <c r="B4634" s="74"/>
      <c r="D4634"/>
      <c r="E4634"/>
      <c r="H4634" s="73"/>
      <c r="J4634"/>
    </row>
    <row r="4635" spans="1:10" s="4" customFormat="1" x14ac:dyDescent="0.25">
      <c r="A4635"/>
      <c r="B4635" s="74"/>
      <c r="D4635"/>
      <c r="E4635"/>
      <c r="H4635" s="73"/>
      <c r="J4635"/>
    </row>
    <row r="4636" spans="1:10" s="4" customFormat="1" x14ac:dyDescent="0.25">
      <c r="A4636"/>
      <c r="B4636" s="74"/>
      <c r="D4636"/>
      <c r="E4636"/>
      <c r="H4636" s="73"/>
      <c r="J4636"/>
    </row>
    <row r="4637" spans="1:10" s="4" customFormat="1" x14ac:dyDescent="0.25">
      <c r="A4637"/>
      <c r="B4637" s="74"/>
      <c r="D4637"/>
      <c r="E4637"/>
      <c r="H4637" s="73"/>
      <c r="J4637"/>
    </row>
    <row r="4638" spans="1:10" s="4" customFormat="1" x14ac:dyDescent="0.25">
      <c r="A4638"/>
      <c r="B4638" s="74"/>
      <c r="D4638"/>
      <c r="E4638"/>
      <c r="H4638" s="73"/>
      <c r="J4638"/>
    </row>
    <row r="4639" spans="1:10" s="4" customFormat="1" x14ac:dyDescent="0.25">
      <c r="A4639"/>
      <c r="B4639" s="74"/>
      <c r="D4639"/>
      <c r="E4639"/>
      <c r="H4639" s="73"/>
      <c r="J4639"/>
    </row>
    <row r="4640" spans="1:10" s="4" customFormat="1" x14ac:dyDescent="0.25">
      <c r="A4640"/>
      <c r="B4640" s="74"/>
      <c r="D4640"/>
      <c r="E4640"/>
      <c r="H4640" s="73"/>
      <c r="J4640"/>
    </row>
    <row r="4641" spans="1:10" s="4" customFormat="1" x14ac:dyDescent="0.25">
      <c r="A4641"/>
      <c r="B4641" s="74"/>
      <c r="D4641"/>
      <c r="E4641"/>
      <c r="H4641" s="73"/>
      <c r="J4641"/>
    </row>
    <row r="4642" spans="1:10" s="4" customFormat="1" x14ac:dyDescent="0.25">
      <c r="A4642"/>
      <c r="B4642" s="74"/>
      <c r="D4642"/>
      <c r="E4642"/>
      <c r="H4642" s="73"/>
      <c r="J4642"/>
    </row>
    <row r="4643" spans="1:10" s="4" customFormat="1" x14ac:dyDescent="0.25">
      <c r="A4643"/>
      <c r="B4643" s="74"/>
      <c r="D4643"/>
      <c r="E4643"/>
      <c r="H4643" s="73"/>
      <c r="J4643"/>
    </row>
    <row r="4644" spans="1:10" s="4" customFormat="1" x14ac:dyDescent="0.25">
      <c r="A4644"/>
      <c r="B4644" s="74"/>
      <c r="D4644"/>
      <c r="E4644"/>
      <c r="H4644" s="73"/>
      <c r="J4644"/>
    </row>
    <row r="4645" spans="1:10" s="4" customFormat="1" x14ac:dyDescent="0.25">
      <c r="A4645"/>
      <c r="B4645" s="74"/>
      <c r="D4645"/>
      <c r="E4645"/>
      <c r="H4645" s="73"/>
      <c r="J4645"/>
    </row>
    <row r="4646" spans="1:10" s="4" customFormat="1" x14ac:dyDescent="0.25">
      <c r="A4646"/>
      <c r="B4646" s="74"/>
      <c r="D4646"/>
      <c r="E4646"/>
      <c r="H4646" s="73"/>
      <c r="J4646"/>
    </row>
    <row r="4647" spans="1:10" s="4" customFormat="1" x14ac:dyDescent="0.25">
      <c r="A4647"/>
      <c r="B4647" s="74"/>
      <c r="D4647"/>
      <c r="E4647"/>
      <c r="H4647" s="73"/>
      <c r="J4647"/>
    </row>
    <row r="4648" spans="1:10" s="4" customFormat="1" x14ac:dyDescent="0.25">
      <c r="A4648"/>
      <c r="B4648" s="74"/>
      <c r="D4648"/>
      <c r="E4648"/>
      <c r="H4648" s="73"/>
      <c r="J4648"/>
    </row>
    <row r="4649" spans="1:10" s="4" customFormat="1" x14ac:dyDescent="0.25">
      <c r="A4649"/>
      <c r="B4649" s="74"/>
      <c r="D4649"/>
      <c r="E4649"/>
      <c r="H4649" s="73"/>
      <c r="J4649"/>
    </row>
    <row r="4650" spans="1:10" s="4" customFormat="1" x14ac:dyDescent="0.25">
      <c r="A4650"/>
      <c r="B4650" s="74"/>
      <c r="D4650"/>
      <c r="E4650"/>
      <c r="H4650" s="73"/>
      <c r="J4650"/>
    </row>
    <row r="4651" spans="1:10" s="4" customFormat="1" x14ac:dyDescent="0.25">
      <c r="A4651"/>
      <c r="B4651" s="74"/>
      <c r="D4651"/>
      <c r="E4651"/>
      <c r="H4651" s="73"/>
      <c r="J4651"/>
    </row>
    <row r="4652" spans="1:10" s="4" customFormat="1" x14ac:dyDescent="0.25">
      <c r="A4652"/>
      <c r="B4652" s="74"/>
      <c r="D4652"/>
      <c r="E4652"/>
      <c r="H4652" s="73"/>
      <c r="J4652"/>
    </row>
    <row r="4653" spans="1:10" s="4" customFormat="1" x14ac:dyDescent="0.25">
      <c r="A4653"/>
      <c r="B4653" s="74"/>
      <c r="D4653"/>
      <c r="E4653"/>
      <c r="H4653" s="73"/>
      <c r="J4653"/>
    </row>
    <row r="4654" spans="1:10" s="4" customFormat="1" x14ac:dyDescent="0.25">
      <c r="A4654"/>
      <c r="B4654" s="74"/>
      <c r="D4654"/>
      <c r="E4654"/>
      <c r="H4654" s="73"/>
      <c r="J4654"/>
    </row>
    <row r="4655" spans="1:10" s="4" customFormat="1" x14ac:dyDescent="0.25">
      <c r="A4655"/>
      <c r="B4655" s="74"/>
      <c r="D4655"/>
      <c r="E4655"/>
      <c r="H4655" s="73"/>
      <c r="J4655"/>
    </row>
    <row r="4656" spans="1:10" s="4" customFormat="1" x14ac:dyDescent="0.25">
      <c r="A4656"/>
      <c r="B4656" s="74"/>
      <c r="D4656"/>
      <c r="E4656"/>
      <c r="H4656" s="73"/>
      <c r="J4656"/>
    </row>
    <row r="4657" spans="1:10" s="4" customFormat="1" x14ac:dyDescent="0.25">
      <c r="A4657"/>
      <c r="B4657" s="74"/>
      <c r="D4657"/>
      <c r="E4657"/>
      <c r="H4657" s="73"/>
      <c r="J4657"/>
    </row>
    <row r="4658" spans="1:10" s="4" customFormat="1" x14ac:dyDescent="0.25">
      <c r="A4658"/>
      <c r="B4658" s="74"/>
      <c r="D4658"/>
      <c r="E4658"/>
      <c r="H4658" s="73"/>
      <c r="J4658"/>
    </row>
    <row r="4659" spans="1:10" s="4" customFormat="1" x14ac:dyDescent="0.25">
      <c r="A4659"/>
      <c r="B4659" s="74"/>
      <c r="D4659"/>
      <c r="E4659"/>
      <c r="H4659" s="73"/>
      <c r="J4659"/>
    </row>
    <row r="4660" spans="1:10" s="4" customFormat="1" x14ac:dyDescent="0.25">
      <c r="A4660"/>
      <c r="B4660" s="74"/>
      <c r="D4660"/>
      <c r="E4660"/>
      <c r="H4660" s="73"/>
      <c r="J4660"/>
    </row>
    <row r="4661" spans="1:10" s="4" customFormat="1" x14ac:dyDescent="0.25">
      <c r="A4661"/>
      <c r="B4661" s="74"/>
      <c r="D4661"/>
      <c r="E4661"/>
      <c r="H4661" s="73"/>
      <c r="J4661"/>
    </row>
    <row r="4662" spans="1:10" s="4" customFormat="1" x14ac:dyDescent="0.25">
      <c r="A4662"/>
      <c r="B4662" s="74"/>
      <c r="D4662"/>
      <c r="E4662"/>
      <c r="H4662" s="73"/>
      <c r="J4662"/>
    </row>
    <row r="4663" spans="1:10" s="4" customFormat="1" x14ac:dyDescent="0.25">
      <c r="A4663"/>
      <c r="B4663" s="74"/>
      <c r="D4663"/>
      <c r="E4663"/>
      <c r="H4663" s="73"/>
      <c r="J4663"/>
    </row>
    <row r="4664" spans="1:10" s="4" customFormat="1" x14ac:dyDescent="0.25">
      <c r="A4664"/>
      <c r="B4664" s="74"/>
      <c r="D4664"/>
      <c r="E4664"/>
      <c r="H4664" s="73"/>
      <c r="J4664"/>
    </row>
    <row r="4665" spans="1:10" s="4" customFormat="1" x14ac:dyDescent="0.25">
      <c r="A4665"/>
      <c r="B4665" s="74"/>
      <c r="D4665"/>
      <c r="E4665"/>
      <c r="H4665" s="73"/>
      <c r="J4665"/>
    </row>
    <row r="4666" spans="1:10" s="4" customFormat="1" x14ac:dyDescent="0.25">
      <c r="A4666"/>
      <c r="B4666" s="74"/>
      <c r="D4666"/>
      <c r="E4666"/>
      <c r="H4666" s="73"/>
      <c r="J4666"/>
    </row>
    <row r="4667" spans="1:10" s="4" customFormat="1" x14ac:dyDescent="0.25">
      <c r="A4667"/>
      <c r="B4667" s="74"/>
      <c r="D4667"/>
      <c r="E4667"/>
      <c r="H4667" s="73"/>
      <c r="J4667"/>
    </row>
    <row r="4668" spans="1:10" s="4" customFormat="1" x14ac:dyDescent="0.25">
      <c r="A4668"/>
      <c r="B4668" s="74"/>
      <c r="D4668"/>
      <c r="E4668"/>
      <c r="H4668" s="73"/>
      <c r="J4668"/>
    </row>
    <row r="4669" spans="1:10" s="4" customFormat="1" x14ac:dyDescent="0.25">
      <c r="A4669"/>
      <c r="B4669" s="74"/>
      <c r="D4669"/>
      <c r="E4669"/>
      <c r="H4669" s="73"/>
      <c r="J4669"/>
    </row>
    <row r="4670" spans="1:10" s="4" customFormat="1" x14ac:dyDescent="0.25">
      <c r="A4670"/>
      <c r="B4670" s="74"/>
      <c r="D4670"/>
      <c r="E4670"/>
      <c r="H4670" s="73"/>
      <c r="J4670"/>
    </row>
    <row r="4671" spans="1:10" s="4" customFormat="1" x14ac:dyDescent="0.25">
      <c r="A4671"/>
      <c r="B4671" s="74"/>
      <c r="D4671"/>
      <c r="E4671"/>
      <c r="H4671" s="73"/>
      <c r="J4671"/>
    </row>
    <row r="4672" spans="1:10" s="4" customFormat="1" x14ac:dyDescent="0.25">
      <c r="A4672"/>
      <c r="B4672" s="74"/>
      <c r="D4672"/>
      <c r="E4672"/>
      <c r="H4672" s="73"/>
      <c r="J4672"/>
    </row>
    <row r="4673" spans="1:10" s="4" customFormat="1" x14ac:dyDescent="0.25">
      <c r="A4673"/>
      <c r="B4673" s="74"/>
      <c r="D4673"/>
      <c r="E4673"/>
      <c r="H4673" s="73"/>
      <c r="J4673"/>
    </row>
    <row r="4674" spans="1:10" s="4" customFormat="1" x14ac:dyDescent="0.25">
      <c r="A4674"/>
      <c r="B4674" s="74"/>
      <c r="D4674"/>
      <c r="E4674"/>
      <c r="H4674" s="73"/>
      <c r="J4674"/>
    </row>
    <row r="4675" spans="1:10" s="4" customFormat="1" x14ac:dyDescent="0.25">
      <c r="A4675"/>
      <c r="B4675" s="74"/>
      <c r="D4675"/>
      <c r="E4675"/>
      <c r="H4675" s="73"/>
      <c r="J4675"/>
    </row>
    <row r="4676" spans="1:10" s="4" customFormat="1" x14ac:dyDescent="0.25">
      <c r="A4676"/>
      <c r="B4676" s="74"/>
      <c r="D4676"/>
      <c r="E4676"/>
      <c r="H4676" s="73"/>
      <c r="J4676"/>
    </row>
    <row r="4677" spans="1:10" s="4" customFormat="1" x14ac:dyDescent="0.25">
      <c r="A4677"/>
      <c r="B4677" s="74"/>
      <c r="D4677"/>
      <c r="E4677"/>
      <c r="H4677" s="73"/>
      <c r="J4677"/>
    </row>
    <row r="4678" spans="1:10" s="4" customFormat="1" x14ac:dyDescent="0.25">
      <c r="A4678"/>
      <c r="B4678" s="74"/>
      <c r="D4678"/>
      <c r="E4678"/>
      <c r="H4678" s="73"/>
      <c r="J4678"/>
    </row>
    <row r="4679" spans="1:10" s="4" customFormat="1" x14ac:dyDescent="0.25">
      <c r="A4679"/>
      <c r="B4679" s="74"/>
      <c r="D4679"/>
      <c r="E4679"/>
      <c r="H4679" s="73"/>
      <c r="J4679"/>
    </row>
    <row r="4680" spans="1:10" s="4" customFormat="1" x14ac:dyDescent="0.25">
      <c r="A4680"/>
      <c r="B4680" s="74"/>
      <c r="D4680"/>
      <c r="E4680"/>
      <c r="H4680" s="73"/>
      <c r="J4680"/>
    </row>
    <row r="4681" spans="1:10" s="4" customFormat="1" x14ac:dyDescent="0.25">
      <c r="A4681"/>
      <c r="B4681" s="74"/>
      <c r="D4681"/>
      <c r="E4681"/>
      <c r="H4681" s="73"/>
      <c r="J4681"/>
    </row>
    <row r="4682" spans="1:10" s="4" customFormat="1" x14ac:dyDescent="0.25">
      <c r="A4682"/>
      <c r="B4682" s="74"/>
      <c r="D4682"/>
      <c r="E4682"/>
      <c r="H4682" s="73"/>
      <c r="J4682"/>
    </row>
    <row r="4683" spans="1:10" s="4" customFormat="1" x14ac:dyDescent="0.25">
      <c r="A4683"/>
      <c r="B4683" s="74"/>
      <c r="D4683"/>
      <c r="E4683"/>
      <c r="H4683" s="73"/>
      <c r="J4683"/>
    </row>
    <row r="4684" spans="1:10" s="4" customFormat="1" x14ac:dyDescent="0.25">
      <c r="A4684"/>
      <c r="B4684" s="74"/>
      <c r="D4684"/>
      <c r="E4684"/>
      <c r="H4684" s="73"/>
      <c r="J4684"/>
    </row>
    <row r="4685" spans="1:10" s="4" customFormat="1" x14ac:dyDescent="0.25">
      <c r="A4685"/>
      <c r="B4685" s="74"/>
      <c r="D4685"/>
      <c r="E4685"/>
      <c r="H4685" s="73"/>
      <c r="J4685"/>
    </row>
    <row r="4686" spans="1:10" s="4" customFormat="1" x14ac:dyDescent="0.25">
      <c r="A4686"/>
      <c r="B4686" s="74"/>
      <c r="D4686"/>
      <c r="E4686"/>
      <c r="H4686" s="73"/>
      <c r="J4686"/>
    </row>
    <row r="4687" spans="1:10" s="4" customFormat="1" x14ac:dyDescent="0.25">
      <c r="A4687"/>
      <c r="B4687" s="74"/>
      <c r="D4687"/>
      <c r="E4687"/>
      <c r="H4687" s="73"/>
      <c r="J4687"/>
    </row>
    <row r="4688" spans="1:10" s="4" customFormat="1" x14ac:dyDescent="0.25">
      <c r="A4688"/>
      <c r="B4688" s="74"/>
      <c r="D4688"/>
      <c r="E4688"/>
      <c r="H4688" s="73"/>
      <c r="J4688"/>
    </row>
    <row r="4689" spans="1:10" s="4" customFormat="1" x14ac:dyDescent="0.25">
      <c r="A4689"/>
      <c r="B4689" s="74"/>
      <c r="D4689"/>
      <c r="E4689"/>
      <c r="H4689" s="73"/>
      <c r="J4689"/>
    </row>
    <row r="4690" spans="1:10" s="4" customFormat="1" x14ac:dyDescent="0.25">
      <c r="A4690"/>
      <c r="B4690" s="74"/>
      <c r="D4690"/>
      <c r="E4690"/>
      <c r="H4690" s="73"/>
      <c r="J4690"/>
    </row>
    <row r="4691" spans="1:10" s="4" customFormat="1" x14ac:dyDescent="0.25">
      <c r="A4691"/>
      <c r="B4691" s="74"/>
      <c r="D4691"/>
      <c r="E4691"/>
      <c r="H4691" s="73"/>
      <c r="J4691"/>
    </row>
    <row r="4692" spans="1:10" s="4" customFormat="1" x14ac:dyDescent="0.25">
      <c r="A4692"/>
      <c r="B4692" s="74"/>
      <c r="D4692"/>
      <c r="E4692"/>
      <c r="H4692" s="73"/>
      <c r="J4692"/>
    </row>
    <row r="4693" spans="1:10" s="4" customFormat="1" x14ac:dyDescent="0.25">
      <c r="A4693"/>
      <c r="B4693" s="74"/>
      <c r="D4693"/>
      <c r="E4693"/>
      <c r="H4693" s="73"/>
      <c r="J4693"/>
    </row>
    <row r="4694" spans="1:10" s="4" customFormat="1" x14ac:dyDescent="0.25">
      <c r="A4694"/>
      <c r="B4694" s="74"/>
      <c r="D4694"/>
      <c r="E4694"/>
      <c r="H4694" s="73"/>
      <c r="J4694"/>
    </row>
    <row r="4695" spans="1:10" s="4" customFormat="1" x14ac:dyDescent="0.25">
      <c r="A4695"/>
      <c r="B4695" s="74"/>
      <c r="D4695"/>
      <c r="E4695"/>
      <c r="H4695" s="73"/>
      <c r="J4695"/>
    </row>
    <row r="4696" spans="1:10" s="4" customFormat="1" x14ac:dyDescent="0.25">
      <c r="A4696"/>
      <c r="B4696" s="74"/>
      <c r="D4696"/>
      <c r="E4696"/>
      <c r="H4696" s="73"/>
      <c r="J4696"/>
    </row>
    <row r="4697" spans="1:10" s="4" customFormat="1" x14ac:dyDescent="0.25">
      <c r="A4697"/>
      <c r="B4697" s="74"/>
      <c r="D4697"/>
      <c r="E4697"/>
      <c r="H4697" s="73"/>
      <c r="J4697"/>
    </row>
    <row r="4698" spans="1:10" s="4" customFormat="1" x14ac:dyDescent="0.25">
      <c r="A4698"/>
      <c r="B4698" s="74"/>
      <c r="D4698"/>
      <c r="E4698"/>
      <c r="H4698" s="73"/>
      <c r="J4698"/>
    </row>
    <row r="4699" spans="1:10" s="4" customFormat="1" x14ac:dyDescent="0.25">
      <c r="A4699"/>
      <c r="B4699" s="74"/>
      <c r="D4699"/>
      <c r="E4699"/>
      <c r="H4699" s="73"/>
      <c r="J4699"/>
    </row>
    <row r="4700" spans="1:10" s="4" customFormat="1" x14ac:dyDescent="0.25">
      <c r="A4700"/>
      <c r="B4700" s="74"/>
      <c r="D4700"/>
      <c r="E4700"/>
      <c r="H4700" s="73"/>
      <c r="J4700"/>
    </row>
    <row r="4701" spans="1:10" s="4" customFormat="1" x14ac:dyDescent="0.25">
      <c r="A4701"/>
      <c r="B4701" s="74"/>
      <c r="D4701"/>
      <c r="E4701"/>
      <c r="H4701" s="73"/>
      <c r="J4701"/>
    </row>
    <row r="4702" spans="1:10" s="4" customFormat="1" x14ac:dyDescent="0.25">
      <c r="A4702"/>
      <c r="B4702" s="74"/>
      <c r="D4702"/>
      <c r="E4702"/>
      <c r="H4702" s="73"/>
      <c r="J4702"/>
    </row>
    <row r="4703" spans="1:10" s="4" customFormat="1" x14ac:dyDescent="0.25">
      <c r="A4703"/>
      <c r="B4703" s="74"/>
      <c r="D4703"/>
      <c r="E4703"/>
      <c r="H4703" s="73"/>
      <c r="J4703"/>
    </row>
    <row r="4704" spans="1:10" s="4" customFormat="1" x14ac:dyDescent="0.25">
      <c r="A4704"/>
      <c r="B4704" s="74"/>
      <c r="D4704"/>
      <c r="E4704"/>
      <c r="H4704" s="73"/>
      <c r="J4704"/>
    </row>
    <row r="4705" spans="1:10" s="4" customFormat="1" x14ac:dyDescent="0.25">
      <c r="A4705"/>
      <c r="B4705" s="74"/>
      <c r="D4705"/>
      <c r="E4705"/>
      <c r="H4705" s="73"/>
      <c r="J4705"/>
    </row>
    <row r="4706" spans="1:10" s="4" customFormat="1" x14ac:dyDescent="0.25">
      <c r="A4706"/>
      <c r="B4706" s="74"/>
      <c r="D4706"/>
      <c r="E4706"/>
      <c r="H4706" s="73"/>
      <c r="J4706"/>
    </row>
    <row r="4707" spans="1:10" s="4" customFormat="1" x14ac:dyDescent="0.25">
      <c r="A4707"/>
      <c r="B4707" s="74"/>
      <c r="D4707"/>
      <c r="E4707"/>
      <c r="H4707" s="73"/>
      <c r="J4707"/>
    </row>
    <row r="4708" spans="1:10" s="4" customFormat="1" x14ac:dyDescent="0.25">
      <c r="A4708"/>
      <c r="B4708" s="74"/>
      <c r="D4708"/>
      <c r="E4708"/>
      <c r="H4708" s="73"/>
      <c r="J4708"/>
    </row>
    <row r="4709" spans="1:10" s="4" customFormat="1" x14ac:dyDescent="0.25">
      <c r="A4709"/>
      <c r="B4709" s="74"/>
      <c r="D4709"/>
      <c r="E4709"/>
      <c r="H4709" s="73"/>
      <c r="J4709"/>
    </row>
    <row r="4710" spans="1:10" s="4" customFormat="1" x14ac:dyDescent="0.25">
      <c r="A4710"/>
      <c r="B4710" s="74"/>
      <c r="D4710"/>
      <c r="E4710"/>
      <c r="H4710" s="73"/>
      <c r="J4710"/>
    </row>
    <row r="4711" spans="1:10" s="4" customFormat="1" x14ac:dyDescent="0.25">
      <c r="A4711"/>
      <c r="B4711" s="74"/>
      <c r="D4711"/>
      <c r="E4711"/>
      <c r="H4711" s="73"/>
      <c r="J4711"/>
    </row>
    <row r="4712" spans="1:10" s="4" customFormat="1" x14ac:dyDescent="0.25">
      <c r="A4712"/>
      <c r="B4712" s="74"/>
      <c r="D4712"/>
      <c r="E4712"/>
      <c r="H4712" s="73"/>
      <c r="J4712"/>
    </row>
    <row r="4713" spans="1:10" s="4" customFormat="1" x14ac:dyDescent="0.25">
      <c r="A4713"/>
      <c r="B4713" s="74"/>
      <c r="D4713"/>
      <c r="E4713"/>
      <c r="H4713" s="73"/>
      <c r="J4713"/>
    </row>
    <row r="4714" spans="1:10" s="4" customFormat="1" x14ac:dyDescent="0.25">
      <c r="A4714"/>
      <c r="B4714" s="74"/>
      <c r="D4714"/>
      <c r="E4714"/>
      <c r="H4714" s="73"/>
      <c r="J4714"/>
    </row>
    <row r="4715" spans="1:10" s="4" customFormat="1" x14ac:dyDescent="0.25">
      <c r="A4715"/>
      <c r="B4715" s="74"/>
      <c r="D4715"/>
      <c r="E4715"/>
      <c r="H4715" s="73"/>
      <c r="J4715"/>
    </row>
    <row r="4716" spans="1:10" s="4" customFormat="1" x14ac:dyDescent="0.25">
      <c r="A4716"/>
      <c r="B4716" s="74"/>
      <c r="D4716"/>
      <c r="E4716"/>
      <c r="H4716" s="73"/>
      <c r="J4716"/>
    </row>
    <row r="4717" spans="1:10" s="4" customFormat="1" x14ac:dyDescent="0.25">
      <c r="A4717"/>
      <c r="B4717" s="74"/>
      <c r="D4717"/>
      <c r="E4717"/>
      <c r="H4717" s="73"/>
      <c r="J4717"/>
    </row>
    <row r="4718" spans="1:10" s="4" customFormat="1" x14ac:dyDescent="0.25">
      <c r="A4718"/>
      <c r="B4718" s="74"/>
      <c r="D4718"/>
      <c r="E4718"/>
      <c r="H4718" s="73"/>
      <c r="J4718"/>
    </row>
    <row r="4719" spans="1:10" s="4" customFormat="1" x14ac:dyDescent="0.25">
      <c r="A4719"/>
      <c r="B4719" s="74"/>
      <c r="D4719"/>
      <c r="E4719"/>
      <c r="H4719" s="73"/>
      <c r="J4719"/>
    </row>
    <row r="4720" spans="1:10" s="4" customFormat="1" x14ac:dyDescent="0.25">
      <c r="A4720"/>
      <c r="B4720" s="74"/>
      <c r="D4720"/>
      <c r="E4720"/>
      <c r="H4720" s="73"/>
      <c r="J4720"/>
    </row>
    <row r="4721" spans="1:10" s="4" customFormat="1" x14ac:dyDescent="0.25">
      <c r="A4721"/>
      <c r="B4721" s="74"/>
      <c r="D4721"/>
      <c r="E4721"/>
      <c r="H4721" s="73"/>
      <c r="J4721"/>
    </row>
    <row r="4722" spans="1:10" s="4" customFormat="1" x14ac:dyDescent="0.25">
      <c r="A4722"/>
      <c r="B4722" s="74"/>
      <c r="D4722"/>
      <c r="E4722"/>
      <c r="H4722" s="73"/>
      <c r="J4722"/>
    </row>
    <row r="4723" spans="1:10" s="4" customFormat="1" x14ac:dyDescent="0.25">
      <c r="A4723"/>
      <c r="B4723" s="74"/>
      <c r="D4723"/>
      <c r="E4723"/>
      <c r="H4723" s="73"/>
      <c r="J4723"/>
    </row>
    <row r="4724" spans="1:10" s="4" customFormat="1" x14ac:dyDescent="0.25">
      <c r="A4724"/>
      <c r="B4724" s="74"/>
      <c r="D4724"/>
      <c r="E4724"/>
      <c r="H4724" s="73"/>
      <c r="J4724"/>
    </row>
    <row r="4725" spans="1:10" s="4" customFormat="1" x14ac:dyDescent="0.25">
      <c r="A4725"/>
      <c r="B4725" s="74"/>
      <c r="D4725"/>
      <c r="E4725"/>
      <c r="H4725" s="73"/>
      <c r="J4725"/>
    </row>
    <row r="4726" spans="1:10" s="4" customFormat="1" x14ac:dyDescent="0.25">
      <c r="A4726"/>
      <c r="B4726" s="74"/>
      <c r="D4726"/>
      <c r="E4726"/>
      <c r="H4726" s="73"/>
      <c r="J4726"/>
    </row>
    <row r="4727" spans="1:10" s="4" customFormat="1" x14ac:dyDescent="0.25">
      <c r="A4727"/>
      <c r="B4727" s="74"/>
      <c r="D4727"/>
      <c r="E4727"/>
      <c r="H4727" s="73"/>
      <c r="J4727"/>
    </row>
    <row r="4728" spans="1:10" s="4" customFormat="1" x14ac:dyDescent="0.25">
      <c r="A4728"/>
      <c r="B4728" s="74"/>
      <c r="D4728"/>
      <c r="E4728"/>
      <c r="H4728" s="73"/>
      <c r="J4728"/>
    </row>
    <row r="4729" spans="1:10" s="4" customFormat="1" x14ac:dyDescent="0.25">
      <c r="A4729"/>
      <c r="B4729" s="74"/>
      <c r="D4729"/>
      <c r="E4729"/>
      <c r="H4729" s="73"/>
      <c r="J4729"/>
    </row>
    <row r="4730" spans="1:10" s="4" customFormat="1" x14ac:dyDescent="0.25">
      <c r="A4730"/>
      <c r="B4730" s="74"/>
      <c r="D4730"/>
      <c r="E4730"/>
      <c r="H4730" s="73"/>
      <c r="J4730"/>
    </row>
    <row r="4731" spans="1:10" s="4" customFormat="1" x14ac:dyDescent="0.25">
      <c r="A4731"/>
      <c r="B4731" s="74"/>
      <c r="D4731"/>
      <c r="E4731"/>
      <c r="H4731" s="73"/>
      <c r="J4731"/>
    </row>
    <row r="4732" spans="1:10" s="4" customFormat="1" x14ac:dyDescent="0.25">
      <c r="A4732"/>
      <c r="B4732" s="74"/>
      <c r="D4732"/>
      <c r="E4732"/>
      <c r="H4732" s="73"/>
      <c r="J4732"/>
    </row>
    <row r="4733" spans="1:10" s="4" customFormat="1" x14ac:dyDescent="0.25">
      <c r="A4733"/>
      <c r="B4733" s="74"/>
      <c r="D4733"/>
      <c r="E4733"/>
      <c r="H4733" s="73"/>
      <c r="J4733"/>
    </row>
    <row r="4734" spans="1:10" s="4" customFormat="1" x14ac:dyDescent="0.25">
      <c r="A4734"/>
      <c r="B4734" s="74"/>
      <c r="D4734"/>
      <c r="E4734"/>
      <c r="H4734" s="73"/>
      <c r="J4734"/>
    </row>
    <row r="4735" spans="1:10" s="4" customFormat="1" x14ac:dyDescent="0.25">
      <c r="A4735"/>
      <c r="B4735" s="74"/>
      <c r="D4735"/>
      <c r="E4735"/>
      <c r="H4735" s="73"/>
      <c r="J4735"/>
    </row>
    <row r="4736" spans="1:10" s="4" customFormat="1" x14ac:dyDescent="0.25">
      <c r="A4736"/>
      <c r="B4736" s="74"/>
      <c r="D4736"/>
      <c r="E4736"/>
      <c r="H4736" s="73"/>
      <c r="J4736"/>
    </row>
    <row r="4737" spans="1:10" s="4" customFormat="1" x14ac:dyDescent="0.25">
      <c r="A4737"/>
      <c r="B4737" s="74"/>
      <c r="D4737"/>
      <c r="E4737"/>
      <c r="H4737" s="73"/>
      <c r="J4737"/>
    </row>
    <row r="4738" spans="1:10" s="4" customFormat="1" x14ac:dyDescent="0.25">
      <c r="A4738"/>
      <c r="B4738" s="74"/>
      <c r="D4738"/>
      <c r="E4738"/>
      <c r="H4738" s="73"/>
      <c r="J4738"/>
    </row>
    <row r="4739" spans="1:10" s="4" customFormat="1" x14ac:dyDescent="0.25">
      <c r="A4739"/>
      <c r="B4739" s="74"/>
      <c r="D4739"/>
      <c r="E4739"/>
      <c r="H4739" s="73"/>
      <c r="J4739"/>
    </row>
    <row r="4740" spans="1:10" s="4" customFormat="1" x14ac:dyDescent="0.25">
      <c r="A4740"/>
      <c r="B4740" s="74"/>
      <c r="D4740"/>
      <c r="E4740"/>
      <c r="H4740" s="73"/>
      <c r="J4740"/>
    </row>
    <row r="4741" spans="1:10" s="4" customFormat="1" x14ac:dyDescent="0.25">
      <c r="A4741"/>
      <c r="B4741" s="74"/>
      <c r="D4741"/>
      <c r="E4741"/>
      <c r="H4741" s="73"/>
      <c r="J4741"/>
    </row>
    <row r="4742" spans="1:10" s="4" customFormat="1" x14ac:dyDescent="0.25">
      <c r="A4742"/>
      <c r="B4742" s="74"/>
      <c r="D4742"/>
      <c r="E4742"/>
      <c r="H4742" s="73"/>
      <c r="J4742"/>
    </row>
    <row r="4743" spans="1:10" s="4" customFormat="1" x14ac:dyDescent="0.25">
      <c r="A4743"/>
      <c r="B4743" s="74"/>
      <c r="D4743"/>
      <c r="E4743"/>
      <c r="H4743" s="73"/>
      <c r="J4743"/>
    </row>
    <row r="4744" spans="1:10" s="4" customFormat="1" x14ac:dyDescent="0.25">
      <c r="A4744"/>
      <c r="B4744" s="74"/>
      <c r="D4744"/>
      <c r="E4744"/>
      <c r="H4744" s="73"/>
      <c r="J4744"/>
    </row>
    <row r="4745" spans="1:10" s="4" customFormat="1" x14ac:dyDescent="0.25">
      <c r="A4745"/>
      <c r="B4745" s="74"/>
      <c r="D4745"/>
      <c r="E4745"/>
      <c r="H4745" s="73"/>
      <c r="J4745"/>
    </row>
    <row r="4746" spans="1:10" s="4" customFormat="1" x14ac:dyDescent="0.25">
      <c r="A4746"/>
      <c r="B4746" s="74"/>
      <c r="D4746"/>
      <c r="E4746"/>
      <c r="H4746" s="73"/>
      <c r="J4746"/>
    </row>
    <row r="4747" spans="1:10" s="4" customFormat="1" x14ac:dyDescent="0.25">
      <c r="A4747"/>
      <c r="B4747" s="74"/>
      <c r="D4747"/>
      <c r="E4747"/>
      <c r="H4747" s="73"/>
      <c r="J4747"/>
    </row>
    <row r="4748" spans="1:10" s="4" customFormat="1" x14ac:dyDescent="0.25">
      <c r="A4748"/>
      <c r="B4748" s="74"/>
      <c r="D4748"/>
      <c r="E4748"/>
      <c r="H4748" s="73"/>
      <c r="J4748"/>
    </row>
    <row r="4749" spans="1:10" s="4" customFormat="1" x14ac:dyDescent="0.25">
      <c r="A4749"/>
      <c r="B4749" s="74"/>
      <c r="D4749"/>
      <c r="E4749"/>
      <c r="H4749" s="73"/>
      <c r="J4749"/>
    </row>
    <row r="4750" spans="1:10" s="4" customFormat="1" x14ac:dyDescent="0.25">
      <c r="A4750"/>
      <c r="B4750" s="74"/>
      <c r="D4750"/>
      <c r="E4750"/>
      <c r="H4750" s="73"/>
      <c r="J4750"/>
    </row>
    <row r="4751" spans="1:10" s="4" customFormat="1" x14ac:dyDescent="0.25">
      <c r="A4751"/>
      <c r="B4751" s="74"/>
      <c r="D4751"/>
      <c r="E4751"/>
      <c r="H4751" s="73"/>
      <c r="J4751"/>
    </row>
    <row r="4752" spans="1:10" s="4" customFormat="1" x14ac:dyDescent="0.25">
      <c r="A4752"/>
      <c r="B4752" s="74"/>
      <c r="D4752"/>
      <c r="E4752"/>
      <c r="H4752" s="73"/>
      <c r="J4752"/>
    </row>
    <row r="4753" spans="1:10" s="4" customFormat="1" x14ac:dyDescent="0.25">
      <c r="A4753"/>
      <c r="B4753" s="74"/>
      <c r="D4753"/>
      <c r="E4753"/>
      <c r="H4753" s="73"/>
      <c r="J4753"/>
    </row>
    <row r="4754" spans="1:10" s="4" customFormat="1" x14ac:dyDescent="0.25">
      <c r="A4754"/>
      <c r="B4754" s="74"/>
      <c r="D4754"/>
      <c r="E4754"/>
      <c r="H4754" s="73"/>
      <c r="J4754"/>
    </row>
    <row r="4755" spans="1:10" s="4" customFormat="1" x14ac:dyDescent="0.25">
      <c r="A4755"/>
      <c r="B4755" s="74"/>
      <c r="D4755"/>
      <c r="E4755"/>
      <c r="H4755" s="73"/>
      <c r="J4755"/>
    </row>
    <row r="4756" spans="1:10" s="4" customFormat="1" x14ac:dyDescent="0.25">
      <c r="A4756"/>
      <c r="B4756" s="74"/>
      <c r="D4756"/>
      <c r="E4756"/>
      <c r="H4756" s="73"/>
      <c r="J4756"/>
    </row>
    <row r="4757" spans="1:10" s="4" customFormat="1" x14ac:dyDescent="0.25">
      <c r="A4757"/>
      <c r="B4757" s="74"/>
      <c r="D4757"/>
      <c r="E4757"/>
      <c r="H4757" s="73"/>
      <c r="J4757"/>
    </row>
    <row r="4758" spans="1:10" s="4" customFormat="1" x14ac:dyDescent="0.25">
      <c r="A4758"/>
      <c r="B4758" s="74"/>
      <c r="D4758"/>
      <c r="E4758"/>
      <c r="H4758" s="73"/>
      <c r="J4758"/>
    </row>
    <row r="4759" spans="1:10" s="4" customFormat="1" x14ac:dyDescent="0.25">
      <c r="A4759"/>
      <c r="B4759" s="74"/>
      <c r="D4759"/>
      <c r="E4759"/>
      <c r="H4759" s="73"/>
      <c r="J4759"/>
    </row>
    <row r="4760" spans="1:10" s="4" customFormat="1" x14ac:dyDescent="0.25">
      <c r="A4760"/>
      <c r="B4760" s="74"/>
      <c r="D4760"/>
      <c r="E4760"/>
      <c r="H4760" s="73"/>
      <c r="J4760"/>
    </row>
    <row r="4761" spans="1:10" s="4" customFormat="1" x14ac:dyDescent="0.25">
      <c r="A4761"/>
      <c r="B4761" s="74"/>
      <c r="D4761"/>
      <c r="E4761"/>
      <c r="H4761" s="73"/>
      <c r="J4761"/>
    </row>
    <row r="4762" spans="1:10" s="4" customFormat="1" x14ac:dyDescent="0.25">
      <c r="A4762"/>
      <c r="B4762" s="74"/>
      <c r="D4762"/>
      <c r="E4762"/>
      <c r="H4762" s="73"/>
      <c r="J4762"/>
    </row>
    <row r="4763" spans="1:10" s="4" customFormat="1" x14ac:dyDescent="0.25">
      <c r="A4763"/>
      <c r="B4763" s="74"/>
      <c r="D4763"/>
      <c r="E4763"/>
      <c r="H4763" s="73"/>
      <c r="J4763"/>
    </row>
    <row r="4764" spans="1:10" s="4" customFormat="1" x14ac:dyDescent="0.25">
      <c r="A4764"/>
      <c r="B4764" s="74"/>
      <c r="D4764"/>
      <c r="E4764"/>
      <c r="H4764" s="73"/>
      <c r="J4764"/>
    </row>
    <row r="4765" spans="1:10" s="4" customFormat="1" x14ac:dyDescent="0.25">
      <c r="A4765"/>
      <c r="B4765" s="74"/>
      <c r="D4765"/>
      <c r="E4765"/>
      <c r="H4765" s="73"/>
      <c r="J4765"/>
    </row>
    <row r="4766" spans="1:10" s="4" customFormat="1" x14ac:dyDescent="0.25">
      <c r="A4766"/>
      <c r="B4766" s="74"/>
      <c r="D4766"/>
      <c r="E4766"/>
      <c r="H4766" s="73"/>
      <c r="J4766"/>
    </row>
    <row r="4767" spans="1:10" s="4" customFormat="1" x14ac:dyDescent="0.25">
      <c r="A4767"/>
      <c r="B4767" s="74"/>
      <c r="D4767"/>
      <c r="E4767"/>
      <c r="H4767" s="73"/>
      <c r="J4767"/>
    </row>
    <row r="4768" spans="1:10" s="4" customFormat="1" x14ac:dyDescent="0.25">
      <c r="A4768"/>
      <c r="B4768" s="74"/>
      <c r="D4768"/>
      <c r="E4768"/>
      <c r="H4768" s="73"/>
      <c r="J4768"/>
    </row>
    <row r="4769" spans="1:10" s="4" customFormat="1" x14ac:dyDescent="0.25">
      <c r="A4769"/>
      <c r="B4769" s="74"/>
      <c r="D4769"/>
      <c r="E4769"/>
      <c r="H4769" s="73"/>
      <c r="J4769"/>
    </row>
    <row r="4770" spans="1:10" s="4" customFormat="1" x14ac:dyDescent="0.25">
      <c r="A4770"/>
      <c r="B4770" s="74"/>
      <c r="D4770"/>
      <c r="E4770"/>
      <c r="H4770" s="73"/>
      <c r="J4770"/>
    </row>
    <row r="4771" spans="1:10" s="4" customFormat="1" x14ac:dyDescent="0.25">
      <c r="A4771"/>
      <c r="B4771" s="74"/>
      <c r="D4771"/>
      <c r="E4771"/>
      <c r="H4771" s="73"/>
      <c r="J4771"/>
    </row>
    <row r="4772" spans="1:10" s="4" customFormat="1" x14ac:dyDescent="0.25">
      <c r="A4772"/>
      <c r="B4772" s="74"/>
      <c r="D4772"/>
      <c r="E4772"/>
      <c r="H4772" s="73"/>
      <c r="J4772"/>
    </row>
    <row r="4773" spans="1:10" s="4" customFormat="1" x14ac:dyDescent="0.25">
      <c r="A4773"/>
      <c r="B4773" s="74"/>
      <c r="D4773"/>
      <c r="E4773"/>
      <c r="H4773" s="73"/>
      <c r="J4773"/>
    </row>
    <row r="4774" spans="1:10" s="4" customFormat="1" x14ac:dyDescent="0.25">
      <c r="A4774"/>
      <c r="B4774" s="74"/>
      <c r="D4774"/>
      <c r="E4774"/>
      <c r="H4774" s="73"/>
      <c r="J4774"/>
    </row>
    <row r="4775" spans="1:10" s="4" customFormat="1" x14ac:dyDescent="0.25">
      <c r="A4775"/>
      <c r="B4775" s="74"/>
      <c r="D4775"/>
      <c r="E4775"/>
      <c r="H4775" s="73"/>
      <c r="J4775"/>
    </row>
    <row r="4776" spans="1:10" s="4" customFormat="1" x14ac:dyDescent="0.25">
      <c r="A4776"/>
      <c r="B4776" s="74"/>
      <c r="D4776"/>
      <c r="E4776"/>
      <c r="H4776" s="73"/>
      <c r="J4776"/>
    </row>
    <row r="4777" spans="1:10" s="4" customFormat="1" x14ac:dyDescent="0.25">
      <c r="A4777"/>
      <c r="B4777" s="74"/>
      <c r="D4777"/>
      <c r="E4777"/>
      <c r="H4777" s="73"/>
      <c r="J4777"/>
    </row>
    <row r="4778" spans="1:10" s="4" customFormat="1" x14ac:dyDescent="0.25">
      <c r="A4778"/>
      <c r="B4778" s="74"/>
      <c r="D4778"/>
      <c r="E4778"/>
      <c r="H4778" s="73"/>
      <c r="J4778"/>
    </row>
    <row r="4779" spans="1:10" s="4" customFormat="1" x14ac:dyDescent="0.25">
      <c r="A4779"/>
      <c r="B4779" s="74"/>
      <c r="D4779"/>
      <c r="E4779"/>
      <c r="H4779" s="73"/>
      <c r="J4779"/>
    </row>
    <row r="4780" spans="1:10" s="4" customFormat="1" x14ac:dyDescent="0.25">
      <c r="A4780"/>
      <c r="B4780" s="74"/>
      <c r="D4780"/>
      <c r="E4780"/>
      <c r="H4780" s="73"/>
      <c r="J4780"/>
    </row>
    <row r="4781" spans="1:10" s="4" customFormat="1" x14ac:dyDescent="0.25">
      <c r="A4781"/>
      <c r="B4781" s="74"/>
      <c r="D4781"/>
      <c r="E4781"/>
      <c r="H4781" s="73"/>
      <c r="J4781"/>
    </row>
    <row r="4782" spans="1:10" s="4" customFormat="1" x14ac:dyDescent="0.25">
      <c r="A4782"/>
      <c r="B4782" s="74"/>
      <c r="D4782"/>
      <c r="E4782"/>
      <c r="H4782" s="73"/>
      <c r="J4782"/>
    </row>
    <row r="4783" spans="1:10" s="4" customFormat="1" x14ac:dyDescent="0.25">
      <c r="A4783"/>
      <c r="B4783" s="74"/>
      <c r="D4783"/>
      <c r="E4783"/>
      <c r="H4783" s="73"/>
      <c r="J4783"/>
    </row>
    <row r="4784" spans="1:10" s="4" customFormat="1" x14ac:dyDescent="0.25">
      <c r="A4784"/>
      <c r="B4784" s="74"/>
      <c r="D4784"/>
      <c r="E4784"/>
      <c r="H4784" s="73"/>
      <c r="J4784"/>
    </row>
    <row r="4785" spans="1:10" s="4" customFormat="1" x14ac:dyDescent="0.25">
      <c r="A4785"/>
      <c r="B4785" s="74"/>
      <c r="D4785"/>
      <c r="E4785"/>
      <c r="H4785" s="73"/>
      <c r="J4785"/>
    </row>
    <row r="4786" spans="1:10" s="4" customFormat="1" x14ac:dyDescent="0.25">
      <c r="A4786"/>
      <c r="B4786" s="74"/>
      <c r="D4786"/>
      <c r="E4786"/>
      <c r="H4786" s="73"/>
      <c r="J4786"/>
    </row>
    <row r="4787" spans="1:10" s="4" customFormat="1" x14ac:dyDescent="0.25">
      <c r="A4787"/>
      <c r="B4787" s="74"/>
      <c r="D4787"/>
      <c r="E4787"/>
      <c r="H4787" s="73"/>
      <c r="J4787"/>
    </row>
    <row r="4788" spans="1:10" s="4" customFormat="1" x14ac:dyDescent="0.25">
      <c r="A4788"/>
      <c r="B4788" s="74"/>
      <c r="D4788"/>
      <c r="E4788"/>
      <c r="H4788" s="73"/>
      <c r="J4788"/>
    </row>
    <row r="4789" spans="1:10" s="4" customFormat="1" x14ac:dyDescent="0.25">
      <c r="A4789"/>
      <c r="B4789" s="74"/>
      <c r="D4789"/>
      <c r="E4789"/>
      <c r="H4789" s="73"/>
      <c r="J4789"/>
    </row>
    <row r="4790" spans="1:10" s="4" customFormat="1" x14ac:dyDescent="0.25">
      <c r="A4790"/>
      <c r="B4790" s="74"/>
      <c r="D4790"/>
      <c r="E4790"/>
      <c r="H4790" s="73"/>
      <c r="J4790"/>
    </row>
    <row r="4791" spans="1:10" s="4" customFormat="1" x14ac:dyDescent="0.25">
      <c r="A4791"/>
      <c r="B4791" s="74"/>
      <c r="D4791"/>
      <c r="E4791"/>
      <c r="H4791" s="73"/>
      <c r="J4791"/>
    </row>
    <row r="4792" spans="1:10" s="4" customFormat="1" x14ac:dyDescent="0.25">
      <c r="A4792"/>
      <c r="B4792" s="74"/>
      <c r="D4792"/>
      <c r="E4792"/>
      <c r="H4792" s="73"/>
      <c r="J4792"/>
    </row>
    <row r="4793" spans="1:10" s="4" customFormat="1" x14ac:dyDescent="0.25">
      <c r="A4793"/>
      <c r="B4793" s="74"/>
      <c r="D4793"/>
      <c r="E4793"/>
      <c r="H4793" s="73"/>
      <c r="J4793"/>
    </row>
    <row r="4794" spans="1:10" s="4" customFormat="1" x14ac:dyDescent="0.25">
      <c r="A4794"/>
      <c r="B4794" s="74"/>
      <c r="D4794"/>
      <c r="E4794"/>
      <c r="H4794" s="73"/>
      <c r="J4794"/>
    </row>
    <row r="4795" spans="1:10" s="4" customFormat="1" x14ac:dyDescent="0.25">
      <c r="A4795"/>
      <c r="B4795" s="74"/>
      <c r="D4795"/>
      <c r="E4795"/>
      <c r="H4795" s="73"/>
      <c r="J4795"/>
    </row>
    <row r="4796" spans="1:10" s="4" customFormat="1" x14ac:dyDescent="0.25">
      <c r="A4796"/>
      <c r="B4796" s="74"/>
      <c r="D4796"/>
      <c r="E4796"/>
      <c r="H4796" s="73"/>
      <c r="J4796"/>
    </row>
    <row r="4797" spans="1:10" s="4" customFormat="1" x14ac:dyDescent="0.25">
      <c r="A4797"/>
      <c r="B4797" s="74"/>
      <c r="D4797"/>
      <c r="E4797"/>
      <c r="H4797" s="73"/>
      <c r="J4797"/>
    </row>
    <row r="4798" spans="1:10" s="4" customFormat="1" x14ac:dyDescent="0.25">
      <c r="A4798"/>
      <c r="B4798" s="74"/>
      <c r="D4798"/>
      <c r="E4798"/>
      <c r="H4798" s="73"/>
      <c r="J4798"/>
    </row>
    <row r="4799" spans="1:10" s="4" customFormat="1" x14ac:dyDescent="0.25">
      <c r="A4799"/>
      <c r="B4799" s="74"/>
      <c r="D4799"/>
      <c r="E4799"/>
      <c r="H4799" s="73"/>
      <c r="J4799"/>
    </row>
    <row r="4800" spans="1:10" s="4" customFormat="1" x14ac:dyDescent="0.25">
      <c r="A4800"/>
      <c r="B4800" s="74"/>
      <c r="D4800"/>
      <c r="E4800"/>
      <c r="H4800" s="73"/>
      <c r="J4800"/>
    </row>
    <row r="4801" spans="1:10" s="4" customFormat="1" x14ac:dyDescent="0.25">
      <c r="A4801"/>
      <c r="B4801" s="74"/>
      <c r="D4801"/>
      <c r="E4801"/>
      <c r="H4801" s="73"/>
      <c r="J4801"/>
    </row>
    <row r="4802" spans="1:10" s="4" customFormat="1" x14ac:dyDescent="0.25">
      <c r="A4802"/>
      <c r="B4802" s="74"/>
      <c r="D4802"/>
      <c r="E4802"/>
      <c r="H4802" s="73"/>
      <c r="J4802"/>
    </row>
    <row r="4803" spans="1:10" s="4" customFormat="1" x14ac:dyDescent="0.25">
      <c r="A4803"/>
      <c r="B4803" s="74"/>
      <c r="D4803"/>
      <c r="E4803"/>
      <c r="H4803" s="73"/>
      <c r="J4803"/>
    </row>
    <row r="4804" spans="1:10" s="4" customFormat="1" x14ac:dyDescent="0.25">
      <c r="A4804"/>
      <c r="B4804" s="74"/>
      <c r="D4804"/>
      <c r="E4804"/>
      <c r="H4804" s="73"/>
      <c r="J4804"/>
    </row>
    <row r="4805" spans="1:10" s="4" customFormat="1" x14ac:dyDescent="0.25">
      <c r="A4805"/>
      <c r="B4805" s="74"/>
      <c r="D4805"/>
      <c r="E4805"/>
      <c r="H4805" s="73"/>
      <c r="J4805"/>
    </row>
    <row r="4806" spans="1:10" s="4" customFormat="1" x14ac:dyDescent="0.25">
      <c r="A4806"/>
      <c r="B4806" s="74"/>
      <c r="D4806"/>
      <c r="E4806"/>
      <c r="H4806" s="73"/>
      <c r="J4806"/>
    </row>
    <row r="4807" spans="1:10" s="4" customFormat="1" x14ac:dyDescent="0.25">
      <c r="A4807"/>
      <c r="B4807" s="74"/>
      <c r="D4807"/>
      <c r="E4807"/>
      <c r="H4807" s="73"/>
      <c r="J4807"/>
    </row>
    <row r="4808" spans="1:10" s="4" customFormat="1" x14ac:dyDescent="0.25">
      <c r="A4808"/>
      <c r="B4808" s="74"/>
      <c r="D4808"/>
      <c r="E4808"/>
      <c r="H4808" s="73"/>
      <c r="J4808"/>
    </row>
    <row r="4809" spans="1:10" s="4" customFormat="1" x14ac:dyDescent="0.25">
      <c r="A4809"/>
      <c r="B4809" s="74"/>
      <c r="D4809"/>
      <c r="E4809"/>
      <c r="H4809" s="73"/>
      <c r="J4809"/>
    </row>
    <row r="4810" spans="1:10" s="4" customFormat="1" x14ac:dyDescent="0.25">
      <c r="A4810"/>
      <c r="B4810" s="74"/>
      <c r="D4810"/>
      <c r="E4810"/>
      <c r="H4810" s="73"/>
      <c r="J4810"/>
    </row>
    <row r="4811" spans="1:10" s="4" customFormat="1" x14ac:dyDescent="0.25">
      <c r="A4811"/>
      <c r="B4811" s="74"/>
      <c r="D4811"/>
      <c r="E4811"/>
      <c r="H4811" s="73"/>
      <c r="J4811"/>
    </row>
    <row r="4812" spans="1:10" s="4" customFormat="1" x14ac:dyDescent="0.25">
      <c r="A4812"/>
      <c r="B4812" s="74"/>
      <c r="D4812"/>
      <c r="E4812"/>
      <c r="H4812" s="73"/>
      <c r="J4812"/>
    </row>
    <row r="4813" spans="1:10" s="4" customFormat="1" x14ac:dyDescent="0.25">
      <c r="A4813"/>
      <c r="B4813" s="74"/>
      <c r="D4813"/>
      <c r="E4813"/>
      <c r="H4813" s="73"/>
      <c r="J4813"/>
    </row>
    <row r="4814" spans="1:10" s="4" customFormat="1" x14ac:dyDescent="0.25">
      <c r="A4814"/>
      <c r="B4814" s="74"/>
      <c r="D4814"/>
      <c r="E4814"/>
      <c r="H4814" s="73"/>
      <c r="J4814"/>
    </row>
    <row r="4815" spans="1:10" s="4" customFormat="1" x14ac:dyDescent="0.25">
      <c r="A4815"/>
      <c r="B4815" s="74"/>
      <c r="D4815"/>
      <c r="E4815"/>
      <c r="H4815" s="73"/>
      <c r="J4815"/>
    </row>
    <row r="4816" spans="1:10" s="4" customFormat="1" x14ac:dyDescent="0.25">
      <c r="A4816"/>
      <c r="B4816" s="74"/>
      <c r="D4816"/>
      <c r="E4816"/>
      <c r="H4816" s="73"/>
      <c r="J4816"/>
    </row>
    <row r="4817" spans="1:10" s="4" customFormat="1" x14ac:dyDescent="0.25">
      <c r="A4817"/>
      <c r="B4817" s="74"/>
      <c r="D4817"/>
      <c r="E4817"/>
      <c r="H4817" s="73"/>
      <c r="J4817"/>
    </row>
    <row r="4818" spans="1:10" s="4" customFormat="1" x14ac:dyDescent="0.25">
      <c r="A4818"/>
      <c r="B4818" s="74"/>
      <c r="D4818"/>
      <c r="E4818"/>
      <c r="H4818" s="73"/>
      <c r="J4818"/>
    </row>
    <row r="4819" spans="1:10" s="4" customFormat="1" x14ac:dyDescent="0.25">
      <c r="A4819"/>
      <c r="B4819" s="74"/>
      <c r="D4819"/>
      <c r="E4819"/>
      <c r="H4819" s="73"/>
      <c r="J4819"/>
    </row>
    <row r="4820" spans="1:10" s="4" customFormat="1" x14ac:dyDescent="0.25">
      <c r="A4820"/>
      <c r="B4820" s="74"/>
      <c r="D4820"/>
      <c r="E4820"/>
      <c r="H4820" s="73"/>
      <c r="J4820"/>
    </row>
    <row r="4821" spans="1:10" s="4" customFormat="1" x14ac:dyDescent="0.25">
      <c r="A4821"/>
      <c r="B4821" s="74"/>
      <c r="D4821"/>
      <c r="E4821"/>
      <c r="H4821" s="73"/>
      <c r="J4821"/>
    </row>
    <row r="4822" spans="1:10" s="4" customFormat="1" x14ac:dyDescent="0.25">
      <c r="A4822"/>
      <c r="B4822" s="74"/>
      <c r="D4822"/>
      <c r="E4822"/>
      <c r="H4822" s="73"/>
      <c r="J4822"/>
    </row>
    <row r="4823" spans="1:10" s="4" customFormat="1" x14ac:dyDescent="0.25">
      <c r="A4823"/>
      <c r="B4823" s="74"/>
      <c r="D4823"/>
      <c r="E4823"/>
      <c r="H4823" s="73"/>
      <c r="J4823"/>
    </row>
    <row r="4824" spans="1:10" s="4" customFormat="1" x14ac:dyDescent="0.25">
      <c r="A4824"/>
      <c r="B4824" s="74"/>
      <c r="D4824"/>
      <c r="E4824"/>
      <c r="H4824" s="73"/>
      <c r="J4824"/>
    </row>
    <row r="4825" spans="1:10" s="4" customFormat="1" x14ac:dyDescent="0.25">
      <c r="A4825"/>
      <c r="B4825" s="74"/>
      <c r="D4825"/>
      <c r="E4825"/>
      <c r="H4825" s="73"/>
      <c r="J4825"/>
    </row>
    <row r="4826" spans="1:10" s="4" customFormat="1" x14ac:dyDescent="0.25">
      <c r="A4826"/>
      <c r="B4826" s="74"/>
      <c r="D4826"/>
      <c r="E4826"/>
      <c r="H4826" s="73"/>
      <c r="J4826"/>
    </row>
    <row r="4827" spans="1:10" s="4" customFormat="1" x14ac:dyDescent="0.25">
      <c r="A4827"/>
      <c r="B4827" s="74"/>
      <c r="D4827"/>
      <c r="E4827"/>
      <c r="H4827" s="73"/>
      <c r="J4827"/>
    </row>
    <row r="4828" spans="1:10" s="4" customFormat="1" x14ac:dyDescent="0.25">
      <c r="A4828"/>
      <c r="B4828" s="74"/>
      <c r="D4828"/>
      <c r="E4828"/>
      <c r="H4828" s="73"/>
      <c r="J4828"/>
    </row>
    <row r="4829" spans="1:10" s="4" customFormat="1" x14ac:dyDescent="0.25">
      <c r="A4829"/>
      <c r="B4829" s="74"/>
      <c r="D4829"/>
      <c r="E4829"/>
      <c r="H4829" s="73"/>
      <c r="J4829"/>
    </row>
    <row r="4830" spans="1:10" s="4" customFormat="1" x14ac:dyDescent="0.25">
      <c r="A4830"/>
      <c r="B4830" s="74"/>
      <c r="D4830"/>
      <c r="E4830"/>
      <c r="H4830" s="73"/>
      <c r="J4830"/>
    </row>
    <row r="4831" spans="1:10" s="4" customFormat="1" x14ac:dyDescent="0.25">
      <c r="A4831"/>
      <c r="B4831" s="74"/>
      <c r="D4831"/>
      <c r="E4831"/>
      <c r="H4831" s="73"/>
      <c r="J4831"/>
    </row>
    <row r="4832" spans="1:10" s="4" customFormat="1" x14ac:dyDescent="0.25">
      <c r="A4832"/>
      <c r="B4832" s="74"/>
      <c r="D4832"/>
      <c r="E4832"/>
      <c r="H4832" s="73"/>
      <c r="J4832"/>
    </row>
    <row r="4833" spans="1:10" s="4" customFormat="1" x14ac:dyDescent="0.25">
      <c r="A4833"/>
      <c r="B4833" s="74"/>
      <c r="D4833"/>
      <c r="E4833"/>
      <c r="H4833" s="73"/>
      <c r="J4833"/>
    </row>
    <row r="4834" spans="1:10" s="4" customFormat="1" x14ac:dyDescent="0.25">
      <c r="A4834"/>
      <c r="B4834" s="74"/>
      <c r="D4834"/>
      <c r="E4834"/>
      <c r="H4834" s="73"/>
      <c r="J4834"/>
    </row>
    <row r="4835" spans="1:10" s="4" customFormat="1" x14ac:dyDescent="0.25">
      <c r="A4835"/>
      <c r="B4835" s="74"/>
      <c r="D4835"/>
      <c r="E4835"/>
      <c r="H4835" s="73"/>
      <c r="J4835"/>
    </row>
    <row r="4836" spans="1:10" s="4" customFormat="1" x14ac:dyDescent="0.25">
      <c r="A4836"/>
      <c r="B4836" s="74"/>
      <c r="D4836"/>
      <c r="E4836"/>
      <c r="H4836" s="73"/>
      <c r="J4836"/>
    </row>
    <row r="4837" spans="1:10" s="4" customFormat="1" x14ac:dyDescent="0.25">
      <c r="A4837"/>
      <c r="B4837" s="74"/>
      <c r="D4837"/>
      <c r="E4837"/>
      <c r="H4837" s="73"/>
      <c r="J4837"/>
    </row>
    <row r="4838" spans="1:10" s="4" customFormat="1" x14ac:dyDescent="0.25">
      <c r="A4838"/>
      <c r="B4838" s="74"/>
      <c r="D4838"/>
      <c r="E4838"/>
      <c r="H4838" s="73"/>
      <c r="J4838"/>
    </row>
    <row r="4839" spans="1:10" s="4" customFormat="1" x14ac:dyDescent="0.25">
      <c r="A4839"/>
      <c r="B4839" s="74"/>
      <c r="D4839"/>
      <c r="E4839"/>
      <c r="H4839" s="73"/>
      <c r="J4839"/>
    </row>
    <row r="4840" spans="1:10" s="4" customFormat="1" x14ac:dyDescent="0.25">
      <c r="A4840"/>
      <c r="B4840" s="74"/>
      <c r="D4840"/>
      <c r="E4840"/>
      <c r="H4840" s="73"/>
      <c r="J4840"/>
    </row>
    <row r="4841" spans="1:10" s="4" customFormat="1" x14ac:dyDescent="0.25">
      <c r="A4841"/>
      <c r="B4841" s="74"/>
      <c r="D4841"/>
      <c r="E4841"/>
      <c r="H4841" s="73"/>
      <c r="J4841"/>
    </row>
    <row r="4842" spans="1:10" s="4" customFormat="1" x14ac:dyDescent="0.25">
      <c r="A4842"/>
      <c r="B4842" s="74"/>
      <c r="D4842"/>
      <c r="E4842"/>
      <c r="H4842" s="73"/>
      <c r="J4842"/>
    </row>
    <row r="4843" spans="1:10" s="4" customFormat="1" x14ac:dyDescent="0.25">
      <c r="A4843"/>
      <c r="B4843" s="74"/>
      <c r="D4843"/>
      <c r="E4843"/>
      <c r="H4843" s="73"/>
      <c r="J4843"/>
    </row>
    <row r="4844" spans="1:10" s="4" customFormat="1" x14ac:dyDescent="0.25">
      <c r="A4844"/>
      <c r="B4844" s="74"/>
      <c r="D4844"/>
      <c r="E4844"/>
      <c r="H4844" s="73"/>
      <c r="J4844"/>
    </row>
    <row r="4845" spans="1:10" s="4" customFormat="1" x14ac:dyDescent="0.25">
      <c r="A4845"/>
      <c r="B4845" s="74"/>
      <c r="D4845"/>
      <c r="E4845"/>
      <c r="H4845" s="73"/>
      <c r="J4845"/>
    </row>
    <row r="4846" spans="1:10" s="4" customFormat="1" x14ac:dyDescent="0.25">
      <c r="A4846"/>
      <c r="B4846" s="74"/>
      <c r="D4846"/>
      <c r="E4846"/>
      <c r="H4846" s="73"/>
      <c r="J4846"/>
    </row>
    <row r="4847" spans="1:10" s="4" customFormat="1" x14ac:dyDescent="0.25">
      <c r="A4847"/>
      <c r="B4847" s="74"/>
      <c r="D4847"/>
      <c r="E4847"/>
      <c r="H4847" s="73"/>
      <c r="J4847"/>
    </row>
    <row r="4848" spans="1:10" s="4" customFormat="1" x14ac:dyDescent="0.25">
      <c r="A4848"/>
      <c r="B4848" s="74"/>
      <c r="D4848"/>
      <c r="E4848"/>
      <c r="H4848" s="73"/>
      <c r="J4848"/>
    </row>
    <row r="4849" spans="1:10" s="4" customFormat="1" x14ac:dyDescent="0.25">
      <c r="A4849"/>
      <c r="B4849" s="74"/>
      <c r="D4849"/>
      <c r="E4849"/>
      <c r="H4849" s="73"/>
      <c r="J4849"/>
    </row>
    <row r="4850" spans="1:10" s="4" customFormat="1" x14ac:dyDescent="0.25">
      <c r="A4850"/>
      <c r="B4850" s="74"/>
      <c r="D4850"/>
      <c r="E4850"/>
      <c r="H4850" s="73"/>
      <c r="J4850"/>
    </row>
    <row r="4851" spans="1:10" s="4" customFormat="1" x14ac:dyDescent="0.25">
      <c r="A4851"/>
      <c r="B4851" s="74"/>
      <c r="D4851"/>
      <c r="E4851"/>
      <c r="H4851" s="73"/>
      <c r="J4851"/>
    </row>
    <row r="4852" spans="1:10" s="4" customFormat="1" x14ac:dyDescent="0.25">
      <c r="A4852"/>
      <c r="B4852" s="74"/>
      <c r="D4852"/>
      <c r="E4852"/>
      <c r="H4852" s="73"/>
      <c r="J4852"/>
    </row>
    <row r="4853" spans="1:10" s="4" customFormat="1" x14ac:dyDescent="0.25">
      <c r="A4853"/>
      <c r="B4853" s="74"/>
      <c r="D4853"/>
      <c r="E4853"/>
      <c r="H4853" s="73"/>
      <c r="J4853"/>
    </row>
    <row r="4854" spans="1:10" s="4" customFormat="1" x14ac:dyDescent="0.25">
      <c r="A4854"/>
      <c r="B4854" s="74"/>
      <c r="D4854"/>
      <c r="E4854"/>
      <c r="H4854" s="73"/>
      <c r="J4854"/>
    </row>
    <row r="4855" spans="1:10" s="4" customFormat="1" x14ac:dyDescent="0.25">
      <c r="A4855"/>
      <c r="B4855" s="74"/>
      <c r="D4855"/>
      <c r="E4855"/>
      <c r="H4855" s="73"/>
      <c r="J4855"/>
    </row>
    <row r="4856" spans="1:10" s="4" customFormat="1" x14ac:dyDescent="0.25">
      <c r="A4856"/>
      <c r="B4856" s="74"/>
      <c r="D4856"/>
      <c r="E4856"/>
      <c r="H4856" s="73"/>
      <c r="J4856"/>
    </row>
    <row r="4857" spans="1:10" s="4" customFormat="1" x14ac:dyDescent="0.25">
      <c r="A4857"/>
      <c r="B4857" s="74"/>
      <c r="D4857"/>
      <c r="E4857"/>
      <c r="H4857" s="73"/>
      <c r="J4857"/>
    </row>
    <row r="4858" spans="1:10" s="4" customFormat="1" x14ac:dyDescent="0.25">
      <c r="A4858"/>
      <c r="B4858" s="74"/>
      <c r="D4858"/>
      <c r="E4858"/>
      <c r="H4858" s="73"/>
      <c r="J4858"/>
    </row>
    <row r="4859" spans="1:10" s="4" customFormat="1" x14ac:dyDescent="0.25">
      <c r="A4859"/>
      <c r="B4859" s="74"/>
      <c r="D4859"/>
      <c r="E4859"/>
      <c r="H4859" s="73"/>
      <c r="J4859"/>
    </row>
    <row r="4860" spans="1:10" s="4" customFormat="1" x14ac:dyDescent="0.25">
      <c r="A4860"/>
      <c r="B4860" s="74"/>
      <c r="D4860"/>
      <c r="E4860"/>
      <c r="H4860" s="73"/>
      <c r="J4860"/>
    </row>
    <row r="4861" spans="1:10" s="4" customFormat="1" x14ac:dyDescent="0.25">
      <c r="A4861"/>
      <c r="B4861" s="74"/>
      <c r="D4861"/>
      <c r="E4861"/>
      <c r="H4861" s="73"/>
      <c r="J4861"/>
    </row>
    <row r="4862" spans="1:10" s="4" customFormat="1" x14ac:dyDescent="0.25">
      <c r="A4862"/>
      <c r="B4862" s="74"/>
      <c r="D4862"/>
      <c r="E4862"/>
      <c r="H4862" s="73"/>
      <c r="J4862"/>
    </row>
    <row r="4863" spans="1:10" s="4" customFormat="1" x14ac:dyDescent="0.25">
      <c r="A4863"/>
      <c r="B4863" s="74"/>
      <c r="D4863"/>
      <c r="E4863"/>
      <c r="H4863" s="73"/>
      <c r="J4863"/>
    </row>
    <row r="4864" spans="1:10" s="4" customFormat="1" x14ac:dyDescent="0.25">
      <c r="A4864"/>
      <c r="B4864" s="74"/>
      <c r="D4864"/>
      <c r="E4864"/>
      <c r="H4864" s="73"/>
      <c r="J4864"/>
    </row>
    <row r="4865" spans="1:10" s="4" customFormat="1" x14ac:dyDescent="0.25">
      <c r="A4865"/>
      <c r="B4865" s="74"/>
      <c r="D4865"/>
      <c r="E4865"/>
      <c r="H4865" s="73"/>
      <c r="J4865"/>
    </row>
    <row r="4866" spans="1:10" s="4" customFormat="1" x14ac:dyDescent="0.25">
      <c r="A4866"/>
      <c r="B4866" s="74"/>
      <c r="D4866"/>
      <c r="E4866"/>
      <c r="H4866" s="73"/>
      <c r="J4866"/>
    </row>
    <row r="4867" spans="1:10" s="4" customFormat="1" x14ac:dyDescent="0.25">
      <c r="A4867"/>
      <c r="B4867" s="74"/>
      <c r="D4867"/>
      <c r="E4867"/>
      <c r="H4867" s="73"/>
      <c r="J4867"/>
    </row>
    <row r="4868" spans="1:10" s="4" customFormat="1" x14ac:dyDescent="0.25">
      <c r="A4868"/>
      <c r="B4868" s="74"/>
      <c r="D4868"/>
      <c r="E4868"/>
      <c r="H4868" s="73"/>
      <c r="J4868"/>
    </row>
    <row r="4869" spans="1:10" s="4" customFormat="1" x14ac:dyDescent="0.25">
      <c r="A4869"/>
      <c r="B4869" s="74"/>
      <c r="D4869"/>
      <c r="E4869"/>
      <c r="H4869" s="73"/>
      <c r="J4869"/>
    </row>
    <row r="4870" spans="1:10" s="4" customFormat="1" x14ac:dyDescent="0.25">
      <c r="A4870"/>
      <c r="B4870" s="74"/>
      <c r="D4870"/>
      <c r="E4870"/>
      <c r="H4870" s="73"/>
      <c r="J4870"/>
    </row>
    <row r="4871" spans="1:10" s="4" customFormat="1" x14ac:dyDescent="0.25">
      <c r="A4871"/>
      <c r="B4871" s="74"/>
      <c r="D4871"/>
      <c r="E4871"/>
      <c r="H4871" s="73"/>
      <c r="J4871"/>
    </row>
    <row r="4872" spans="1:10" s="4" customFormat="1" x14ac:dyDescent="0.25">
      <c r="A4872"/>
      <c r="B4872" s="74"/>
      <c r="D4872"/>
      <c r="E4872"/>
      <c r="H4872" s="73"/>
      <c r="J4872"/>
    </row>
    <row r="4873" spans="1:10" s="4" customFormat="1" x14ac:dyDescent="0.25">
      <c r="A4873"/>
      <c r="B4873" s="74"/>
      <c r="D4873"/>
      <c r="E4873"/>
      <c r="H4873" s="73"/>
      <c r="J4873"/>
    </row>
    <row r="4874" spans="1:10" s="4" customFormat="1" x14ac:dyDescent="0.25">
      <c r="A4874"/>
      <c r="B4874" s="74"/>
      <c r="D4874"/>
      <c r="E4874"/>
      <c r="H4874" s="73"/>
      <c r="J4874"/>
    </row>
    <row r="4875" spans="1:10" s="4" customFormat="1" x14ac:dyDescent="0.25">
      <c r="A4875"/>
      <c r="B4875" s="74"/>
      <c r="D4875"/>
      <c r="E4875"/>
      <c r="H4875" s="73"/>
      <c r="J4875"/>
    </row>
    <row r="4876" spans="1:10" s="4" customFormat="1" x14ac:dyDescent="0.25">
      <c r="A4876"/>
      <c r="B4876" s="74"/>
      <c r="D4876"/>
      <c r="E4876"/>
      <c r="H4876" s="73"/>
      <c r="J4876"/>
    </row>
    <row r="4877" spans="1:10" s="4" customFormat="1" x14ac:dyDescent="0.25">
      <c r="A4877"/>
      <c r="B4877" s="74"/>
      <c r="D4877"/>
      <c r="E4877"/>
      <c r="H4877" s="73"/>
      <c r="J4877"/>
    </row>
    <row r="4878" spans="1:10" s="4" customFormat="1" x14ac:dyDescent="0.25">
      <c r="A4878"/>
      <c r="B4878" s="74"/>
      <c r="D4878"/>
      <c r="E4878"/>
      <c r="H4878" s="73"/>
      <c r="J4878"/>
    </row>
    <row r="4879" spans="1:10" s="4" customFormat="1" x14ac:dyDescent="0.25">
      <c r="A4879"/>
      <c r="B4879" s="74"/>
      <c r="D4879"/>
      <c r="E4879"/>
      <c r="H4879" s="73"/>
      <c r="J4879"/>
    </row>
    <row r="4880" spans="1:10" s="4" customFormat="1" x14ac:dyDescent="0.25">
      <c r="A4880"/>
      <c r="B4880" s="74"/>
      <c r="D4880"/>
      <c r="E4880"/>
      <c r="H4880" s="73"/>
      <c r="J4880"/>
    </row>
    <row r="4881" spans="1:10" s="4" customFormat="1" x14ac:dyDescent="0.25">
      <c r="A4881"/>
      <c r="B4881" s="74"/>
      <c r="D4881"/>
      <c r="E4881"/>
      <c r="H4881" s="73"/>
      <c r="J4881"/>
    </row>
    <row r="4882" spans="1:10" s="4" customFormat="1" x14ac:dyDescent="0.25">
      <c r="A4882"/>
      <c r="B4882" s="74"/>
      <c r="D4882"/>
      <c r="E4882"/>
      <c r="H4882" s="73"/>
      <c r="J4882"/>
    </row>
    <row r="4883" spans="1:10" s="4" customFormat="1" x14ac:dyDescent="0.25">
      <c r="A4883"/>
      <c r="B4883" s="74"/>
      <c r="D4883"/>
      <c r="E4883"/>
      <c r="H4883" s="73"/>
      <c r="J4883"/>
    </row>
    <row r="4884" spans="1:10" s="4" customFormat="1" x14ac:dyDescent="0.25">
      <c r="A4884"/>
      <c r="B4884" s="74"/>
      <c r="D4884"/>
      <c r="E4884"/>
      <c r="H4884" s="73"/>
      <c r="J4884"/>
    </row>
    <row r="4885" spans="1:10" s="4" customFormat="1" x14ac:dyDescent="0.25">
      <c r="A4885"/>
      <c r="B4885" s="74"/>
      <c r="D4885"/>
      <c r="E4885"/>
      <c r="H4885" s="73"/>
      <c r="J4885"/>
    </row>
    <row r="4886" spans="1:10" s="4" customFormat="1" x14ac:dyDescent="0.25">
      <c r="A4886"/>
      <c r="B4886" s="74"/>
      <c r="D4886"/>
      <c r="E4886"/>
      <c r="H4886" s="73"/>
      <c r="J4886"/>
    </row>
    <row r="4887" spans="1:10" s="4" customFormat="1" x14ac:dyDescent="0.25">
      <c r="A4887"/>
      <c r="B4887" s="74"/>
      <c r="D4887"/>
      <c r="E4887"/>
      <c r="H4887" s="73"/>
      <c r="J4887"/>
    </row>
    <row r="4888" spans="1:10" s="4" customFormat="1" x14ac:dyDescent="0.25">
      <c r="A4888"/>
      <c r="B4888" s="74"/>
      <c r="D4888"/>
      <c r="E4888"/>
      <c r="H4888" s="73"/>
      <c r="J4888"/>
    </row>
    <row r="4889" spans="1:10" s="4" customFormat="1" x14ac:dyDescent="0.25">
      <c r="A4889"/>
      <c r="B4889" s="74"/>
      <c r="D4889"/>
      <c r="E4889"/>
      <c r="H4889" s="73"/>
      <c r="J4889"/>
    </row>
    <row r="4890" spans="1:10" s="4" customFormat="1" x14ac:dyDescent="0.25">
      <c r="A4890"/>
      <c r="B4890" s="74"/>
      <c r="D4890"/>
      <c r="E4890"/>
      <c r="H4890" s="73"/>
      <c r="J4890"/>
    </row>
    <row r="4891" spans="1:10" s="4" customFormat="1" x14ac:dyDescent="0.25">
      <c r="A4891"/>
      <c r="B4891" s="74"/>
      <c r="D4891"/>
      <c r="E4891"/>
      <c r="H4891" s="73"/>
      <c r="J4891"/>
    </row>
    <row r="4892" spans="1:10" s="4" customFormat="1" x14ac:dyDescent="0.25">
      <c r="A4892"/>
      <c r="B4892" s="74"/>
      <c r="D4892"/>
      <c r="E4892"/>
      <c r="H4892" s="73"/>
      <c r="J4892"/>
    </row>
    <row r="4893" spans="1:10" s="4" customFormat="1" x14ac:dyDescent="0.25">
      <c r="A4893"/>
      <c r="B4893" s="74"/>
      <c r="D4893"/>
      <c r="E4893"/>
      <c r="H4893" s="73"/>
      <c r="J4893"/>
    </row>
    <row r="4894" spans="1:10" s="4" customFormat="1" x14ac:dyDescent="0.25">
      <c r="A4894"/>
      <c r="B4894" s="74"/>
      <c r="D4894"/>
      <c r="E4894"/>
      <c r="H4894" s="73"/>
      <c r="J4894"/>
    </row>
    <row r="4895" spans="1:10" s="4" customFormat="1" x14ac:dyDescent="0.25">
      <c r="A4895"/>
      <c r="B4895" s="74"/>
      <c r="D4895"/>
      <c r="E4895"/>
      <c r="H4895" s="73"/>
      <c r="J4895"/>
    </row>
    <row r="4896" spans="1:10" s="4" customFormat="1" x14ac:dyDescent="0.25">
      <c r="A4896"/>
      <c r="B4896" s="74"/>
      <c r="D4896"/>
      <c r="E4896"/>
      <c r="H4896" s="73"/>
      <c r="J4896"/>
    </row>
    <row r="4897" spans="1:10" s="4" customFormat="1" x14ac:dyDescent="0.25">
      <c r="A4897"/>
      <c r="B4897" s="74"/>
      <c r="D4897"/>
      <c r="E4897"/>
      <c r="H4897" s="73"/>
      <c r="J4897"/>
    </row>
    <row r="4898" spans="1:10" s="4" customFormat="1" x14ac:dyDescent="0.25">
      <c r="A4898"/>
      <c r="B4898" s="74"/>
      <c r="D4898"/>
      <c r="E4898"/>
      <c r="H4898" s="73"/>
      <c r="J4898"/>
    </row>
    <row r="4899" spans="1:10" s="4" customFormat="1" x14ac:dyDescent="0.25">
      <c r="A4899"/>
      <c r="B4899" s="74"/>
      <c r="D4899"/>
      <c r="E4899"/>
      <c r="H4899" s="73"/>
      <c r="J4899"/>
    </row>
    <row r="4900" spans="1:10" s="4" customFormat="1" x14ac:dyDescent="0.25">
      <c r="A4900"/>
      <c r="B4900" s="74"/>
      <c r="D4900"/>
      <c r="E4900"/>
      <c r="H4900" s="73"/>
      <c r="J4900"/>
    </row>
    <row r="4901" spans="1:10" s="4" customFormat="1" x14ac:dyDescent="0.25">
      <c r="A4901"/>
      <c r="B4901" s="74"/>
      <c r="D4901"/>
      <c r="E4901"/>
      <c r="H4901" s="73"/>
      <c r="J4901"/>
    </row>
    <row r="4902" spans="1:10" s="4" customFormat="1" x14ac:dyDescent="0.25">
      <c r="A4902"/>
      <c r="B4902" s="74"/>
      <c r="D4902"/>
      <c r="E4902"/>
      <c r="H4902" s="73"/>
      <c r="J4902"/>
    </row>
    <row r="4903" spans="1:10" s="4" customFormat="1" x14ac:dyDescent="0.25">
      <c r="A4903"/>
      <c r="B4903" s="74"/>
      <c r="D4903"/>
      <c r="E4903"/>
      <c r="H4903" s="73"/>
      <c r="J4903"/>
    </row>
    <row r="4904" spans="1:10" s="4" customFormat="1" x14ac:dyDescent="0.25">
      <c r="A4904"/>
      <c r="B4904" s="74"/>
      <c r="D4904"/>
      <c r="E4904"/>
      <c r="H4904" s="73"/>
      <c r="J4904"/>
    </row>
    <row r="4905" spans="1:10" s="4" customFormat="1" x14ac:dyDescent="0.25">
      <c r="A4905"/>
      <c r="B4905" s="74"/>
      <c r="D4905"/>
      <c r="E4905"/>
      <c r="H4905" s="73"/>
      <c r="J4905"/>
    </row>
    <row r="4906" spans="1:10" s="4" customFormat="1" x14ac:dyDescent="0.25">
      <c r="A4906"/>
      <c r="B4906" s="74"/>
      <c r="D4906"/>
      <c r="E4906"/>
      <c r="H4906" s="73"/>
      <c r="J4906"/>
    </row>
    <row r="4907" spans="1:10" s="4" customFormat="1" x14ac:dyDescent="0.25">
      <c r="A4907"/>
      <c r="B4907" s="74"/>
      <c r="D4907"/>
      <c r="E4907"/>
      <c r="H4907" s="73"/>
      <c r="J4907"/>
    </row>
    <row r="4908" spans="1:10" s="4" customFormat="1" x14ac:dyDescent="0.25">
      <c r="A4908"/>
      <c r="B4908" s="74"/>
      <c r="D4908"/>
      <c r="E4908"/>
      <c r="H4908" s="73"/>
      <c r="J4908"/>
    </row>
    <row r="4909" spans="1:10" s="4" customFormat="1" x14ac:dyDescent="0.25">
      <c r="A4909"/>
      <c r="B4909" s="74"/>
      <c r="D4909"/>
      <c r="E4909"/>
      <c r="H4909" s="73"/>
      <c r="J4909"/>
    </row>
    <row r="4910" spans="1:10" s="4" customFormat="1" x14ac:dyDescent="0.25">
      <c r="A4910"/>
      <c r="B4910" s="74"/>
      <c r="D4910"/>
      <c r="E4910"/>
      <c r="H4910" s="73"/>
      <c r="J4910"/>
    </row>
    <row r="4911" spans="1:10" s="4" customFormat="1" x14ac:dyDescent="0.25">
      <c r="A4911"/>
      <c r="B4911" s="74"/>
      <c r="D4911"/>
      <c r="E4911"/>
      <c r="H4911" s="73"/>
      <c r="J4911"/>
    </row>
    <row r="4912" spans="1:10" s="4" customFormat="1" x14ac:dyDescent="0.25">
      <c r="A4912"/>
      <c r="B4912" s="74"/>
      <c r="D4912"/>
      <c r="E4912"/>
      <c r="H4912" s="73"/>
      <c r="J4912"/>
    </row>
    <row r="4913" spans="1:10" s="4" customFormat="1" x14ac:dyDescent="0.25">
      <c r="A4913"/>
      <c r="B4913" s="74"/>
      <c r="D4913"/>
      <c r="E4913"/>
      <c r="H4913" s="73"/>
      <c r="J4913"/>
    </row>
    <row r="4914" spans="1:10" s="4" customFormat="1" x14ac:dyDescent="0.25">
      <c r="A4914"/>
      <c r="B4914" s="74"/>
      <c r="D4914"/>
      <c r="E4914"/>
      <c r="H4914" s="73"/>
      <c r="J4914"/>
    </row>
    <row r="4915" spans="1:10" s="4" customFormat="1" x14ac:dyDescent="0.25">
      <c r="A4915"/>
      <c r="B4915" s="74"/>
      <c r="D4915"/>
      <c r="E4915"/>
      <c r="H4915" s="73"/>
      <c r="J4915"/>
    </row>
    <row r="4916" spans="1:10" s="4" customFormat="1" x14ac:dyDescent="0.25">
      <c r="A4916"/>
      <c r="B4916" s="74"/>
      <c r="D4916"/>
      <c r="E4916"/>
      <c r="H4916" s="73"/>
      <c r="J4916"/>
    </row>
    <row r="4917" spans="1:10" s="4" customFormat="1" x14ac:dyDescent="0.25">
      <c r="A4917"/>
      <c r="B4917" s="74"/>
      <c r="D4917"/>
      <c r="E4917"/>
      <c r="H4917" s="73"/>
      <c r="J4917"/>
    </row>
    <row r="4918" spans="1:10" s="4" customFormat="1" x14ac:dyDescent="0.25">
      <c r="A4918"/>
      <c r="B4918" s="74"/>
      <c r="D4918"/>
      <c r="E4918"/>
      <c r="H4918" s="73"/>
      <c r="J4918"/>
    </row>
    <row r="4919" spans="1:10" s="4" customFormat="1" x14ac:dyDescent="0.25">
      <c r="A4919"/>
      <c r="B4919" s="74"/>
      <c r="D4919"/>
      <c r="E4919"/>
      <c r="H4919" s="73"/>
      <c r="J4919"/>
    </row>
    <row r="4920" spans="1:10" s="4" customFormat="1" x14ac:dyDescent="0.25">
      <c r="A4920"/>
      <c r="B4920" s="74"/>
      <c r="D4920"/>
      <c r="E4920"/>
      <c r="H4920" s="73"/>
      <c r="J4920"/>
    </row>
    <row r="4921" spans="1:10" s="4" customFormat="1" x14ac:dyDescent="0.25">
      <c r="A4921"/>
      <c r="B4921" s="74"/>
      <c r="D4921"/>
      <c r="E4921"/>
      <c r="H4921" s="73"/>
      <c r="J4921"/>
    </row>
    <row r="4922" spans="1:10" s="4" customFormat="1" x14ac:dyDescent="0.25">
      <c r="A4922"/>
      <c r="B4922" s="74"/>
      <c r="D4922"/>
      <c r="E4922"/>
      <c r="H4922" s="73"/>
      <c r="J4922"/>
    </row>
    <row r="4923" spans="1:10" s="4" customFormat="1" x14ac:dyDescent="0.25">
      <c r="A4923"/>
      <c r="B4923" s="74"/>
      <c r="D4923"/>
      <c r="E4923"/>
      <c r="H4923" s="73"/>
      <c r="J4923"/>
    </row>
    <row r="4924" spans="1:10" s="4" customFormat="1" x14ac:dyDescent="0.25">
      <c r="A4924"/>
      <c r="B4924" s="74"/>
      <c r="D4924"/>
      <c r="E4924"/>
      <c r="H4924" s="73"/>
      <c r="J4924"/>
    </row>
    <row r="4925" spans="1:10" s="4" customFormat="1" x14ac:dyDescent="0.25">
      <c r="A4925"/>
      <c r="B4925" s="74"/>
      <c r="D4925"/>
      <c r="E4925"/>
      <c r="H4925" s="73"/>
      <c r="J4925"/>
    </row>
    <row r="4926" spans="1:10" s="4" customFormat="1" x14ac:dyDescent="0.25">
      <c r="A4926"/>
      <c r="B4926" s="74"/>
      <c r="D4926"/>
      <c r="E4926"/>
      <c r="H4926" s="73"/>
      <c r="J4926"/>
    </row>
    <row r="4927" spans="1:10" s="4" customFormat="1" x14ac:dyDescent="0.25">
      <c r="A4927"/>
      <c r="B4927" s="74"/>
      <c r="D4927"/>
      <c r="E4927"/>
      <c r="H4927" s="73"/>
      <c r="J4927"/>
    </row>
    <row r="4928" spans="1:10" s="4" customFormat="1" x14ac:dyDescent="0.25">
      <c r="A4928"/>
      <c r="B4928" s="74"/>
      <c r="D4928"/>
      <c r="E4928"/>
      <c r="H4928" s="73"/>
      <c r="J4928"/>
    </row>
    <row r="4929" spans="1:10" s="4" customFormat="1" x14ac:dyDescent="0.25">
      <c r="A4929"/>
      <c r="B4929" s="74"/>
      <c r="D4929"/>
      <c r="E4929"/>
      <c r="H4929" s="73"/>
      <c r="J4929"/>
    </row>
    <row r="4930" spans="1:10" s="4" customFormat="1" x14ac:dyDescent="0.25">
      <c r="A4930"/>
      <c r="B4930" s="74"/>
      <c r="D4930"/>
      <c r="E4930"/>
      <c r="H4930" s="73"/>
      <c r="J4930"/>
    </row>
    <row r="4931" spans="1:10" s="4" customFormat="1" x14ac:dyDescent="0.25">
      <c r="A4931"/>
      <c r="B4931" s="74"/>
      <c r="D4931"/>
      <c r="E4931"/>
      <c r="H4931" s="73"/>
      <c r="J4931"/>
    </row>
    <row r="4932" spans="1:10" s="4" customFormat="1" x14ac:dyDescent="0.25">
      <c r="A4932"/>
      <c r="B4932" s="74"/>
      <c r="D4932"/>
      <c r="E4932"/>
      <c r="H4932" s="73"/>
      <c r="J4932"/>
    </row>
    <row r="4933" spans="1:10" s="4" customFormat="1" x14ac:dyDescent="0.25">
      <c r="A4933"/>
      <c r="B4933" s="74"/>
      <c r="D4933"/>
      <c r="E4933"/>
      <c r="H4933" s="73"/>
      <c r="J4933"/>
    </row>
    <row r="4934" spans="1:10" s="4" customFormat="1" x14ac:dyDescent="0.25">
      <c r="A4934"/>
      <c r="B4934" s="74"/>
      <c r="D4934"/>
      <c r="E4934"/>
      <c r="H4934" s="73"/>
      <c r="J4934"/>
    </row>
    <row r="4935" spans="1:10" s="4" customFormat="1" x14ac:dyDescent="0.25">
      <c r="A4935"/>
      <c r="B4935" s="74"/>
      <c r="D4935"/>
      <c r="E4935"/>
      <c r="H4935" s="73"/>
      <c r="J4935"/>
    </row>
    <row r="4936" spans="1:10" s="4" customFormat="1" x14ac:dyDescent="0.25">
      <c r="A4936"/>
      <c r="B4936" s="74"/>
      <c r="D4936"/>
      <c r="E4936"/>
      <c r="H4936" s="73"/>
      <c r="J4936"/>
    </row>
    <row r="4937" spans="1:10" s="4" customFormat="1" x14ac:dyDescent="0.25">
      <c r="A4937"/>
      <c r="B4937" s="74"/>
      <c r="D4937"/>
      <c r="E4937"/>
      <c r="H4937" s="73"/>
      <c r="J4937"/>
    </row>
    <row r="4938" spans="1:10" s="4" customFormat="1" x14ac:dyDescent="0.25">
      <c r="A4938"/>
      <c r="B4938" s="74"/>
      <c r="D4938"/>
      <c r="E4938"/>
      <c r="H4938" s="73"/>
      <c r="J4938"/>
    </row>
    <row r="4939" spans="1:10" s="4" customFormat="1" x14ac:dyDescent="0.25">
      <c r="A4939"/>
      <c r="B4939" s="74"/>
      <c r="D4939"/>
      <c r="E4939"/>
      <c r="H4939" s="73"/>
      <c r="J4939"/>
    </row>
    <row r="4940" spans="1:10" s="4" customFormat="1" x14ac:dyDescent="0.25">
      <c r="A4940"/>
      <c r="B4940" s="74"/>
      <c r="D4940"/>
      <c r="E4940"/>
      <c r="H4940" s="73"/>
      <c r="J4940"/>
    </row>
    <row r="4941" spans="1:10" s="4" customFormat="1" x14ac:dyDescent="0.25">
      <c r="A4941"/>
      <c r="B4941" s="74"/>
      <c r="D4941"/>
      <c r="E4941"/>
      <c r="H4941" s="73"/>
      <c r="J4941"/>
    </row>
    <row r="4942" spans="1:10" s="4" customFormat="1" x14ac:dyDescent="0.25">
      <c r="A4942"/>
      <c r="B4942" s="74"/>
      <c r="D4942"/>
      <c r="E4942"/>
      <c r="H4942" s="73"/>
      <c r="J4942"/>
    </row>
    <row r="4943" spans="1:10" s="4" customFormat="1" x14ac:dyDescent="0.25">
      <c r="A4943"/>
      <c r="B4943" s="74"/>
      <c r="D4943"/>
      <c r="E4943"/>
      <c r="H4943" s="73"/>
      <c r="J4943"/>
    </row>
    <row r="4944" spans="1:10" s="4" customFormat="1" x14ac:dyDescent="0.25">
      <c r="A4944"/>
      <c r="B4944" s="74"/>
      <c r="D4944"/>
      <c r="E4944"/>
      <c r="H4944" s="73"/>
      <c r="J4944"/>
    </row>
    <row r="4945" spans="1:10" s="4" customFormat="1" x14ac:dyDescent="0.25">
      <c r="A4945"/>
      <c r="B4945" s="74"/>
      <c r="D4945"/>
      <c r="E4945"/>
      <c r="H4945" s="73"/>
      <c r="J4945"/>
    </row>
    <row r="4946" spans="1:10" s="4" customFormat="1" x14ac:dyDescent="0.25">
      <c r="A4946"/>
      <c r="B4946" s="74"/>
      <c r="D4946"/>
      <c r="E4946"/>
      <c r="H4946" s="73"/>
      <c r="J4946"/>
    </row>
    <row r="4947" spans="1:10" s="4" customFormat="1" x14ac:dyDescent="0.25">
      <c r="A4947"/>
      <c r="B4947" s="74"/>
      <c r="D4947"/>
      <c r="E4947"/>
      <c r="H4947" s="73"/>
      <c r="J4947"/>
    </row>
    <row r="4948" spans="1:10" s="4" customFormat="1" x14ac:dyDescent="0.25">
      <c r="A4948"/>
      <c r="B4948" s="74"/>
      <c r="D4948"/>
      <c r="E4948"/>
      <c r="H4948" s="73"/>
      <c r="J4948"/>
    </row>
    <row r="4949" spans="1:10" s="4" customFormat="1" x14ac:dyDescent="0.25">
      <c r="A4949"/>
      <c r="B4949" s="74"/>
      <c r="D4949"/>
      <c r="E4949"/>
      <c r="H4949" s="73"/>
      <c r="J4949"/>
    </row>
    <row r="4950" spans="1:10" s="4" customFormat="1" x14ac:dyDescent="0.25">
      <c r="A4950"/>
      <c r="B4950" s="74"/>
      <c r="D4950"/>
      <c r="E4950"/>
      <c r="H4950" s="73"/>
      <c r="J4950"/>
    </row>
    <row r="4951" spans="1:10" s="4" customFormat="1" x14ac:dyDescent="0.25">
      <c r="A4951"/>
      <c r="B4951" s="74"/>
      <c r="D4951"/>
      <c r="E4951"/>
      <c r="H4951" s="73"/>
      <c r="J4951"/>
    </row>
    <row r="4952" spans="1:10" s="4" customFormat="1" x14ac:dyDescent="0.25">
      <c r="A4952"/>
      <c r="B4952" s="74"/>
      <c r="D4952"/>
      <c r="E4952"/>
      <c r="H4952" s="73"/>
      <c r="J4952"/>
    </row>
    <row r="4953" spans="1:10" s="4" customFormat="1" x14ac:dyDescent="0.25">
      <c r="A4953"/>
      <c r="B4953" s="74"/>
      <c r="D4953"/>
      <c r="E4953"/>
      <c r="H4953" s="73"/>
      <c r="J4953"/>
    </row>
    <row r="4954" spans="1:10" s="4" customFormat="1" x14ac:dyDescent="0.25">
      <c r="A4954"/>
      <c r="B4954" s="74"/>
      <c r="D4954"/>
      <c r="E4954"/>
      <c r="H4954" s="73"/>
      <c r="J4954"/>
    </row>
    <row r="4955" spans="1:10" s="4" customFormat="1" x14ac:dyDescent="0.25">
      <c r="A4955"/>
      <c r="B4955" s="74"/>
      <c r="D4955"/>
      <c r="E4955"/>
      <c r="H4955" s="73"/>
      <c r="J4955"/>
    </row>
    <row r="4956" spans="1:10" s="4" customFormat="1" x14ac:dyDescent="0.25">
      <c r="A4956"/>
      <c r="B4956" s="74"/>
      <c r="D4956"/>
      <c r="E4956"/>
      <c r="H4956" s="73"/>
      <c r="J4956"/>
    </row>
    <row r="4957" spans="1:10" s="4" customFormat="1" x14ac:dyDescent="0.25">
      <c r="A4957"/>
      <c r="B4957" s="74"/>
      <c r="D4957"/>
      <c r="E4957"/>
      <c r="H4957" s="73"/>
      <c r="J4957"/>
    </row>
    <row r="4958" spans="1:10" s="4" customFormat="1" x14ac:dyDescent="0.25">
      <c r="A4958"/>
      <c r="B4958" s="74"/>
      <c r="D4958"/>
      <c r="E4958"/>
      <c r="H4958" s="73"/>
      <c r="J4958"/>
    </row>
    <row r="4959" spans="1:10" s="4" customFormat="1" x14ac:dyDescent="0.25">
      <c r="A4959"/>
      <c r="B4959" s="74"/>
      <c r="D4959"/>
      <c r="E4959"/>
      <c r="H4959" s="73"/>
      <c r="J4959"/>
    </row>
    <row r="4960" spans="1:10" s="4" customFormat="1" x14ac:dyDescent="0.25">
      <c r="A4960"/>
      <c r="B4960" s="74"/>
      <c r="D4960"/>
      <c r="E4960"/>
      <c r="H4960" s="73"/>
      <c r="J4960"/>
    </row>
    <row r="4961" spans="1:10" s="4" customFormat="1" x14ac:dyDescent="0.25">
      <c r="A4961"/>
      <c r="B4961" s="74"/>
      <c r="D4961"/>
      <c r="E4961"/>
      <c r="H4961" s="73"/>
      <c r="J4961"/>
    </row>
    <row r="4962" spans="1:10" s="4" customFormat="1" x14ac:dyDescent="0.25">
      <c r="A4962"/>
      <c r="B4962" s="74"/>
      <c r="D4962"/>
      <c r="E4962"/>
      <c r="H4962" s="73"/>
      <c r="J4962"/>
    </row>
    <row r="4963" spans="1:10" s="4" customFormat="1" x14ac:dyDescent="0.25">
      <c r="A4963"/>
      <c r="B4963" s="74"/>
      <c r="D4963"/>
      <c r="E4963"/>
      <c r="H4963" s="73"/>
      <c r="J4963"/>
    </row>
    <row r="4964" spans="1:10" s="4" customFormat="1" x14ac:dyDescent="0.25">
      <c r="A4964"/>
      <c r="B4964" s="74"/>
      <c r="D4964"/>
      <c r="E4964"/>
      <c r="H4964" s="73"/>
      <c r="J4964"/>
    </row>
    <row r="4965" spans="1:10" s="4" customFormat="1" x14ac:dyDescent="0.25">
      <c r="A4965"/>
      <c r="B4965" s="74"/>
      <c r="D4965"/>
      <c r="E4965"/>
      <c r="H4965" s="73"/>
      <c r="J4965"/>
    </row>
    <row r="4966" spans="1:10" s="4" customFormat="1" x14ac:dyDescent="0.25">
      <c r="A4966"/>
      <c r="B4966" s="74"/>
      <c r="D4966"/>
      <c r="E4966"/>
      <c r="H4966" s="73"/>
      <c r="J4966"/>
    </row>
    <row r="4967" spans="1:10" s="4" customFormat="1" x14ac:dyDescent="0.25">
      <c r="A4967"/>
      <c r="B4967" s="74"/>
      <c r="D4967"/>
      <c r="E4967"/>
      <c r="H4967" s="73"/>
      <c r="J4967"/>
    </row>
    <row r="4968" spans="1:10" s="4" customFormat="1" x14ac:dyDescent="0.25">
      <c r="A4968"/>
      <c r="B4968" s="74"/>
      <c r="D4968"/>
      <c r="E4968"/>
      <c r="H4968" s="73"/>
      <c r="J4968"/>
    </row>
    <row r="4969" spans="1:10" s="4" customFormat="1" x14ac:dyDescent="0.25">
      <c r="A4969"/>
      <c r="B4969" s="74"/>
      <c r="D4969"/>
      <c r="E4969"/>
      <c r="H4969" s="73"/>
      <c r="J4969"/>
    </row>
    <row r="4970" spans="1:10" s="4" customFormat="1" x14ac:dyDescent="0.25">
      <c r="A4970"/>
      <c r="B4970" s="74"/>
      <c r="D4970"/>
      <c r="E4970"/>
      <c r="H4970" s="73"/>
      <c r="J4970"/>
    </row>
    <row r="4971" spans="1:10" s="4" customFormat="1" x14ac:dyDescent="0.25">
      <c r="A4971"/>
      <c r="B4971" s="74"/>
      <c r="D4971"/>
      <c r="E4971"/>
      <c r="H4971" s="73"/>
      <c r="J4971"/>
    </row>
    <row r="4972" spans="1:10" s="4" customFormat="1" x14ac:dyDescent="0.25">
      <c r="A4972"/>
      <c r="B4972" s="74"/>
      <c r="D4972"/>
      <c r="E4972"/>
      <c r="H4972" s="73"/>
      <c r="J4972"/>
    </row>
    <row r="4973" spans="1:10" s="4" customFormat="1" x14ac:dyDescent="0.25">
      <c r="A4973"/>
      <c r="B4973" s="74"/>
      <c r="D4973"/>
      <c r="E4973"/>
      <c r="H4973" s="73"/>
      <c r="J4973"/>
    </row>
    <row r="4974" spans="1:10" s="4" customFormat="1" x14ac:dyDescent="0.25">
      <c r="A4974"/>
      <c r="B4974" s="74"/>
      <c r="D4974"/>
      <c r="E4974"/>
      <c r="H4974" s="73"/>
      <c r="J4974"/>
    </row>
    <row r="4975" spans="1:10" s="4" customFormat="1" x14ac:dyDescent="0.25">
      <c r="A4975"/>
      <c r="B4975" s="74"/>
      <c r="D4975"/>
      <c r="E4975"/>
      <c r="H4975" s="73"/>
      <c r="J4975"/>
    </row>
    <row r="4976" spans="1:10" s="4" customFormat="1" x14ac:dyDescent="0.25">
      <c r="A4976"/>
      <c r="B4976" s="74"/>
      <c r="D4976"/>
      <c r="E4976"/>
      <c r="H4976" s="73"/>
      <c r="J4976"/>
    </row>
    <row r="4977" spans="1:10" s="4" customFormat="1" x14ac:dyDescent="0.25">
      <c r="A4977"/>
      <c r="B4977" s="74"/>
      <c r="D4977"/>
      <c r="E4977"/>
      <c r="H4977" s="73"/>
      <c r="J4977"/>
    </row>
    <row r="4978" spans="1:10" s="4" customFormat="1" x14ac:dyDescent="0.25">
      <c r="A4978"/>
      <c r="B4978" s="74"/>
      <c r="D4978"/>
      <c r="E4978"/>
      <c r="H4978" s="73"/>
      <c r="J4978"/>
    </row>
    <row r="4979" spans="1:10" s="4" customFormat="1" x14ac:dyDescent="0.25">
      <c r="A4979"/>
      <c r="B4979" s="74"/>
      <c r="D4979"/>
      <c r="E4979"/>
      <c r="H4979" s="73"/>
      <c r="J4979"/>
    </row>
    <row r="4980" spans="1:10" s="4" customFormat="1" x14ac:dyDescent="0.25">
      <c r="A4980"/>
      <c r="B4980" s="74"/>
      <c r="D4980"/>
      <c r="E4980"/>
      <c r="H4980" s="73"/>
      <c r="J4980"/>
    </row>
    <row r="4981" spans="1:10" s="4" customFormat="1" x14ac:dyDescent="0.25">
      <c r="A4981"/>
      <c r="B4981" s="74"/>
      <c r="D4981"/>
      <c r="E4981"/>
      <c r="H4981" s="73"/>
      <c r="J4981"/>
    </row>
    <row r="4982" spans="1:10" s="4" customFormat="1" x14ac:dyDescent="0.25">
      <c r="A4982"/>
      <c r="B4982" s="74"/>
      <c r="D4982"/>
      <c r="E4982"/>
      <c r="H4982" s="73"/>
      <c r="J4982"/>
    </row>
    <row r="4983" spans="1:10" s="4" customFormat="1" x14ac:dyDescent="0.25">
      <c r="A4983"/>
      <c r="B4983" s="74"/>
      <c r="D4983"/>
      <c r="E4983"/>
      <c r="H4983" s="73"/>
      <c r="J4983"/>
    </row>
    <row r="4984" spans="1:10" s="4" customFormat="1" x14ac:dyDescent="0.25">
      <c r="A4984"/>
      <c r="B4984" s="74"/>
      <c r="D4984"/>
      <c r="E4984"/>
      <c r="H4984" s="73"/>
      <c r="J4984"/>
    </row>
    <row r="4985" spans="1:10" s="4" customFormat="1" x14ac:dyDescent="0.25">
      <c r="A4985"/>
      <c r="B4985" s="74"/>
      <c r="D4985"/>
      <c r="E4985"/>
      <c r="H4985" s="73"/>
      <c r="J4985"/>
    </row>
    <row r="4986" spans="1:10" s="4" customFormat="1" x14ac:dyDescent="0.25">
      <c r="A4986"/>
      <c r="B4986" s="74"/>
      <c r="D4986"/>
      <c r="E4986"/>
      <c r="H4986" s="73"/>
      <c r="J4986"/>
    </row>
    <row r="4987" spans="1:10" s="4" customFormat="1" x14ac:dyDescent="0.25">
      <c r="A4987"/>
      <c r="B4987" s="74"/>
      <c r="D4987"/>
      <c r="E4987"/>
      <c r="H4987" s="73"/>
      <c r="J4987"/>
    </row>
    <row r="4988" spans="1:10" s="4" customFormat="1" x14ac:dyDescent="0.25">
      <c r="A4988"/>
      <c r="B4988" s="74"/>
      <c r="D4988"/>
      <c r="E4988"/>
      <c r="H4988" s="73"/>
      <c r="J4988"/>
    </row>
    <row r="4989" spans="1:10" s="4" customFormat="1" x14ac:dyDescent="0.25">
      <c r="A4989"/>
      <c r="B4989" s="74"/>
      <c r="D4989"/>
      <c r="E4989"/>
      <c r="H4989" s="73"/>
      <c r="J4989"/>
    </row>
    <row r="4990" spans="1:10" s="4" customFormat="1" x14ac:dyDescent="0.25">
      <c r="A4990"/>
      <c r="B4990" s="74"/>
      <c r="D4990"/>
      <c r="E4990"/>
      <c r="H4990" s="73"/>
      <c r="J4990"/>
    </row>
    <row r="4991" spans="1:10" s="4" customFormat="1" x14ac:dyDescent="0.25">
      <c r="A4991"/>
      <c r="B4991" s="74"/>
      <c r="D4991"/>
      <c r="E4991"/>
      <c r="H4991" s="73"/>
      <c r="J4991"/>
    </row>
    <row r="4992" spans="1:10" s="4" customFormat="1" x14ac:dyDescent="0.25">
      <c r="A4992"/>
      <c r="B4992" s="74"/>
      <c r="D4992"/>
      <c r="E4992"/>
      <c r="H4992" s="73"/>
      <c r="J4992"/>
    </row>
    <row r="4993" spans="1:10" s="4" customFormat="1" x14ac:dyDescent="0.25">
      <c r="A4993"/>
      <c r="B4993" s="74"/>
      <c r="D4993"/>
      <c r="E4993"/>
      <c r="H4993" s="73"/>
      <c r="J4993"/>
    </row>
    <row r="4994" spans="1:10" s="4" customFormat="1" x14ac:dyDescent="0.25">
      <c r="A4994"/>
      <c r="B4994" s="74"/>
      <c r="D4994"/>
      <c r="E4994"/>
      <c r="H4994" s="73"/>
      <c r="J4994"/>
    </row>
    <row r="4995" spans="1:10" s="4" customFormat="1" x14ac:dyDescent="0.25">
      <c r="A4995"/>
      <c r="B4995" s="74"/>
      <c r="D4995"/>
      <c r="E4995"/>
      <c r="H4995" s="73"/>
      <c r="J4995"/>
    </row>
    <row r="4996" spans="1:10" s="4" customFormat="1" x14ac:dyDescent="0.25">
      <c r="A4996"/>
      <c r="B4996" s="74"/>
      <c r="D4996"/>
      <c r="E4996"/>
      <c r="H4996" s="73"/>
      <c r="J4996"/>
    </row>
    <row r="4997" spans="1:10" s="4" customFormat="1" x14ac:dyDescent="0.25">
      <c r="A4997"/>
      <c r="B4997" s="74"/>
      <c r="D4997"/>
      <c r="E4997"/>
      <c r="H4997" s="73"/>
      <c r="J4997"/>
    </row>
    <row r="4998" spans="1:10" s="4" customFormat="1" x14ac:dyDescent="0.25">
      <c r="A4998"/>
      <c r="B4998" s="74"/>
      <c r="D4998"/>
      <c r="E4998"/>
      <c r="H4998" s="73"/>
      <c r="J4998"/>
    </row>
    <row r="4999" spans="1:10" s="4" customFormat="1" x14ac:dyDescent="0.25">
      <c r="A4999"/>
      <c r="B4999" s="74"/>
      <c r="D4999"/>
      <c r="E4999"/>
      <c r="H4999" s="73"/>
      <c r="J4999"/>
    </row>
    <row r="5000" spans="1:10" s="4" customFormat="1" x14ac:dyDescent="0.25">
      <c r="A5000"/>
      <c r="B5000" s="74"/>
      <c r="D5000"/>
      <c r="E5000"/>
      <c r="H5000" s="73"/>
      <c r="J5000"/>
    </row>
    <row r="5001" spans="1:10" s="4" customFormat="1" x14ac:dyDescent="0.25">
      <c r="A5001"/>
      <c r="B5001" s="74"/>
      <c r="D5001"/>
      <c r="E5001"/>
      <c r="H5001" s="73"/>
      <c r="J5001"/>
    </row>
    <row r="5002" spans="1:10" s="4" customFormat="1" x14ac:dyDescent="0.25">
      <c r="A5002"/>
      <c r="B5002" s="74"/>
      <c r="D5002"/>
      <c r="E5002"/>
      <c r="H5002" s="73"/>
      <c r="J5002"/>
    </row>
    <row r="5003" spans="1:10" s="4" customFormat="1" x14ac:dyDescent="0.25">
      <c r="A5003"/>
      <c r="B5003" s="74"/>
      <c r="D5003"/>
      <c r="E5003"/>
      <c r="H5003" s="73"/>
      <c r="J5003"/>
    </row>
    <row r="5004" spans="1:10" s="4" customFormat="1" x14ac:dyDescent="0.25">
      <c r="A5004"/>
      <c r="B5004" s="74"/>
      <c r="D5004"/>
      <c r="E5004"/>
      <c r="H5004" s="73"/>
      <c r="J5004"/>
    </row>
    <row r="5005" spans="1:10" s="4" customFormat="1" x14ac:dyDescent="0.25">
      <c r="A5005"/>
      <c r="B5005" s="74"/>
      <c r="D5005"/>
      <c r="E5005"/>
      <c r="H5005" s="73"/>
      <c r="J5005"/>
    </row>
    <row r="5006" spans="1:10" s="4" customFormat="1" x14ac:dyDescent="0.25">
      <c r="A5006"/>
      <c r="B5006" s="74"/>
      <c r="D5006"/>
      <c r="E5006"/>
      <c r="H5006" s="73"/>
      <c r="J5006"/>
    </row>
    <row r="5007" spans="1:10" s="4" customFormat="1" x14ac:dyDescent="0.25">
      <c r="A5007"/>
      <c r="B5007" s="74"/>
      <c r="D5007"/>
      <c r="E5007"/>
      <c r="H5007" s="73"/>
      <c r="J5007"/>
    </row>
    <row r="5008" spans="1:10" s="4" customFormat="1" x14ac:dyDescent="0.25">
      <c r="A5008"/>
      <c r="B5008" s="74"/>
      <c r="D5008"/>
      <c r="E5008"/>
      <c r="H5008" s="73"/>
      <c r="J5008"/>
    </row>
    <row r="5009" spans="1:10" s="4" customFormat="1" x14ac:dyDescent="0.25">
      <c r="A5009"/>
      <c r="B5009" s="74"/>
      <c r="D5009"/>
      <c r="E5009"/>
      <c r="H5009" s="73"/>
      <c r="J5009"/>
    </row>
    <row r="5010" spans="1:10" s="4" customFormat="1" x14ac:dyDescent="0.25">
      <c r="A5010"/>
      <c r="B5010" s="74"/>
      <c r="D5010"/>
      <c r="E5010"/>
      <c r="H5010" s="73"/>
      <c r="J5010"/>
    </row>
    <row r="5011" spans="1:10" s="4" customFormat="1" x14ac:dyDescent="0.25">
      <c r="A5011"/>
      <c r="B5011" s="74"/>
      <c r="D5011"/>
      <c r="E5011"/>
      <c r="H5011" s="73"/>
      <c r="J5011"/>
    </row>
    <row r="5012" spans="1:10" s="4" customFormat="1" x14ac:dyDescent="0.25">
      <c r="A5012"/>
      <c r="B5012" s="74"/>
      <c r="D5012"/>
      <c r="E5012"/>
      <c r="H5012" s="73"/>
      <c r="J5012"/>
    </row>
    <row r="5013" spans="1:10" s="4" customFormat="1" x14ac:dyDescent="0.25">
      <c r="A5013"/>
      <c r="B5013" s="74"/>
      <c r="D5013"/>
      <c r="E5013"/>
      <c r="H5013" s="73"/>
      <c r="J5013"/>
    </row>
    <row r="5014" spans="1:10" s="4" customFormat="1" x14ac:dyDescent="0.25">
      <c r="A5014"/>
      <c r="B5014" s="74"/>
      <c r="D5014"/>
      <c r="E5014"/>
      <c r="H5014" s="73"/>
      <c r="J5014"/>
    </row>
    <row r="5015" spans="1:10" s="4" customFormat="1" x14ac:dyDescent="0.25">
      <c r="A5015"/>
      <c r="B5015" s="74"/>
      <c r="D5015"/>
      <c r="E5015"/>
      <c r="H5015" s="73"/>
      <c r="J5015"/>
    </row>
    <row r="5016" spans="1:10" s="4" customFormat="1" x14ac:dyDescent="0.25">
      <c r="A5016"/>
      <c r="B5016" s="74"/>
      <c r="D5016"/>
      <c r="E5016"/>
      <c r="H5016" s="73"/>
      <c r="J5016"/>
    </row>
    <row r="5017" spans="1:10" s="4" customFormat="1" x14ac:dyDescent="0.25">
      <c r="A5017"/>
      <c r="B5017" s="74"/>
      <c r="D5017"/>
      <c r="E5017"/>
      <c r="H5017" s="73"/>
      <c r="J5017"/>
    </row>
    <row r="5018" spans="1:10" s="4" customFormat="1" x14ac:dyDescent="0.25">
      <c r="A5018"/>
      <c r="B5018" s="74"/>
      <c r="D5018"/>
      <c r="E5018"/>
      <c r="H5018" s="73"/>
      <c r="J5018"/>
    </row>
    <row r="5019" spans="1:10" s="4" customFormat="1" x14ac:dyDescent="0.25">
      <c r="A5019"/>
      <c r="B5019" s="74"/>
      <c r="D5019"/>
      <c r="E5019"/>
      <c r="H5019" s="73"/>
      <c r="J5019"/>
    </row>
    <row r="5020" spans="1:10" s="4" customFormat="1" x14ac:dyDescent="0.25">
      <c r="A5020"/>
      <c r="B5020" s="74"/>
      <c r="D5020"/>
      <c r="E5020"/>
      <c r="H5020" s="73"/>
      <c r="J5020"/>
    </row>
    <row r="5021" spans="1:10" s="4" customFormat="1" x14ac:dyDescent="0.25">
      <c r="A5021"/>
      <c r="B5021" s="74"/>
      <c r="D5021"/>
      <c r="E5021"/>
      <c r="H5021" s="73"/>
      <c r="J5021"/>
    </row>
    <row r="5022" spans="1:10" s="4" customFormat="1" x14ac:dyDescent="0.25">
      <c r="A5022"/>
      <c r="B5022" s="74"/>
      <c r="D5022"/>
      <c r="E5022"/>
      <c r="H5022" s="73"/>
      <c r="J5022"/>
    </row>
    <row r="5023" spans="1:10" s="4" customFormat="1" x14ac:dyDescent="0.25">
      <c r="A5023"/>
      <c r="B5023" s="74"/>
      <c r="D5023"/>
      <c r="E5023"/>
      <c r="H5023" s="73"/>
      <c r="J5023"/>
    </row>
    <row r="5024" spans="1:10" s="4" customFormat="1" x14ac:dyDescent="0.25">
      <c r="A5024"/>
      <c r="B5024" s="74"/>
      <c r="D5024"/>
      <c r="E5024"/>
      <c r="H5024" s="73"/>
      <c r="J5024"/>
    </row>
    <row r="5025" spans="1:10" s="4" customFormat="1" x14ac:dyDescent="0.25">
      <c r="A5025"/>
      <c r="B5025" s="74"/>
      <c r="D5025"/>
      <c r="E5025"/>
      <c r="H5025" s="73"/>
      <c r="J5025"/>
    </row>
    <row r="5026" spans="1:10" s="4" customFormat="1" x14ac:dyDescent="0.25">
      <c r="A5026"/>
      <c r="B5026" s="74"/>
      <c r="D5026"/>
      <c r="E5026"/>
      <c r="H5026" s="73"/>
      <c r="J5026"/>
    </row>
    <row r="5027" spans="1:10" s="4" customFormat="1" x14ac:dyDescent="0.25">
      <c r="A5027"/>
      <c r="B5027" s="74"/>
      <c r="D5027"/>
      <c r="E5027"/>
      <c r="H5027" s="73"/>
      <c r="J5027"/>
    </row>
    <row r="5028" spans="1:10" s="4" customFormat="1" x14ac:dyDescent="0.25">
      <c r="A5028"/>
      <c r="B5028" s="74"/>
      <c r="D5028"/>
      <c r="E5028"/>
      <c r="H5028" s="73"/>
      <c r="J5028"/>
    </row>
    <row r="5029" spans="1:10" s="4" customFormat="1" x14ac:dyDescent="0.25">
      <c r="A5029"/>
      <c r="B5029" s="74"/>
      <c r="D5029"/>
      <c r="E5029"/>
      <c r="H5029" s="73"/>
      <c r="J5029"/>
    </row>
    <row r="5030" spans="1:10" s="4" customFormat="1" x14ac:dyDescent="0.25">
      <c r="A5030"/>
      <c r="B5030" s="74"/>
      <c r="D5030"/>
      <c r="E5030"/>
      <c r="H5030" s="73"/>
      <c r="J5030"/>
    </row>
    <row r="5031" spans="1:10" s="4" customFormat="1" x14ac:dyDescent="0.25">
      <c r="A5031"/>
      <c r="B5031" s="74"/>
      <c r="D5031"/>
      <c r="E5031"/>
      <c r="H5031" s="73"/>
      <c r="J5031"/>
    </row>
    <row r="5032" spans="1:10" s="4" customFormat="1" x14ac:dyDescent="0.25">
      <c r="A5032"/>
      <c r="B5032" s="74"/>
      <c r="D5032"/>
      <c r="E5032"/>
      <c r="H5032" s="73"/>
      <c r="J5032"/>
    </row>
    <row r="5033" spans="1:10" s="4" customFormat="1" x14ac:dyDescent="0.25">
      <c r="A5033"/>
      <c r="B5033" s="74"/>
      <c r="D5033"/>
      <c r="E5033"/>
      <c r="H5033" s="73"/>
      <c r="J5033"/>
    </row>
    <row r="5034" spans="1:10" s="4" customFormat="1" x14ac:dyDescent="0.25">
      <c r="A5034"/>
      <c r="B5034" s="74"/>
      <c r="D5034"/>
      <c r="E5034"/>
      <c r="H5034" s="73"/>
      <c r="J5034"/>
    </row>
    <row r="5035" spans="1:10" s="4" customFormat="1" x14ac:dyDescent="0.25">
      <c r="A5035"/>
      <c r="B5035" s="74"/>
      <c r="D5035"/>
      <c r="E5035"/>
      <c r="H5035" s="73"/>
      <c r="J5035"/>
    </row>
    <row r="5036" spans="1:10" s="4" customFormat="1" x14ac:dyDescent="0.25">
      <c r="A5036"/>
      <c r="B5036" s="74"/>
      <c r="D5036"/>
      <c r="E5036"/>
      <c r="H5036" s="73"/>
      <c r="J5036"/>
    </row>
    <row r="5037" spans="1:10" s="4" customFormat="1" x14ac:dyDescent="0.25">
      <c r="A5037"/>
      <c r="B5037" s="74"/>
      <c r="D5037"/>
      <c r="E5037"/>
      <c r="H5037" s="73"/>
      <c r="J5037"/>
    </row>
    <row r="5038" spans="1:10" s="4" customFormat="1" x14ac:dyDescent="0.25">
      <c r="A5038"/>
      <c r="B5038" s="74"/>
      <c r="D5038"/>
      <c r="E5038"/>
      <c r="H5038" s="73"/>
      <c r="J5038"/>
    </row>
    <row r="5039" spans="1:10" s="4" customFormat="1" x14ac:dyDescent="0.25">
      <c r="A5039"/>
      <c r="B5039" s="74"/>
      <c r="D5039"/>
      <c r="E5039"/>
      <c r="H5039" s="73"/>
      <c r="J5039"/>
    </row>
    <row r="5040" spans="1:10" s="4" customFormat="1" x14ac:dyDescent="0.25">
      <c r="A5040"/>
      <c r="B5040" s="74"/>
      <c r="D5040"/>
      <c r="E5040"/>
      <c r="H5040" s="73"/>
      <c r="J5040"/>
    </row>
    <row r="5041" spans="1:10" s="4" customFormat="1" x14ac:dyDescent="0.25">
      <c r="A5041"/>
      <c r="B5041" s="74"/>
      <c r="D5041"/>
      <c r="E5041"/>
      <c r="H5041" s="73"/>
      <c r="J5041"/>
    </row>
    <row r="5042" spans="1:10" s="4" customFormat="1" x14ac:dyDescent="0.25">
      <c r="A5042"/>
      <c r="B5042" s="74"/>
      <c r="D5042"/>
      <c r="E5042"/>
      <c r="H5042" s="73"/>
      <c r="J5042"/>
    </row>
    <row r="5043" spans="1:10" s="4" customFormat="1" x14ac:dyDescent="0.25">
      <c r="A5043"/>
      <c r="B5043" s="74"/>
      <c r="D5043"/>
      <c r="E5043"/>
      <c r="H5043" s="73"/>
      <c r="J5043"/>
    </row>
    <row r="5044" spans="1:10" s="4" customFormat="1" x14ac:dyDescent="0.25">
      <c r="A5044"/>
      <c r="B5044" s="74"/>
      <c r="D5044"/>
      <c r="E5044"/>
      <c r="H5044" s="73"/>
      <c r="J5044"/>
    </row>
    <row r="5045" spans="1:10" s="4" customFormat="1" x14ac:dyDescent="0.25">
      <c r="A5045"/>
      <c r="B5045" s="74"/>
      <c r="D5045"/>
      <c r="E5045"/>
      <c r="H5045" s="73"/>
      <c r="J5045"/>
    </row>
    <row r="5046" spans="1:10" s="4" customFormat="1" x14ac:dyDescent="0.25">
      <c r="A5046"/>
      <c r="B5046" s="74"/>
      <c r="D5046"/>
      <c r="E5046"/>
      <c r="H5046" s="73"/>
      <c r="J5046"/>
    </row>
    <row r="5047" spans="1:10" s="4" customFormat="1" x14ac:dyDescent="0.25">
      <c r="A5047"/>
      <c r="B5047" s="74"/>
      <c r="D5047"/>
      <c r="E5047"/>
      <c r="H5047" s="73"/>
      <c r="J5047"/>
    </row>
    <row r="5048" spans="1:10" s="4" customFormat="1" x14ac:dyDescent="0.25">
      <c r="A5048"/>
      <c r="B5048" s="74"/>
      <c r="D5048"/>
      <c r="E5048"/>
      <c r="H5048" s="73"/>
      <c r="J5048"/>
    </row>
    <row r="5049" spans="1:10" s="4" customFormat="1" x14ac:dyDescent="0.25">
      <c r="A5049"/>
      <c r="B5049" s="74"/>
      <c r="D5049"/>
      <c r="E5049"/>
      <c r="H5049" s="73"/>
      <c r="J5049"/>
    </row>
    <row r="5050" spans="1:10" s="4" customFormat="1" x14ac:dyDescent="0.25">
      <c r="A5050"/>
      <c r="B5050" s="74"/>
      <c r="D5050"/>
      <c r="E5050"/>
      <c r="H5050" s="73"/>
      <c r="J5050"/>
    </row>
    <row r="5051" spans="1:10" s="4" customFormat="1" x14ac:dyDescent="0.25">
      <c r="A5051"/>
      <c r="B5051" s="74"/>
      <c r="D5051"/>
      <c r="E5051"/>
      <c r="H5051" s="73"/>
      <c r="J5051"/>
    </row>
    <row r="5052" spans="1:10" s="4" customFormat="1" x14ac:dyDescent="0.25">
      <c r="A5052"/>
      <c r="B5052" s="74"/>
      <c r="D5052"/>
      <c r="E5052"/>
      <c r="H5052" s="73"/>
      <c r="J5052"/>
    </row>
    <row r="5053" spans="1:10" s="4" customFormat="1" x14ac:dyDescent="0.25">
      <c r="A5053"/>
      <c r="B5053" s="74"/>
      <c r="D5053"/>
      <c r="E5053"/>
      <c r="H5053" s="73"/>
      <c r="J5053"/>
    </row>
    <row r="5054" spans="1:10" s="4" customFormat="1" x14ac:dyDescent="0.25">
      <c r="A5054"/>
      <c r="B5054" s="74"/>
      <c r="D5054"/>
      <c r="E5054"/>
      <c r="H5054" s="73"/>
      <c r="J5054"/>
    </row>
    <row r="5055" spans="1:10" s="4" customFormat="1" x14ac:dyDescent="0.25">
      <c r="A5055"/>
      <c r="B5055" s="74"/>
      <c r="D5055"/>
      <c r="E5055"/>
      <c r="H5055" s="73"/>
      <c r="J5055"/>
    </row>
    <row r="5056" spans="1:10" s="4" customFormat="1" x14ac:dyDescent="0.25">
      <c r="A5056"/>
      <c r="B5056" s="74"/>
      <c r="D5056"/>
      <c r="E5056"/>
      <c r="H5056" s="73"/>
      <c r="J5056"/>
    </row>
    <row r="5057" spans="1:10" s="4" customFormat="1" x14ac:dyDescent="0.25">
      <c r="A5057"/>
      <c r="B5057" s="74"/>
      <c r="D5057"/>
      <c r="E5057"/>
      <c r="H5057" s="73"/>
      <c r="J5057"/>
    </row>
    <row r="5058" spans="1:10" s="4" customFormat="1" x14ac:dyDescent="0.25">
      <c r="A5058"/>
      <c r="B5058" s="74"/>
      <c r="D5058"/>
      <c r="E5058"/>
      <c r="H5058" s="73"/>
      <c r="J5058"/>
    </row>
    <row r="5059" spans="1:10" s="4" customFormat="1" x14ac:dyDescent="0.25">
      <c r="A5059"/>
      <c r="B5059" s="74"/>
      <c r="D5059"/>
      <c r="E5059"/>
      <c r="H5059" s="73"/>
      <c r="J5059"/>
    </row>
    <row r="5060" spans="1:10" s="4" customFormat="1" x14ac:dyDescent="0.25">
      <c r="A5060"/>
      <c r="B5060" s="74"/>
      <c r="D5060"/>
      <c r="E5060"/>
      <c r="H5060" s="73"/>
      <c r="J5060"/>
    </row>
    <row r="5061" spans="1:10" s="4" customFormat="1" x14ac:dyDescent="0.25">
      <c r="A5061"/>
      <c r="B5061" s="74"/>
      <c r="D5061"/>
      <c r="E5061"/>
      <c r="H5061" s="73"/>
      <c r="J5061"/>
    </row>
    <row r="5062" spans="1:10" s="4" customFormat="1" x14ac:dyDescent="0.25">
      <c r="A5062"/>
      <c r="B5062" s="74"/>
      <c r="D5062"/>
      <c r="E5062"/>
      <c r="H5062" s="73"/>
      <c r="J5062"/>
    </row>
    <row r="5063" spans="1:10" s="4" customFormat="1" x14ac:dyDescent="0.25">
      <c r="A5063"/>
      <c r="B5063" s="74"/>
      <c r="D5063"/>
      <c r="E5063"/>
      <c r="H5063" s="73"/>
      <c r="J5063"/>
    </row>
    <row r="5064" spans="1:10" s="4" customFormat="1" x14ac:dyDescent="0.25">
      <c r="A5064"/>
      <c r="B5064" s="74"/>
      <c r="D5064"/>
      <c r="E5064"/>
      <c r="H5064" s="73"/>
      <c r="J5064"/>
    </row>
    <row r="5065" spans="1:10" s="4" customFormat="1" x14ac:dyDescent="0.25">
      <c r="A5065"/>
      <c r="B5065" s="74"/>
      <c r="D5065"/>
      <c r="E5065"/>
      <c r="H5065" s="73"/>
      <c r="J5065"/>
    </row>
    <row r="5066" spans="1:10" s="4" customFormat="1" x14ac:dyDescent="0.25">
      <c r="A5066"/>
      <c r="B5066" s="74"/>
      <c r="D5066"/>
      <c r="E5066"/>
      <c r="H5066" s="73"/>
      <c r="J5066"/>
    </row>
    <row r="5067" spans="1:10" s="4" customFormat="1" x14ac:dyDescent="0.25">
      <c r="A5067"/>
      <c r="B5067" s="74"/>
      <c r="D5067"/>
      <c r="E5067"/>
      <c r="H5067" s="73"/>
      <c r="J5067"/>
    </row>
    <row r="5068" spans="1:10" s="4" customFormat="1" x14ac:dyDescent="0.25">
      <c r="A5068"/>
      <c r="B5068" s="74"/>
      <c r="D5068"/>
      <c r="E5068"/>
      <c r="H5068" s="73"/>
      <c r="J5068"/>
    </row>
    <row r="5069" spans="1:10" s="4" customFormat="1" x14ac:dyDescent="0.25">
      <c r="A5069"/>
      <c r="B5069" s="74"/>
      <c r="D5069"/>
      <c r="E5069"/>
      <c r="H5069" s="73"/>
      <c r="J5069"/>
    </row>
    <row r="5070" spans="1:10" s="4" customFormat="1" x14ac:dyDescent="0.25">
      <c r="A5070"/>
      <c r="B5070" s="74"/>
      <c r="D5070"/>
      <c r="E5070"/>
      <c r="H5070" s="73"/>
      <c r="J5070"/>
    </row>
    <row r="5071" spans="1:10" s="4" customFormat="1" x14ac:dyDescent="0.25">
      <c r="A5071"/>
      <c r="B5071" s="74"/>
      <c r="D5071"/>
      <c r="E5071"/>
      <c r="H5071" s="73"/>
      <c r="J5071"/>
    </row>
    <row r="5072" spans="1:10" s="4" customFormat="1" x14ac:dyDescent="0.25">
      <c r="A5072"/>
      <c r="B5072" s="74"/>
      <c r="D5072"/>
      <c r="E5072"/>
      <c r="H5072" s="73"/>
      <c r="J5072"/>
    </row>
    <row r="5073" spans="1:10" s="4" customFormat="1" x14ac:dyDescent="0.25">
      <c r="A5073"/>
      <c r="B5073" s="74"/>
      <c r="D5073"/>
      <c r="E5073"/>
      <c r="H5073" s="73"/>
      <c r="J5073"/>
    </row>
    <row r="5074" spans="1:10" s="4" customFormat="1" x14ac:dyDescent="0.25">
      <c r="A5074"/>
      <c r="B5074" s="74"/>
      <c r="D5074"/>
      <c r="E5074"/>
      <c r="H5074" s="73"/>
      <c r="J5074"/>
    </row>
    <row r="5075" spans="1:10" s="4" customFormat="1" x14ac:dyDescent="0.25">
      <c r="A5075"/>
      <c r="B5075" s="74"/>
      <c r="D5075"/>
      <c r="E5075"/>
      <c r="H5075" s="73"/>
      <c r="J5075"/>
    </row>
    <row r="5076" spans="1:10" s="4" customFormat="1" x14ac:dyDescent="0.25">
      <c r="A5076"/>
      <c r="B5076" s="74"/>
      <c r="D5076"/>
      <c r="E5076"/>
      <c r="H5076" s="73"/>
      <c r="J5076"/>
    </row>
    <row r="5077" spans="1:10" s="4" customFormat="1" x14ac:dyDescent="0.25">
      <c r="A5077"/>
      <c r="B5077" s="74"/>
      <c r="D5077"/>
      <c r="E5077"/>
      <c r="H5077" s="73"/>
      <c r="J5077"/>
    </row>
    <row r="5078" spans="1:10" s="4" customFormat="1" x14ac:dyDescent="0.25">
      <c r="A5078"/>
      <c r="B5078" s="74"/>
      <c r="D5078"/>
      <c r="E5078"/>
      <c r="H5078" s="73"/>
      <c r="J5078"/>
    </row>
    <row r="5079" spans="1:10" s="4" customFormat="1" x14ac:dyDescent="0.25">
      <c r="A5079"/>
      <c r="B5079" s="74"/>
      <c r="D5079"/>
      <c r="E5079"/>
      <c r="H5079" s="73"/>
      <c r="J5079"/>
    </row>
    <row r="5080" spans="1:10" s="4" customFormat="1" x14ac:dyDescent="0.25">
      <c r="A5080"/>
      <c r="B5080" s="74"/>
      <c r="D5080"/>
      <c r="E5080"/>
      <c r="H5080" s="73"/>
      <c r="J5080"/>
    </row>
    <row r="5081" spans="1:10" s="4" customFormat="1" x14ac:dyDescent="0.25">
      <c r="A5081"/>
      <c r="B5081" s="74"/>
      <c r="D5081"/>
      <c r="E5081"/>
      <c r="H5081" s="73"/>
      <c r="J5081"/>
    </row>
    <row r="5082" spans="1:10" s="4" customFormat="1" x14ac:dyDescent="0.25">
      <c r="A5082"/>
      <c r="B5082" s="74"/>
      <c r="D5082"/>
      <c r="E5082"/>
      <c r="H5082" s="73"/>
      <c r="J5082"/>
    </row>
    <row r="5083" spans="1:10" s="4" customFormat="1" x14ac:dyDescent="0.25">
      <c r="A5083"/>
      <c r="B5083" s="74"/>
      <c r="D5083"/>
      <c r="E5083"/>
      <c r="H5083" s="73"/>
      <c r="J5083"/>
    </row>
    <row r="5084" spans="1:10" s="4" customFormat="1" x14ac:dyDescent="0.25">
      <c r="A5084"/>
      <c r="B5084" s="74"/>
      <c r="D5084"/>
      <c r="E5084"/>
      <c r="H5084" s="73"/>
      <c r="J5084"/>
    </row>
    <row r="5085" spans="1:10" s="4" customFormat="1" x14ac:dyDescent="0.25">
      <c r="A5085"/>
      <c r="B5085" s="74"/>
      <c r="D5085"/>
      <c r="E5085"/>
      <c r="H5085" s="73"/>
      <c r="J5085"/>
    </row>
    <row r="5086" spans="1:10" s="4" customFormat="1" x14ac:dyDescent="0.25">
      <c r="A5086"/>
      <c r="B5086" s="74"/>
      <c r="D5086"/>
      <c r="E5086"/>
      <c r="H5086" s="73"/>
      <c r="J5086"/>
    </row>
    <row r="5087" spans="1:10" s="4" customFormat="1" x14ac:dyDescent="0.25">
      <c r="A5087"/>
      <c r="B5087" s="74"/>
      <c r="D5087"/>
      <c r="E5087"/>
      <c r="H5087" s="73"/>
      <c r="J5087"/>
    </row>
    <row r="5088" spans="1:10" s="4" customFormat="1" x14ac:dyDescent="0.25">
      <c r="A5088"/>
      <c r="B5088" s="74"/>
      <c r="D5088"/>
      <c r="E5088"/>
      <c r="H5088" s="73"/>
      <c r="J5088"/>
    </row>
    <row r="5089" spans="1:10" s="4" customFormat="1" x14ac:dyDescent="0.25">
      <c r="A5089"/>
      <c r="B5089" s="74"/>
      <c r="D5089"/>
      <c r="E5089"/>
      <c r="H5089" s="73"/>
      <c r="J5089"/>
    </row>
    <row r="5090" spans="1:10" s="4" customFormat="1" x14ac:dyDescent="0.25">
      <c r="A5090"/>
      <c r="B5090" s="74"/>
      <c r="D5090"/>
      <c r="E5090"/>
      <c r="H5090" s="73"/>
      <c r="J5090"/>
    </row>
    <row r="5091" spans="1:10" s="4" customFormat="1" x14ac:dyDescent="0.25">
      <c r="A5091"/>
      <c r="B5091" s="74"/>
      <c r="D5091"/>
      <c r="E5091"/>
      <c r="H5091" s="73"/>
      <c r="J5091"/>
    </row>
    <row r="5092" spans="1:10" s="4" customFormat="1" x14ac:dyDescent="0.25">
      <c r="A5092"/>
      <c r="B5092" s="74"/>
      <c r="D5092"/>
      <c r="E5092"/>
      <c r="H5092" s="73"/>
      <c r="J5092"/>
    </row>
    <row r="5093" spans="1:10" s="4" customFormat="1" x14ac:dyDescent="0.25">
      <c r="A5093"/>
      <c r="B5093" s="74"/>
      <c r="D5093"/>
      <c r="E5093"/>
      <c r="H5093" s="73"/>
      <c r="J5093"/>
    </row>
    <row r="5094" spans="1:10" s="4" customFormat="1" x14ac:dyDescent="0.25">
      <c r="A5094"/>
      <c r="B5094" s="74"/>
      <c r="D5094"/>
      <c r="E5094"/>
      <c r="H5094" s="73"/>
      <c r="J5094"/>
    </row>
    <row r="5095" spans="1:10" s="4" customFormat="1" x14ac:dyDescent="0.25">
      <c r="A5095"/>
      <c r="B5095" s="74"/>
      <c r="D5095"/>
      <c r="E5095"/>
      <c r="H5095" s="73"/>
      <c r="J5095"/>
    </row>
    <row r="5096" spans="1:10" s="4" customFormat="1" x14ac:dyDescent="0.25">
      <c r="A5096"/>
      <c r="B5096" s="74"/>
      <c r="D5096"/>
      <c r="E5096"/>
      <c r="H5096" s="73"/>
      <c r="J5096"/>
    </row>
    <row r="5097" spans="1:10" s="4" customFormat="1" x14ac:dyDescent="0.25">
      <c r="A5097"/>
      <c r="B5097" s="74"/>
      <c r="D5097"/>
      <c r="E5097"/>
      <c r="H5097" s="73"/>
      <c r="J5097"/>
    </row>
    <row r="5098" spans="1:10" s="4" customFormat="1" x14ac:dyDescent="0.25">
      <c r="A5098"/>
      <c r="B5098" s="74"/>
      <c r="D5098"/>
      <c r="E5098"/>
      <c r="H5098" s="73"/>
      <c r="J5098"/>
    </row>
    <row r="5099" spans="1:10" s="4" customFormat="1" x14ac:dyDescent="0.25">
      <c r="A5099"/>
      <c r="B5099" s="74"/>
      <c r="D5099"/>
      <c r="E5099"/>
      <c r="H5099" s="73"/>
      <c r="J5099"/>
    </row>
    <row r="5100" spans="1:10" s="4" customFormat="1" x14ac:dyDescent="0.25">
      <c r="A5100"/>
      <c r="B5100" s="74"/>
      <c r="D5100"/>
      <c r="E5100"/>
      <c r="H5100" s="73"/>
      <c r="J5100"/>
    </row>
    <row r="5101" spans="1:10" s="4" customFormat="1" x14ac:dyDescent="0.25">
      <c r="A5101"/>
      <c r="B5101" s="74"/>
      <c r="D5101"/>
      <c r="E5101"/>
      <c r="H5101" s="73"/>
      <c r="J5101"/>
    </row>
    <row r="5102" spans="1:10" s="4" customFormat="1" x14ac:dyDescent="0.25">
      <c r="A5102"/>
      <c r="B5102" s="74"/>
      <c r="D5102"/>
      <c r="E5102"/>
      <c r="H5102" s="73"/>
      <c r="J5102"/>
    </row>
    <row r="5103" spans="1:10" s="4" customFormat="1" x14ac:dyDescent="0.25">
      <c r="A5103"/>
      <c r="B5103" s="74"/>
      <c r="D5103"/>
      <c r="E5103"/>
      <c r="H5103" s="73"/>
      <c r="J5103"/>
    </row>
    <row r="5104" spans="1:10" s="4" customFormat="1" x14ac:dyDescent="0.25">
      <c r="A5104"/>
      <c r="B5104" s="74"/>
      <c r="D5104"/>
      <c r="E5104"/>
      <c r="H5104" s="73"/>
      <c r="J5104"/>
    </row>
    <row r="5105" spans="1:10" s="4" customFormat="1" x14ac:dyDescent="0.25">
      <c r="A5105"/>
      <c r="B5105" s="74"/>
      <c r="D5105"/>
      <c r="E5105"/>
      <c r="H5105" s="73"/>
      <c r="J5105"/>
    </row>
    <row r="5106" spans="1:10" s="4" customFormat="1" x14ac:dyDescent="0.25">
      <c r="A5106"/>
      <c r="B5106" s="74"/>
      <c r="D5106"/>
      <c r="E5106"/>
      <c r="H5106" s="73"/>
      <c r="J5106"/>
    </row>
    <row r="5107" spans="1:10" s="4" customFormat="1" x14ac:dyDescent="0.25">
      <c r="A5107"/>
      <c r="B5107" s="74"/>
      <c r="D5107"/>
      <c r="E5107"/>
      <c r="H5107" s="73"/>
      <c r="J5107"/>
    </row>
    <row r="5108" spans="1:10" s="4" customFormat="1" x14ac:dyDescent="0.25">
      <c r="A5108"/>
      <c r="B5108" s="74"/>
      <c r="D5108"/>
      <c r="E5108"/>
      <c r="H5108" s="73"/>
      <c r="J5108"/>
    </row>
    <row r="5109" spans="1:10" s="4" customFormat="1" x14ac:dyDescent="0.25">
      <c r="A5109"/>
      <c r="B5109" s="74"/>
      <c r="D5109"/>
      <c r="E5109"/>
      <c r="H5109" s="73"/>
      <c r="J5109"/>
    </row>
    <row r="5110" spans="1:10" s="4" customFormat="1" x14ac:dyDescent="0.25">
      <c r="A5110"/>
      <c r="B5110" s="74"/>
      <c r="D5110"/>
      <c r="E5110"/>
      <c r="H5110" s="73"/>
      <c r="J5110"/>
    </row>
    <row r="5111" spans="1:10" s="4" customFormat="1" x14ac:dyDescent="0.25">
      <c r="A5111"/>
      <c r="B5111" s="74"/>
      <c r="D5111"/>
      <c r="E5111"/>
      <c r="H5111" s="73"/>
      <c r="J5111"/>
    </row>
    <row r="5112" spans="1:10" s="4" customFormat="1" x14ac:dyDescent="0.25">
      <c r="A5112"/>
      <c r="B5112" s="74"/>
      <c r="D5112"/>
      <c r="E5112"/>
      <c r="H5112" s="73"/>
      <c r="J5112"/>
    </row>
    <row r="5113" spans="1:10" s="4" customFormat="1" x14ac:dyDescent="0.25">
      <c r="A5113"/>
      <c r="B5113" s="74"/>
      <c r="D5113"/>
      <c r="E5113"/>
      <c r="H5113" s="73"/>
      <c r="J5113"/>
    </row>
    <row r="5114" spans="1:10" s="4" customFormat="1" x14ac:dyDescent="0.25">
      <c r="A5114"/>
      <c r="B5114" s="74"/>
      <c r="D5114"/>
      <c r="E5114"/>
      <c r="H5114" s="73"/>
      <c r="J5114"/>
    </row>
    <row r="5115" spans="1:10" s="4" customFormat="1" x14ac:dyDescent="0.25">
      <c r="A5115"/>
      <c r="B5115" s="74"/>
      <c r="D5115"/>
      <c r="E5115"/>
      <c r="H5115" s="73"/>
      <c r="J5115"/>
    </row>
    <row r="5116" spans="1:10" s="4" customFormat="1" x14ac:dyDescent="0.25">
      <c r="A5116"/>
      <c r="B5116" s="74"/>
      <c r="D5116"/>
      <c r="E5116"/>
      <c r="H5116" s="73"/>
      <c r="J5116"/>
    </row>
    <row r="5117" spans="1:10" s="4" customFormat="1" x14ac:dyDescent="0.25">
      <c r="A5117"/>
      <c r="B5117" s="74"/>
      <c r="D5117"/>
      <c r="E5117"/>
      <c r="H5117" s="73"/>
      <c r="J5117"/>
    </row>
    <row r="5118" spans="1:10" s="4" customFormat="1" x14ac:dyDescent="0.25">
      <c r="A5118"/>
      <c r="B5118" s="74"/>
      <c r="D5118"/>
      <c r="E5118"/>
      <c r="H5118" s="73"/>
      <c r="J5118"/>
    </row>
    <row r="5119" spans="1:10" s="4" customFormat="1" x14ac:dyDescent="0.25">
      <c r="A5119"/>
      <c r="B5119" s="74"/>
      <c r="D5119"/>
      <c r="E5119"/>
      <c r="H5119" s="73"/>
      <c r="J5119"/>
    </row>
    <row r="5120" spans="1:10" s="4" customFormat="1" x14ac:dyDescent="0.25">
      <c r="A5120"/>
      <c r="B5120" s="74"/>
      <c r="D5120"/>
      <c r="E5120"/>
      <c r="H5120" s="73"/>
      <c r="J5120"/>
    </row>
    <row r="5121" spans="1:10" s="4" customFormat="1" x14ac:dyDescent="0.25">
      <c r="A5121"/>
      <c r="B5121" s="74"/>
      <c r="D5121"/>
      <c r="E5121"/>
      <c r="H5121" s="73"/>
      <c r="J5121"/>
    </row>
    <row r="5122" spans="1:10" s="4" customFormat="1" x14ac:dyDescent="0.25">
      <c r="A5122"/>
      <c r="B5122" s="74"/>
      <c r="D5122"/>
      <c r="E5122"/>
      <c r="H5122" s="73"/>
      <c r="J5122"/>
    </row>
    <row r="5123" spans="1:10" s="4" customFormat="1" x14ac:dyDescent="0.25">
      <c r="A5123"/>
      <c r="B5123" s="74"/>
      <c r="D5123"/>
      <c r="E5123"/>
      <c r="H5123" s="73"/>
      <c r="J5123"/>
    </row>
    <row r="5124" spans="1:10" s="4" customFormat="1" x14ac:dyDescent="0.25">
      <c r="A5124"/>
      <c r="B5124" s="74"/>
      <c r="D5124"/>
      <c r="E5124"/>
      <c r="H5124" s="73"/>
      <c r="J5124"/>
    </row>
    <row r="5125" spans="1:10" s="4" customFormat="1" x14ac:dyDescent="0.25">
      <c r="A5125"/>
      <c r="B5125" s="74"/>
      <c r="D5125"/>
      <c r="E5125"/>
      <c r="H5125" s="73"/>
      <c r="J5125"/>
    </row>
    <row r="5126" spans="1:10" s="4" customFormat="1" x14ac:dyDescent="0.25">
      <c r="A5126"/>
      <c r="B5126" s="74"/>
      <c r="D5126"/>
      <c r="E5126"/>
      <c r="H5126" s="73"/>
      <c r="J5126"/>
    </row>
    <row r="5127" spans="1:10" s="4" customFormat="1" x14ac:dyDescent="0.25">
      <c r="A5127"/>
      <c r="B5127" s="74"/>
      <c r="D5127"/>
      <c r="E5127"/>
      <c r="H5127" s="73"/>
      <c r="J5127"/>
    </row>
    <row r="5128" spans="1:10" s="4" customFormat="1" x14ac:dyDescent="0.25">
      <c r="A5128"/>
      <c r="B5128" s="74"/>
      <c r="D5128"/>
      <c r="E5128"/>
      <c r="H5128" s="73"/>
      <c r="J5128"/>
    </row>
    <row r="5129" spans="1:10" s="4" customFormat="1" x14ac:dyDescent="0.25">
      <c r="A5129"/>
      <c r="B5129" s="74"/>
      <c r="D5129"/>
      <c r="E5129"/>
      <c r="H5129" s="73"/>
      <c r="J5129"/>
    </row>
    <row r="5130" spans="1:10" s="4" customFormat="1" x14ac:dyDescent="0.25">
      <c r="A5130"/>
      <c r="B5130" s="74"/>
      <c r="D5130"/>
      <c r="E5130"/>
      <c r="H5130" s="73"/>
      <c r="J5130"/>
    </row>
    <row r="5131" spans="1:10" s="4" customFormat="1" x14ac:dyDescent="0.25">
      <c r="A5131"/>
      <c r="B5131" s="74"/>
      <c r="D5131"/>
      <c r="E5131"/>
      <c r="H5131" s="73"/>
      <c r="J5131"/>
    </row>
    <row r="5132" spans="1:10" s="4" customFormat="1" x14ac:dyDescent="0.25">
      <c r="A5132"/>
      <c r="B5132" s="74"/>
      <c r="D5132"/>
      <c r="E5132"/>
      <c r="H5132" s="73"/>
      <c r="J5132"/>
    </row>
    <row r="5133" spans="1:10" s="4" customFormat="1" x14ac:dyDescent="0.25">
      <c r="A5133"/>
      <c r="B5133" s="74"/>
      <c r="D5133"/>
      <c r="E5133"/>
      <c r="H5133" s="73"/>
      <c r="J5133"/>
    </row>
    <row r="5134" spans="1:10" s="4" customFormat="1" x14ac:dyDescent="0.25">
      <c r="A5134"/>
      <c r="B5134" s="74"/>
      <c r="D5134"/>
      <c r="E5134"/>
      <c r="H5134" s="73"/>
      <c r="J5134"/>
    </row>
    <row r="5135" spans="1:10" s="4" customFormat="1" x14ac:dyDescent="0.25">
      <c r="A5135"/>
      <c r="B5135" s="74"/>
      <c r="D5135"/>
      <c r="E5135"/>
      <c r="H5135" s="73"/>
      <c r="J5135"/>
    </row>
    <row r="5136" spans="1:10" s="4" customFormat="1" x14ac:dyDescent="0.25">
      <c r="A5136"/>
      <c r="B5136" s="74"/>
      <c r="D5136"/>
      <c r="E5136"/>
      <c r="H5136" s="73"/>
      <c r="J5136"/>
    </row>
    <row r="5137" spans="1:10" s="4" customFormat="1" x14ac:dyDescent="0.25">
      <c r="A5137"/>
      <c r="B5137" s="74"/>
      <c r="D5137"/>
      <c r="E5137"/>
      <c r="H5137" s="73"/>
      <c r="J5137"/>
    </row>
    <row r="5138" spans="1:10" s="4" customFormat="1" x14ac:dyDescent="0.25">
      <c r="A5138"/>
      <c r="B5138" s="74"/>
      <c r="D5138"/>
      <c r="E5138"/>
      <c r="H5138" s="73"/>
      <c r="J5138"/>
    </row>
    <row r="5139" spans="1:10" s="4" customFormat="1" x14ac:dyDescent="0.25">
      <c r="A5139"/>
      <c r="B5139" s="74"/>
      <c r="D5139"/>
      <c r="E5139"/>
      <c r="H5139" s="73"/>
      <c r="J5139"/>
    </row>
    <row r="5140" spans="1:10" s="4" customFormat="1" x14ac:dyDescent="0.25">
      <c r="A5140"/>
      <c r="B5140" s="74"/>
      <c r="D5140"/>
      <c r="E5140"/>
      <c r="H5140" s="73"/>
      <c r="J5140"/>
    </row>
    <row r="5141" spans="1:10" s="4" customFormat="1" x14ac:dyDescent="0.25">
      <c r="A5141"/>
      <c r="B5141" s="74"/>
      <c r="D5141"/>
      <c r="E5141"/>
      <c r="H5141" s="73"/>
      <c r="J5141"/>
    </row>
    <row r="5142" spans="1:10" s="4" customFormat="1" x14ac:dyDescent="0.25">
      <c r="A5142"/>
      <c r="B5142" s="74"/>
      <c r="D5142"/>
      <c r="E5142"/>
      <c r="H5142" s="73"/>
      <c r="J5142"/>
    </row>
    <row r="5143" spans="1:10" s="4" customFormat="1" x14ac:dyDescent="0.25">
      <c r="A5143"/>
      <c r="B5143" s="74"/>
      <c r="D5143"/>
      <c r="E5143"/>
      <c r="H5143" s="73"/>
      <c r="J5143"/>
    </row>
    <row r="5144" spans="1:10" s="4" customFormat="1" x14ac:dyDescent="0.25">
      <c r="A5144"/>
      <c r="B5144" s="74"/>
      <c r="D5144"/>
      <c r="E5144"/>
      <c r="H5144" s="73"/>
      <c r="J5144"/>
    </row>
    <row r="5145" spans="1:10" s="4" customFormat="1" x14ac:dyDescent="0.25">
      <c r="A5145"/>
      <c r="B5145" s="74"/>
      <c r="D5145"/>
      <c r="E5145"/>
      <c r="H5145" s="73"/>
      <c r="J5145"/>
    </row>
    <row r="5146" spans="1:10" s="4" customFormat="1" x14ac:dyDescent="0.25">
      <c r="A5146"/>
      <c r="B5146" s="74"/>
      <c r="D5146"/>
      <c r="E5146"/>
      <c r="H5146" s="73"/>
      <c r="J5146"/>
    </row>
    <row r="5147" spans="1:10" s="4" customFormat="1" x14ac:dyDescent="0.25">
      <c r="A5147"/>
      <c r="B5147" s="74"/>
      <c r="D5147"/>
      <c r="E5147"/>
      <c r="H5147" s="73"/>
      <c r="J5147"/>
    </row>
    <row r="5148" spans="1:10" s="4" customFormat="1" x14ac:dyDescent="0.25">
      <c r="A5148"/>
      <c r="B5148" s="74"/>
      <c r="D5148"/>
      <c r="E5148"/>
      <c r="H5148" s="73"/>
      <c r="J5148"/>
    </row>
    <row r="5149" spans="1:10" s="4" customFormat="1" x14ac:dyDescent="0.25">
      <c r="A5149"/>
      <c r="B5149" s="74"/>
      <c r="D5149"/>
      <c r="E5149"/>
      <c r="H5149" s="73"/>
      <c r="J5149"/>
    </row>
    <row r="5150" spans="1:10" s="4" customFormat="1" x14ac:dyDescent="0.25">
      <c r="A5150"/>
      <c r="B5150" s="74"/>
      <c r="D5150"/>
      <c r="E5150"/>
      <c r="H5150" s="73"/>
      <c r="J5150"/>
    </row>
    <row r="5151" spans="1:10" s="4" customFormat="1" x14ac:dyDescent="0.25">
      <c r="A5151"/>
      <c r="B5151" s="74"/>
      <c r="D5151"/>
      <c r="E5151"/>
      <c r="H5151" s="73"/>
      <c r="J5151"/>
    </row>
    <row r="5152" spans="1:10" s="4" customFormat="1" x14ac:dyDescent="0.25">
      <c r="A5152"/>
      <c r="B5152" s="74"/>
      <c r="D5152"/>
      <c r="E5152"/>
      <c r="H5152" s="73"/>
      <c r="J5152"/>
    </row>
    <row r="5153" spans="1:10" s="4" customFormat="1" x14ac:dyDescent="0.25">
      <c r="A5153"/>
      <c r="B5153" s="74"/>
      <c r="D5153"/>
      <c r="E5153"/>
      <c r="H5153" s="73"/>
      <c r="J5153"/>
    </row>
    <row r="5154" spans="1:10" s="4" customFormat="1" x14ac:dyDescent="0.25">
      <c r="A5154"/>
      <c r="B5154" s="74"/>
      <c r="D5154"/>
      <c r="E5154"/>
      <c r="H5154" s="73"/>
      <c r="J5154"/>
    </row>
    <row r="5155" spans="1:10" s="4" customFormat="1" x14ac:dyDescent="0.25">
      <c r="A5155"/>
      <c r="B5155" s="74"/>
      <c r="D5155"/>
      <c r="E5155"/>
      <c r="H5155" s="73"/>
      <c r="J5155"/>
    </row>
    <row r="5156" spans="1:10" s="4" customFormat="1" x14ac:dyDescent="0.25">
      <c r="A5156"/>
      <c r="B5156" s="74"/>
      <c r="D5156"/>
      <c r="E5156"/>
      <c r="H5156" s="73"/>
      <c r="J5156"/>
    </row>
    <row r="5157" spans="1:10" s="4" customFormat="1" x14ac:dyDescent="0.25">
      <c r="A5157"/>
      <c r="B5157" s="74"/>
      <c r="D5157"/>
      <c r="E5157"/>
      <c r="H5157" s="73"/>
      <c r="J5157"/>
    </row>
    <row r="5158" spans="1:10" s="4" customFormat="1" x14ac:dyDescent="0.25">
      <c r="A5158"/>
      <c r="B5158" s="74"/>
      <c r="D5158"/>
      <c r="E5158"/>
      <c r="H5158" s="73"/>
      <c r="J5158"/>
    </row>
    <row r="5159" spans="1:10" s="4" customFormat="1" x14ac:dyDescent="0.25">
      <c r="A5159"/>
      <c r="B5159" s="74"/>
      <c r="D5159"/>
      <c r="E5159"/>
      <c r="H5159" s="73"/>
      <c r="J5159"/>
    </row>
    <row r="5160" spans="1:10" s="4" customFormat="1" x14ac:dyDescent="0.25">
      <c r="A5160"/>
      <c r="B5160" s="74"/>
      <c r="D5160"/>
      <c r="E5160"/>
      <c r="H5160" s="73"/>
      <c r="J5160"/>
    </row>
    <row r="5161" spans="1:10" s="4" customFormat="1" x14ac:dyDescent="0.25">
      <c r="A5161"/>
      <c r="B5161" s="74"/>
      <c r="D5161"/>
      <c r="E5161"/>
      <c r="H5161" s="73"/>
      <c r="J5161"/>
    </row>
    <row r="5162" spans="1:10" s="4" customFormat="1" x14ac:dyDescent="0.25">
      <c r="A5162"/>
      <c r="B5162" s="74"/>
      <c r="D5162"/>
      <c r="E5162"/>
      <c r="H5162" s="73"/>
      <c r="J5162"/>
    </row>
    <row r="5163" spans="1:10" s="4" customFormat="1" x14ac:dyDescent="0.25">
      <c r="A5163"/>
      <c r="B5163" s="74"/>
      <c r="D5163"/>
      <c r="E5163"/>
      <c r="H5163" s="73"/>
      <c r="J5163"/>
    </row>
    <row r="5164" spans="1:10" s="4" customFormat="1" x14ac:dyDescent="0.25">
      <c r="A5164"/>
      <c r="B5164" s="74"/>
      <c r="D5164"/>
      <c r="E5164"/>
      <c r="H5164" s="73"/>
      <c r="J5164"/>
    </row>
    <row r="5165" spans="1:10" s="4" customFormat="1" x14ac:dyDescent="0.25">
      <c r="A5165"/>
      <c r="B5165" s="74"/>
      <c r="D5165"/>
      <c r="E5165"/>
      <c r="H5165" s="73"/>
      <c r="J5165"/>
    </row>
    <row r="5166" spans="1:10" s="4" customFormat="1" x14ac:dyDescent="0.25">
      <c r="A5166"/>
      <c r="B5166" s="74"/>
      <c r="D5166"/>
      <c r="E5166"/>
      <c r="H5166" s="73"/>
      <c r="J5166"/>
    </row>
    <row r="5167" spans="1:10" s="4" customFormat="1" x14ac:dyDescent="0.25">
      <c r="A5167"/>
      <c r="B5167" s="74"/>
      <c r="D5167"/>
      <c r="E5167"/>
      <c r="H5167" s="73"/>
      <c r="J5167"/>
    </row>
    <row r="5168" spans="1:10" s="4" customFormat="1" x14ac:dyDescent="0.25">
      <c r="A5168"/>
      <c r="B5168" s="74"/>
      <c r="D5168"/>
      <c r="E5168"/>
      <c r="H5168" s="73"/>
      <c r="J5168"/>
    </row>
    <row r="5169" spans="1:10" s="4" customFormat="1" x14ac:dyDescent="0.25">
      <c r="A5169"/>
      <c r="B5169" s="74"/>
      <c r="D5169"/>
      <c r="E5169"/>
      <c r="H5169" s="73"/>
      <c r="J5169"/>
    </row>
    <row r="5170" spans="1:10" s="4" customFormat="1" x14ac:dyDescent="0.25">
      <c r="A5170"/>
      <c r="B5170" s="74"/>
      <c r="D5170"/>
      <c r="E5170"/>
      <c r="H5170" s="73"/>
      <c r="J5170"/>
    </row>
    <row r="5171" spans="1:10" s="4" customFormat="1" x14ac:dyDescent="0.25">
      <c r="A5171"/>
      <c r="B5171" s="74"/>
      <c r="D5171"/>
      <c r="E5171"/>
      <c r="H5171" s="73"/>
      <c r="J5171"/>
    </row>
    <row r="5172" spans="1:10" s="4" customFormat="1" x14ac:dyDescent="0.25">
      <c r="A5172"/>
      <c r="B5172" s="74"/>
      <c r="D5172"/>
      <c r="E5172"/>
      <c r="H5172" s="73"/>
      <c r="J5172"/>
    </row>
    <row r="5173" spans="1:10" s="4" customFormat="1" x14ac:dyDescent="0.25">
      <c r="A5173"/>
      <c r="B5173" s="74"/>
      <c r="D5173"/>
      <c r="E5173"/>
      <c r="H5173" s="73"/>
      <c r="J5173"/>
    </row>
    <row r="5174" spans="1:10" s="4" customFormat="1" x14ac:dyDescent="0.25">
      <c r="A5174"/>
      <c r="B5174" s="74"/>
      <c r="D5174"/>
      <c r="E5174"/>
      <c r="H5174" s="73"/>
      <c r="J5174"/>
    </row>
    <row r="5175" spans="1:10" s="4" customFormat="1" x14ac:dyDescent="0.25">
      <c r="A5175"/>
      <c r="B5175" s="74"/>
      <c r="D5175"/>
      <c r="E5175"/>
      <c r="H5175" s="73"/>
      <c r="J5175"/>
    </row>
    <row r="5176" spans="1:10" s="4" customFormat="1" x14ac:dyDescent="0.25">
      <c r="A5176"/>
      <c r="B5176" s="74"/>
      <c r="D5176"/>
      <c r="E5176"/>
      <c r="H5176" s="73"/>
      <c r="J5176"/>
    </row>
    <row r="5177" spans="1:10" s="4" customFormat="1" x14ac:dyDescent="0.25">
      <c r="A5177"/>
      <c r="B5177" s="74"/>
      <c r="D5177"/>
      <c r="E5177"/>
      <c r="H5177" s="73"/>
      <c r="J5177"/>
    </row>
    <row r="5178" spans="1:10" s="4" customFormat="1" x14ac:dyDescent="0.25">
      <c r="A5178"/>
      <c r="B5178" s="74"/>
      <c r="D5178"/>
      <c r="E5178"/>
      <c r="H5178" s="73"/>
      <c r="J5178"/>
    </row>
    <row r="5179" spans="1:10" s="4" customFormat="1" x14ac:dyDescent="0.25">
      <c r="A5179"/>
      <c r="B5179" s="74"/>
      <c r="D5179"/>
      <c r="E5179"/>
      <c r="H5179" s="73"/>
      <c r="J5179"/>
    </row>
    <row r="5180" spans="1:10" s="4" customFormat="1" x14ac:dyDescent="0.25">
      <c r="A5180"/>
      <c r="B5180" s="74"/>
      <c r="D5180"/>
      <c r="E5180"/>
      <c r="H5180" s="73"/>
      <c r="J5180"/>
    </row>
    <row r="5181" spans="1:10" s="4" customFormat="1" x14ac:dyDescent="0.25">
      <c r="A5181"/>
      <c r="B5181" s="74"/>
      <c r="D5181"/>
      <c r="E5181"/>
      <c r="H5181" s="73"/>
      <c r="J5181"/>
    </row>
    <row r="5182" spans="1:10" s="4" customFormat="1" x14ac:dyDescent="0.25">
      <c r="A5182"/>
      <c r="B5182" s="74"/>
      <c r="D5182"/>
      <c r="E5182"/>
      <c r="H5182" s="73"/>
      <c r="J5182"/>
    </row>
    <row r="5183" spans="1:10" s="4" customFormat="1" x14ac:dyDescent="0.25">
      <c r="A5183"/>
      <c r="B5183" s="74"/>
      <c r="D5183"/>
      <c r="E5183"/>
      <c r="H5183" s="73"/>
      <c r="J5183"/>
    </row>
    <row r="5184" spans="1:10" s="4" customFormat="1" x14ac:dyDescent="0.25">
      <c r="A5184"/>
      <c r="B5184" s="74"/>
      <c r="D5184"/>
      <c r="E5184"/>
      <c r="H5184" s="73"/>
      <c r="J5184"/>
    </row>
    <row r="5185" spans="1:10" s="4" customFormat="1" x14ac:dyDescent="0.25">
      <c r="A5185"/>
      <c r="B5185" s="74"/>
      <c r="D5185"/>
      <c r="E5185"/>
      <c r="H5185" s="73"/>
      <c r="J5185"/>
    </row>
    <row r="5186" spans="1:10" s="4" customFormat="1" x14ac:dyDescent="0.25">
      <c r="A5186"/>
      <c r="B5186" s="74"/>
      <c r="D5186"/>
      <c r="E5186"/>
      <c r="H5186" s="73"/>
      <c r="J5186"/>
    </row>
    <row r="5187" spans="1:10" s="4" customFormat="1" x14ac:dyDescent="0.25">
      <c r="A5187"/>
      <c r="B5187" s="74"/>
      <c r="D5187"/>
      <c r="E5187"/>
      <c r="H5187" s="73"/>
      <c r="J5187"/>
    </row>
    <row r="5188" spans="1:10" s="4" customFormat="1" x14ac:dyDescent="0.25">
      <c r="A5188"/>
      <c r="B5188" s="74"/>
      <c r="D5188"/>
      <c r="E5188"/>
      <c r="H5188" s="73"/>
      <c r="J5188"/>
    </row>
    <row r="5189" spans="1:10" s="4" customFormat="1" x14ac:dyDescent="0.25">
      <c r="A5189"/>
      <c r="B5189" s="74"/>
      <c r="D5189"/>
      <c r="E5189"/>
      <c r="H5189" s="73"/>
      <c r="J5189"/>
    </row>
    <row r="5190" spans="1:10" s="4" customFormat="1" x14ac:dyDescent="0.25">
      <c r="A5190"/>
      <c r="B5190" s="74"/>
      <c r="D5190"/>
      <c r="E5190"/>
      <c r="H5190" s="73"/>
      <c r="J5190"/>
    </row>
    <row r="5191" spans="1:10" s="4" customFormat="1" x14ac:dyDescent="0.25">
      <c r="A5191"/>
      <c r="B5191" s="74"/>
      <c r="D5191"/>
      <c r="E5191"/>
      <c r="H5191" s="73"/>
      <c r="J5191"/>
    </row>
    <row r="5192" spans="1:10" s="4" customFormat="1" x14ac:dyDescent="0.25">
      <c r="A5192"/>
      <c r="B5192" s="74"/>
      <c r="D5192"/>
      <c r="E5192"/>
      <c r="H5192" s="73"/>
      <c r="J5192"/>
    </row>
    <row r="5193" spans="1:10" s="4" customFormat="1" x14ac:dyDescent="0.25">
      <c r="A5193"/>
      <c r="B5193" s="74"/>
      <c r="D5193"/>
      <c r="E5193"/>
      <c r="H5193" s="73"/>
      <c r="J5193"/>
    </row>
    <row r="5194" spans="1:10" s="4" customFormat="1" x14ac:dyDescent="0.25">
      <c r="A5194"/>
      <c r="B5194" s="74"/>
      <c r="D5194"/>
      <c r="E5194"/>
      <c r="H5194" s="73"/>
      <c r="J5194"/>
    </row>
    <row r="5195" spans="1:10" s="4" customFormat="1" x14ac:dyDescent="0.25">
      <c r="A5195"/>
      <c r="B5195" s="74"/>
      <c r="D5195"/>
      <c r="E5195"/>
      <c r="H5195" s="73"/>
      <c r="J5195"/>
    </row>
    <row r="5196" spans="1:10" s="4" customFormat="1" x14ac:dyDescent="0.25">
      <c r="A5196"/>
      <c r="B5196" s="74"/>
      <c r="D5196"/>
      <c r="E5196"/>
      <c r="H5196" s="73"/>
      <c r="J5196"/>
    </row>
    <row r="5197" spans="1:10" s="4" customFormat="1" x14ac:dyDescent="0.25">
      <c r="A5197"/>
      <c r="B5197" s="74"/>
      <c r="D5197"/>
      <c r="E5197"/>
      <c r="H5197" s="73"/>
      <c r="J5197"/>
    </row>
    <row r="5198" spans="1:10" s="4" customFormat="1" x14ac:dyDescent="0.25">
      <c r="A5198"/>
      <c r="B5198" s="74"/>
      <c r="D5198"/>
      <c r="E5198"/>
      <c r="H5198" s="73"/>
      <c r="J5198"/>
    </row>
    <row r="5199" spans="1:10" s="4" customFormat="1" x14ac:dyDescent="0.25">
      <c r="A5199"/>
      <c r="B5199" s="74"/>
      <c r="D5199"/>
      <c r="E5199"/>
      <c r="H5199" s="73"/>
      <c r="J5199"/>
    </row>
    <row r="5200" spans="1:10" s="4" customFormat="1" x14ac:dyDescent="0.25">
      <c r="A5200"/>
      <c r="B5200" s="74"/>
      <c r="D5200"/>
      <c r="E5200"/>
      <c r="H5200" s="73"/>
      <c r="J5200"/>
    </row>
    <row r="5201" spans="1:10" s="4" customFormat="1" x14ac:dyDescent="0.25">
      <c r="A5201"/>
      <c r="B5201" s="74"/>
      <c r="D5201"/>
      <c r="E5201"/>
      <c r="H5201" s="73"/>
      <c r="J5201"/>
    </row>
    <row r="5202" spans="1:10" s="4" customFormat="1" x14ac:dyDescent="0.25">
      <c r="A5202"/>
      <c r="B5202" s="74"/>
      <c r="D5202"/>
      <c r="E5202"/>
      <c r="H5202" s="73"/>
      <c r="J5202"/>
    </row>
    <row r="5203" spans="1:10" s="4" customFormat="1" x14ac:dyDescent="0.25">
      <c r="A5203"/>
      <c r="B5203" s="74"/>
      <c r="D5203"/>
      <c r="E5203"/>
      <c r="H5203" s="73"/>
      <c r="J5203"/>
    </row>
    <row r="5204" spans="1:10" s="4" customFormat="1" x14ac:dyDescent="0.25">
      <c r="A5204"/>
      <c r="B5204" s="74"/>
      <c r="D5204"/>
      <c r="E5204"/>
      <c r="H5204" s="73"/>
      <c r="J5204"/>
    </row>
    <row r="5205" spans="1:10" s="4" customFormat="1" x14ac:dyDescent="0.25">
      <c r="A5205"/>
      <c r="B5205" s="74"/>
      <c r="D5205"/>
      <c r="E5205"/>
      <c r="H5205" s="73"/>
      <c r="J5205"/>
    </row>
    <row r="5206" spans="1:10" s="4" customFormat="1" x14ac:dyDescent="0.25">
      <c r="A5206"/>
      <c r="B5206" s="74"/>
      <c r="D5206"/>
      <c r="E5206"/>
      <c r="H5206" s="73"/>
      <c r="J5206"/>
    </row>
    <row r="5207" spans="1:10" s="4" customFormat="1" x14ac:dyDescent="0.25">
      <c r="A5207"/>
      <c r="B5207" s="74"/>
      <c r="D5207"/>
      <c r="E5207"/>
      <c r="H5207" s="73"/>
      <c r="J5207"/>
    </row>
    <row r="5208" spans="1:10" s="4" customFormat="1" x14ac:dyDescent="0.25">
      <c r="A5208"/>
      <c r="B5208" s="74"/>
      <c r="D5208"/>
      <c r="E5208"/>
      <c r="H5208" s="73"/>
      <c r="J5208"/>
    </row>
    <row r="5209" spans="1:10" s="4" customFormat="1" x14ac:dyDescent="0.25">
      <c r="A5209"/>
      <c r="B5209" s="74"/>
      <c r="D5209"/>
      <c r="E5209"/>
      <c r="H5209" s="73"/>
      <c r="J5209"/>
    </row>
    <row r="5210" spans="1:10" s="4" customFormat="1" x14ac:dyDescent="0.25">
      <c r="A5210"/>
      <c r="B5210" s="74"/>
      <c r="D5210"/>
      <c r="E5210"/>
      <c r="H5210" s="73"/>
      <c r="J5210"/>
    </row>
    <row r="5211" spans="1:10" s="4" customFormat="1" x14ac:dyDescent="0.25">
      <c r="A5211"/>
      <c r="B5211" s="74"/>
      <c r="D5211"/>
      <c r="E5211"/>
      <c r="H5211" s="73"/>
      <c r="J5211"/>
    </row>
    <row r="5212" spans="1:10" s="4" customFormat="1" x14ac:dyDescent="0.25">
      <c r="A5212"/>
      <c r="B5212" s="74"/>
      <c r="D5212"/>
      <c r="E5212"/>
      <c r="H5212" s="73"/>
      <c r="J5212"/>
    </row>
    <row r="5213" spans="1:10" s="4" customFormat="1" x14ac:dyDescent="0.25">
      <c r="A5213"/>
      <c r="B5213" s="74"/>
      <c r="D5213"/>
      <c r="E5213"/>
      <c r="H5213" s="73"/>
      <c r="J5213"/>
    </row>
    <row r="5214" spans="1:10" s="4" customFormat="1" x14ac:dyDescent="0.25">
      <c r="A5214"/>
      <c r="B5214" s="74"/>
      <c r="D5214"/>
      <c r="E5214"/>
      <c r="H5214" s="73"/>
      <c r="J5214"/>
    </row>
    <row r="5215" spans="1:10" s="4" customFormat="1" x14ac:dyDescent="0.25">
      <c r="A5215"/>
      <c r="B5215" s="74"/>
      <c r="D5215"/>
      <c r="E5215"/>
      <c r="H5215" s="73"/>
      <c r="J5215"/>
    </row>
    <row r="5216" spans="1:10" s="4" customFormat="1" x14ac:dyDescent="0.25">
      <c r="A5216"/>
      <c r="B5216" s="74"/>
      <c r="D5216"/>
      <c r="E5216"/>
      <c r="H5216" s="73"/>
      <c r="J5216"/>
    </row>
    <row r="5217" spans="1:10" s="4" customFormat="1" x14ac:dyDescent="0.25">
      <c r="A5217"/>
      <c r="B5217" s="74"/>
      <c r="D5217"/>
      <c r="E5217"/>
      <c r="H5217" s="73"/>
      <c r="J5217"/>
    </row>
    <row r="5218" spans="1:10" s="4" customFormat="1" x14ac:dyDescent="0.25">
      <c r="A5218"/>
      <c r="B5218" s="74"/>
      <c r="D5218"/>
      <c r="E5218"/>
      <c r="H5218" s="73"/>
      <c r="J5218"/>
    </row>
    <row r="5219" spans="1:10" s="4" customFormat="1" x14ac:dyDescent="0.25">
      <c r="A5219"/>
      <c r="B5219" s="74"/>
      <c r="D5219"/>
      <c r="E5219"/>
      <c r="H5219" s="73"/>
      <c r="J5219"/>
    </row>
    <row r="5220" spans="1:10" s="4" customFormat="1" x14ac:dyDescent="0.25">
      <c r="A5220"/>
      <c r="B5220" s="74"/>
      <c r="D5220"/>
      <c r="E5220"/>
      <c r="H5220" s="73"/>
      <c r="J5220"/>
    </row>
    <row r="5221" spans="1:10" s="4" customFormat="1" x14ac:dyDescent="0.25">
      <c r="A5221"/>
      <c r="B5221" s="74"/>
      <c r="D5221"/>
      <c r="E5221"/>
      <c r="H5221" s="73"/>
      <c r="J5221"/>
    </row>
    <row r="5222" spans="1:10" s="4" customFormat="1" x14ac:dyDescent="0.25">
      <c r="A5222"/>
      <c r="B5222" s="74"/>
      <c r="D5222"/>
      <c r="E5222"/>
      <c r="H5222" s="73"/>
      <c r="J5222"/>
    </row>
    <row r="5223" spans="1:10" s="4" customFormat="1" x14ac:dyDescent="0.25">
      <c r="A5223"/>
      <c r="B5223" s="74"/>
      <c r="D5223"/>
      <c r="E5223"/>
      <c r="H5223" s="73"/>
      <c r="J5223"/>
    </row>
    <row r="5224" spans="1:10" s="4" customFormat="1" x14ac:dyDescent="0.25">
      <c r="A5224"/>
      <c r="B5224" s="74"/>
      <c r="D5224"/>
      <c r="E5224"/>
      <c r="H5224" s="73"/>
      <c r="J5224"/>
    </row>
    <row r="5225" spans="1:10" s="4" customFormat="1" x14ac:dyDescent="0.25">
      <c r="A5225"/>
      <c r="B5225" s="74"/>
      <c r="D5225"/>
      <c r="E5225"/>
      <c r="H5225" s="73"/>
      <c r="J5225"/>
    </row>
    <row r="5226" spans="1:10" s="4" customFormat="1" x14ac:dyDescent="0.25">
      <c r="A5226"/>
      <c r="B5226" s="74"/>
      <c r="D5226"/>
      <c r="E5226"/>
      <c r="H5226" s="73"/>
      <c r="J5226"/>
    </row>
    <row r="5227" spans="1:10" s="4" customFormat="1" x14ac:dyDescent="0.25">
      <c r="A5227"/>
      <c r="B5227" s="74"/>
      <c r="D5227"/>
      <c r="E5227"/>
      <c r="H5227" s="73"/>
      <c r="J5227"/>
    </row>
    <row r="5228" spans="1:10" s="4" customFormat="1" x14ac:dyDescent="0.25">
      <c r="A5228"/>
      <c r="B5228" s="74"/>
      <c r="D5228"/>
      <c r="E5228"/>
      <c r="H5228" s="73"/>
      <c r="J5228"/>
    </row>
    <row r="5229" spans="1:10" s="4" customFormat="1" x14ac:dyDescent="0.25">
      <c r="A5229"/>
      <c r="B5229" s="74"/>
      <c r="D5229"/>
      <c r="E5229"/>
      <c r="H5229" s="73"/>
      <c r="J5229"/>
    </row>
    <row r="5230" spans="1:10" s="4" customFormat="1" x14ac:dyDescent="0.25">
      <c r="A5230"/>
      <c r="B5230" s="74"/>
      <c r="D5230"/>
      <c r="E5230"/>
      <c r="H5230" s="73"/>
      <c r="J5230"/>
    </row>
    <row r="5231" spans="1:10" s="4" customFormat="1" x14ac:dyDescent="0.25">
      <c r="A5231"/>
      <c r="B5231" s="74"/>
      <c r="D5231"/>
      <c r="E5231"/>
      <c r="H5231" s="73"/>
      <c r="J5231"/>
    </row>
    <row r="5232" spans="1:10" s="4" customFormat="1" x14ac:dyDescent="0.25">
      <c r="A5232"/>
      <c r="B5232" s="74"/>
      <c r="D5232"/>
      <c r="E5232"/>
      <c r="H5232" s="73"/>
      <c r="J5232"/>
    </row>
    <row r="5233" spans="1:10" s="4" customFormat="1" x14ac:dyDescent="0.25">
      <c r="A5233"/>
      <c r="B5233" s="74"/>
      <c r="D5233"/>
      <c r="E5233"/>
      <c r="H5233" s="73"/>
      <c r="J5233"/>
    </row>
    <row r="5234" spans="1:10" s="4" customFormat="1" x14ac:dyDescent="0.25">
      <c r="A5234"/>
      <c r="B5234" s="74"/>
      <c r="D5234"/>
      <c r="E5234"/>
      <c r="H5234" s="73"/>
      <c r="J5234"/>
    </row>
    <row r="5235" spans="1:10" s="4" customFormat="1" x14ac:dyDescent="0.25">
      <c r="A5235"/>
      <c r="B5235" s="74"/>
      <c r="D5235"/>
      <c r="E5235"/>
      <c r="H5235" s="73"/>
      <c r="J5235"/>
    </row>
    <row r="5236" spans="1:10" s="4" customFormat="1" x14ac:dyDescent="0.25">
      <c r="A5236"/>
      <c r="B5236" s="74"/>
      <c r="D5236"/>
      <c r="E5236"/>
      <c r="H5236" s="73"/>
      <c r="J5236"/>
    </row>
    <row r="5237" spans="1:10" s="4" customFormat="1" x14ac:dyDescent="0.25">
      <c r="A5237"/>
      <c r="B5237" s="74"/>
      <c r="D5237"/>
      <c r="E5237"/>
      <c r="H5237" s="73"/>
      <c r="J5237"/>
    </row>
    <row r="5238" spans="1:10" s="4" customFormat="1" x14ac:dyDescent="0.25">
      <c r="A5238"/>
      <c r="B5238" s="74"/>
      <c r="D5238"/>
      <c r="E5238"/>
      <c r="H5238" s="73"/>
      <c r="J5238"/>
    </row>
    <row r="5239" spans="1:10" s="4" customFormat="1" x14ac:dyDescent="0.25">
      <c r="A5239"/>
      <c r="B5239" s="74"/>
      <c r="D5239"/>
      <c r="E5239"/>
      <c r="H5239" s="73"/>
      <c r="J5239"/>
    </row>
    <row r="5240" spans="1:10" s="4" customFormat="1" x14ac:dyDescent="0.25">
      <c r="A5240"/>
      <c r="B5240" s="74"/>
      <c r="D5240"/>
      <c r="E5240"/>
      <c r="H5240" s="73"/>
      <c r="J5240"/>
    </row>
    <row r="5241" spans="1:10" s="4" customFormat="1" x14ac:dyDescent="0.25">
      <c r="A5241"/>
      <c r="B5241" s="74"/>
      <c r="D5241"/>
      <c r="E5241"/>
      <c r="H5241" s="73"/>
      <c r="J5241"/>
    </row>
    <row r="5242" spans="1:10" s="4" customFormat="1" x14ac:dyDescent="0.25">
      <c r="A5242"/>
      <c r="B5242" s="74"/>
      <c r="D5242"/>
      <c r="E5242"/>
      <c r="H5242" s="73"/>
      <c r="J5242"/>
    </row>
    <row r="5243" spans="1:10" s="4" customFormat="1" x14ac:dyDescent="0.25">
      <c r="A5243"/>
      <c r="B5243" s="74"/>
      <c r="D5243"/>
      <c r="E5243"/>
      <c r="H5243" s="73"/>
      <c r="J5243"/>
    </row>
    <row r="5244" spans="1:10" s="4" customFormat="1" x14ac:dyDescent="0.25">
      <c r="A5244"/>
      <c r="B5244" s="74"/>
      <c r="D5244"/>
      <c r="E5244"/>
      <c r="H5244" s="73"/>
      <c r="J5244"/>
    </row>
    <row r="5245" spans="1:10" s="4" customFormat="1" x14ac:dyDescent="0.25">
      <c r="A5245"/>
      <c r="B5245" s="74"/>
      <c r="D5245"/>
      <c r="E5245"/>
      <c r="H5245" s="73"/>
      <c r="J5245"/>
    </row>
    <row r="5246" spans="1:10" s="4" customFormat="1" x14ac:dyDescent="0.25">
      <c r="A5246"/>
      <c r="B5246" s="74"/>
      <c r="D5246"/>
      <c r="E5246"/>
      <c r="H5246" s="73"/>
      <c r="J5246"/>
    </row>
    <row r="5247" spans="1:10" s="4" customFormat="1" x14ac:dyDescent="0.25">
      <c r="A5247"/>
      <c r="B5247" s="74"/>
      <c r="D5247"/>
      <c r="E5247"/>
      <c r="H5247" s="73"/>
      <c r="J5247"/>
    </row>
    <row r="5248" spans="1:10" s="4" customFormat="1" x14ac:dyDescent="0.25">
      <c r="A5248"/>
      <c r="B5248" s="74"/>
      <c r="D5248"/>
      <c r="E5248"/>
      <c r="H5248" s="73"/>
      <c r="J5248"/>
    </row>
    <row r="5249" spans="1:10" s="4" customFormat="1" x14ac:dyDescent="0.25">
      <c r="A5249"/>
      <c r="B5249" s="74"/>
      <c r="D5249"/>
      <c r="E5249"/>
      <c r="H5249" s="73"/>
      <c r="J5249"/>
    </row>
    <row r="5250" spans="1:10" s="4" customFormat="1" x14ac:dyDescent="0.25">
      <c r="A5250"/>
      <c r="B5250" s="74"/>
      <c r="D5250"/>
      <c r="E5250"/>
      <c r="H5250" s="73"/>
      <c r="J5250"/>
    </row>
    <row r="5251" spans="1:10" s="4" customFormat="1" x14ac:dyDescent="0.25">
      <c r="A5251"/>
      <c r="B5251" s="74"/>
      <c r="D5251"/>
      <c r="E5251"/>
      <c r="H5251" s="73"/>
      <c r="J5251"/>
    </row>
    <row r="5252" spans="1:10" s="4" customFormat="1" x14ac:dyDescent="0.25">
      <c r="A5252"/>
      <c r="B5252" s="74"/>
      <c r="D5252"/>
      <c r="E5252"/>
      <c r="H5252" s="73"/>
      <c r="J5252"/>
    </row>
    <row r="5253" spans="1:10" s="4" customFormat="1" x14ac:dyDescent="0.25">
      <c r="A5253"/>
      <c r="B5253" s="74"/>
      <c r="D5253"/>
      <c r="E5253"/>
      <c r="H5253" s="73"/>
      <c r="J5253"/>
    </row>
    <row r="5254" spans="1:10" s="4" customFormat="1" x14ac:dyDescent="0.25">
      <c r="A5254"/>
      <c r="B5254" s="74"/>
      <c r="D5254"/>
      <c r="E5254"/>
      <c r="H5254" s="73"/>
      <c r="J5254"/>
    </row>
    <row r="5255" spans="1:10" s="4" customFormat="1" x14ac:dyDescent="0.25">
      <c r="A5255"/>
      <c r="B5255" s="74"/>
      <c r="D5255"/>
      <c r="E5255"/>
      <c r="H5255" s="73"/>
      <c r="J5255"/>
    </row>
    <row r="5256" spans="1:10" s="4" customFormat="1" x14ac:dyDescent="0.25">
      <c r="A5256"/>
      <c r="B5256" s="74"/>
      <c r="D5256"/>
      <c r="E5256"/>
      <c r="H5256" s="73"/>
      <c r="J5256"/>
    </row>
    <row r="5257" spans="1:10" s="4" customFormat="1" x14ac:dyDescent="0.25">
      <c r="A5257"/>
      <c r="B5257" s="74"/>
      <c r="D5257"/>
      <c r="E5257"/>
      <c r="H5257" s="73"/>
      <c r="J5257"/>
    </row>
    <row r="5258" spans="1:10" s="4" customFormat="1" x14ac:dyDescent="0.25">
      <c r="A5258"/>
      <c r="B5258" s="74"/>
      <c r="D5258"/>
      <c r="E5258"/>
      <c r="H5258" s="73"/>
      <c r="J5258"/>
    </row>
    <row r="5259" spans="1:10" s="4" customFormat="1" x14ac:dyDescent="0.25">
      <c r="A5259"/>
      <c r="B5259" s="74"/>
      <c r="D5259"/>
      <c r="E5259"/>
      <c r="H5259" s="73"/>
      <c r="J5259"/>
    </row>
    <row r="5260" spans="1:10" s="4" customFormat="1" x14ac:dyDescent="0.25">
      <c r="A5260"/>
      <c r="B5260" s="74"/>
      <c r="D5260"/>
      <c r="E5260"/>
      <c r="H5260" s="73"/>
      <c r="J5260"/>
    </row>
    <row r="5261" spans="1:10" s="4" customFormat="1" x14ac:dyDescent="0.25">
      <c r="A5261"/>
      <c r="B5261" s="74"/>
      <c r="D5261"/>
      <c r="E5261"/>
      <c r="H5261" s="73"/>
      <c r="J5261"/>
    </row>
    <row r="5262" spans="1:10" s="4" customFormat="1" x14ac:dyDescent="0.25">
      <c r="A5262"/>
      <c r="B5262" s="74"/>
      <c r="D5262"/>
      <c r="E5262"/>
      <c r="H5262" s="73"/>
      <c r="J5262"/>
    </row>
    <row r="5263" spans="1:10" s="4" customFormat="1" x14ac:dyDescent="0.25">
      <c r="A5263"/>
      <c r="B5263" s="74"/>
      <c r="D5263"/>
      <c r="E5263"/>
      <c r="H5263" s="73"/>
      <c r="J5263"/>
    </row>
    <row r="5264" spans="1:10" s="4" customFormat="1" x14ac:dyDescent="0.25">
      <c r="A5264"/>
      <c r="B5264" s="74"/>
      <c r="D5264"/>
      <c r="E5264"/>
      <c r="H5264" s="73"/>
      <c r="J5264"/>
    </row>
    <row r="5265" spans="1:10" s="4" customFormat="1" x14ac:dyDescent="0.25">
      <c r="A5265"/>
      <c r="B5265" s="74"/>
      <c r="D5265"/>
      <c r="E5265"/>
      <c r="H5265" s="73"/>
      <c r="J5265"/>
    </row>
    <row r="5266" spans="1:10" s="4" customFormat="1" x14ac:dyDescent="0.25">
      <c r="A5266"/>
      <c r="B5266" s="74"/>
      <c r="D5266"/>
      <c r="E5266"/>
      <c r="H5266" s="73"/>
      <c r="J5266"/>
    </row>
    <row r="5267" spans="1:10" s="4" customFormat="1" x14ac:dyDescent="0.25">
      <c r="A5267"/>
      <c r="B5267" s="74"/>
      <c r="D5267"/>
      <c r="E5267"/>
      <c r="H5267" s="73"/>
      <c r="J5267"/>
    </row>
    <row r="5268" spans="1:10" s="4" customFormat="1" x14ac:dyDescent="0.25">
      <c r="A5268"/>
      <c r="B5268" s="74"/>
      <c r="D5268"/>
      <c r="E5268"/>
      <c r="H5268" s="73"/>
      <c r="J5268"/>
    </row>
    <row r="5269" spans="1:10" s="4" customFormat="1" x14ac:dyDescent="0.25">
      <c r="A5269"/>
      <c r="B5269" s="74"/>
      <c r="D5269"/>
      <c r="E5269"/>
      <c r="H5269" s="73"/>
      <c r="J5269"/>
    </row>
    <row r="5270" spans="1:10" s="4" customFormat="1" x14ac:dyDescent="0.25">
      <c r="A5270"/>
      <c r="B5270" s="74"/>
      <c r="D5270"/>
      <c r="E5270"/>
      <c r="H5270" s="73"/>
      <c r="J5270"/>
    </row>
    <row r="5271" spans="1:10" s="4" customFormat="1" x14ac:dyDescent="0.25">
      <c r="A5271"/>
      <c r="B5271" s="74"/>
      <c r="D5271"/>
      <c r="E5271"/>
      <c r="H5271" s="73"/>
      <c r="J5271"/>
    </row>
    <row r="5272" spans="1:10" s="4" customFormat="1" x14ac:dyDescent="0.25">
      <c r="A5272"/>
      <c r="B5272" s="74"/>
      <c r="D5272"/>
      <c r="E5272"/>
      <c r="H5272" s="73"/>
      <c r="J5272"/>
    </row>
    <row r="5273" spans="1:10" s="4" customFormat="1" x14ac:dyDescent="0.25">
      <c r="A5273"/>
      <c r="B5273" s="74"/>
      <c r="D5273"/>
      <c r="E5273"/>
      <c r="H5273" s="73"/>
      <c r="J5273"/>
    </row>
    <row r="5274" spans="1:10" s="4" customFormat="1" x14ac:dyDescent="0.25">
      <c r="A5274"/>
      <c r="B5274" s="74"/>
      <c r="D5274"/>
      <c r="E5274"/>
      <c r="H5274" s="73"/>
      <c r="J5274"/>
    </row>
    <row r="5275" spans="1:10" s="4" customFormat="1" x14ac:dyDescent="0.25">
      <c r="A5275"/>
      <c r="B5275" s="74"/>
      <c r="D5275"/>
      <c r="E5275"/>
      <c r="H5275" s="73"/>
      <c r="J5275"/>
    </row>
    <row r="5276" spans="1:10" s="4" customFormat="1" x14ac:dyDescent="0.25">
      <c r="A5276"/>
      <c r="B5276" s="74"/>
      <c r="D5276"/>
      <c r="E5276"/>
      <c r="H5276" s="73"/>
      <c r="J5276"/>
    </row>
    <row r="5277" spans="1:10" s="4" customFormat="1" x14ac:dyDescent="0.25">
      <c r="A5277"/>
      <c r="B5277" s="74"/>
      <c r="D5277"/>
      <c r="E5277"/>
      <c r="H5277" s="73"/>
      <c r="J5277"/>
    </row>
    <row r="5278" spans="1:10" s="4" customFormat="1" x14ac:dyDescent="0.25">
      <c r="A5278"/>
      <c r="B5278" s="74"/>
      <c r="D5278"/>
      <c r="E5278"/>
      <c r="H5278" s="73"/>
      <c r="J5278"/>
    </row>
    <row r="5279" spans="1:10" s="4" customFormat="1" x14ac:dyDescent="0.25">
      <c r="A5279"/>
      <c r="B5279" s="74"/>
      <c r="D5279"/>
      <c r="E5279"/>
      <c r="H5279" s="73"/>
      <c r="J5279"/>
    </row>
    <row r="5280" spans="1:10" s="4" customFormat="1" x14ac:dyDescent="0.25">
      <c r="A5280"/>
      <c r="B5280" s="74"/>
      <c r="D5280"/>
      <c r="E5280"/>
      <c r="H5280" s="73"/>
      <c r="J5280"/>
    </row>
    <row r="5281" spans="1:10" s="4" customFormat="1" x14ac:dyDescent="0.25">
      <c r="A5281"/>
      <c r="B5281" s="74"/>
      <c r="D5281"/>
      <c r="E5281"/>
      <c r="H5281" s="73"/>
      <c r="J5281"/>
    </row>
    <row r="5282" spans="1:10" s="4" customFormat="1" x14ac:dyDescent="0.25">
      <c r="A5282"/>
      <c r="B5282" s="74"/>
      <c r="D5282"/>
      <c r="E5282"/>
      <c r="H5282" s="73"/>
      <c r="J5282"/>
    </row>
    <row r="5283" spans="1:10" s="4" customFormat="1" x14ac:dyDescent="0.25">
      <c r="A5283"/>
      <c r="B5283" s="74"/>
      <c r="D5283"/>
      <c r="E5283"/>
      <c r="H5283" s="73"/>
      <c r="J5283"/>
    </row>
    <row r="5284" spans="1:10" s="4" customFormat="1" x14ac:dyDescent="0.25">
      <c r="A5284"/>
      <c r="B5284" s="74"/>
      <c r="D5284"/>
      <c r="E5284"/>
      <c r="H5284" s="73"/>
      <c r="J5284"/>
    </row>
    <row r="5285" spans="1:10" s="4" customFormat="1" x14ac:dyDescent="0.25">
      <c r="A5285"/>
      <c r="B5285" s="74"/>
      <c r="D5285"/>
      <c r="E5285"/>
      <c r="H5285" s="73"/>
      <c r="J5285"/>
    </row>
    <row r="5286" spans="1:10" s="4" customFormat="1" x14ac:dyDescent="0.25">
      <c r="A5286"/>
      <c r="B5286" s="74"/>
      <c r="D5286"/>
      <c r="E5286"/>
      <c r="H5286" s="73"/>
      <c r="J5286"/>
    </row>
    <row r="5287" spans="1:10" s="4" customFormat="1" x14ac:dyDescent="0.25">
      <c r="A5287"/>
      <c r="B5287" s="74"/>
      <c r="D5287"/>
      <c r="E5287"/>
      <c r="H5287" s="73"/>
      <c r="J5287"/>
    </row>
    <row r="5288" spans="1:10" s="4" customFormat="1" x14ac:dyDescent="0.25">
      <c r="A5288"/>
      <c r="B5288" s="74"/>
      <c r="D5288"/>
      <c r="E5288"/>
      <c r="H5288" s="73"/>
      <c r="J5288"/>
    </row>
    <row r="5289" spans="1:10" s="4" customFormat="1" x14ac:dyDescent="0.25">
      <c r="A5289"/>
      <c r="B5289" s="74"/>
      <c r="D5289"/>
      <c r="E5289"/>
      <c r="H5289" s="73"/>
      <c r="J5289"/>
    </row>
    <row r="5290" spans="1:10" s="4" customFormat="1" x14ac:dyDescent="0.25">
      <c r="A5290"/>
      <c r="B5290" s="74"/>
      <c r="D5290"/>
      <c r="E5290"/>
      <c r="H5290" s="73"/>
      <c r="J5290"/>
    </row>
    <row r="5291" spans="1:10" s="4" customFormat="1" x14ac:dyDescent="0.25">
      <c r="A5291"/>
      <c r="B5291" s="74"/>
      <c r="D5291"/>
      <c r="E5291"/>
      <c r="H5291" s="73"/>
      <c r="J5291"/>
    </row>
    <row r="5292" spans="1:10" s="4" customFormat="1" x14ac:dyDescent="0.25">
      <c r="A5292"/>
      <c r="B5292" s="74"/>
      <c r="D5292"/>
      <c r="E5292"/>
      <c r="H5292" s="73"/>
      <c r="J5292"/>
    </row>
    <row r="5293" spans="1:10" s="4" customFormat="1" x14ac:dyDescent="0.25">
      <c r="A5293"/>
      <c r="B5293" s="74"/>
      <c r="D5293"/>
      <c r="E5293"/>
      <c r="H5293" s="73"/>
      <c r="J5293"/>
    </row>
    <row r="5294" spans="1:10" s="4" customFormat="1" x14ac:dyDescent="0.25">
      <c r="A5294"/>
      <c r="B5294" s="74"/>
      <c r="D5294"/>
      <c r="E5294"/>
      <c r="H5294" s="73"/>
      <c r="J5294"/>
    </row>
    <row r="5295" spans="1:10" s="4" customFormat="1" x14ac:dyDescent="0.25">
      <c r="A5295"/>
      <c r="B5295" s="74"/>
      <c r="D5295"/>
      <c r="E5295"/>
      <c r="H5295" s="73"/>
      <c r="J5295"/>
    </row>
    <row r="5296" spans="1:10" s="4" customFormat="1" x14ac:dyDescent="0.25">
      <c r="A5296"/>
      <c r="B5296" s="74"/>
      <c r="D5296"/>
      <c r="E5296"/>
      <c r="H5296" s="73"/>
      <c r="J5296"/>
    </row>
    <row r="5297" spans="1:10" s="4" customFormat="1" x14ac:dyDescent="0.25">
      <c r="A5297"/>
      <c r="B5297" s="74"/>
      <c r="D5297"/>
      <c r="E5297"/>
      <c r="H5297" s="73"/>
      <c r="J5297"/>
    </row>
    <row r="5298" spans="1:10" s="4" customFormat="1" x14ac:dyDescent="0.25">
      <c r="A5298"/>
      <c r="B5298" s="74"/>
      <c r="D5298"/>
      <c r="E5298"/>
      <c r="H5298" s="73"/>
      <c r="J5298"/>
    </row>
    <row r="5299" spans="1:10" s="4" customFormat="1" x14ac:dyDescent="0.25">
      <c r="A5299"/>
      <c r="B5299" s="74"/>
      <c r="D5299"/>
      <c r="E5299"/>
      <c r="H5299" s="73"/>
      <c r="J5299"/>
    </row>
    <row r="5300" spans="1:10" s="4" customFormat="1" x14ac:dyDescent="0.25">
      <c r="A5300"/>
      <c r="B5300" s="74"/>
      <c r="D5300"/>
      <c r="E5300"/>
      <c r="H5300" s="73"/>
      <c r="J5300"/>
    </row>
    <row r="5301" spans="1:10" s="4" customFormat="1" x14ac:dyDescent="0.25">
      <c r="A5301"/>
      <c r="B5301" s="74"/>
      <c r="D5301"/>
      <c r="E5301"/>
      <c r="H5301" s="73"/>
      <c r="J5301"/>
    </row>
    <row r="5302" spans="1:10" s="4" customFormat="1" x14ac:dyDescent="0.25">
      <c r="A5302"/>
      <c r="B5302" s="74"/>
      <c r="D5302"/>
      <c r="E5302"/>
      <c r="H5302" s="73"/>
      <c r="J5302"/>
    </row>
    <row r="5303" spans="1:10" s="4" customFormat="1" x14ac:dyDescent="0.25">
      <c r="A5303"/>
      <c r="B5303" s="74"/>
      <c r="D5303"/>
      <c r="E5303"/>
      <c r="H5303" s="73"/>
      <c r="J5303"/>
    </row>
    <row r="5304" spans="1:10" s="4" customFormat="1" x14ac:dyDescent="0.25">
      <c r="A5304"/>
      <c r="B5304" s="74"/>
      <c r="D5304"/>
      <c r="E5304"/>
      <c r="H5304" s="73"/>
      <c r="J5304"/>
    </row>
    <row r="5305" spans="1:10" s="4" customFormat="1" x14ac:dyDescent="0.25">
      <c r="A5305"/>
      <c r="B5305" s="74"/>
      <c r="D5305"/>
      <c r="E5305"/>
      <c r="H5305" s="73"/>
      <c r="J5305"/>
    </row>
    <row r="5306" spans="1:10" s="4" customFormat="1" x14ac:dyDescent="0.25">
      <c r="A5306"/>
      <c r="B5306" s="74"/>
      <c r="D5306"/>
      <c r="E5306"/>
      <c r="H5306" s="73"/>
      <c r="J5306"/>
    </row>
    <row r="5307" spans="1:10" s="4" customFormat="1" x14ac:dyDescent="0.25">
      <c r="A5307"/>
      <c r="B5307" s="74"/>
      <c r="D5307"/>
      <c r="E5307"/>
      <c r="H5307" s="73"/>
      <c r="J5307"/>
    </row>
    <row r="5308" spans="1:10" s="4" customFormat="1" x14ac:dyDescent="0.25">
      <c r="A5308"/>
      <c r="B5308" s="74"/>
      <c r="D5308"/>
      <c r="E5308"/>
      <c r="H5308" s="73"/>
      <c r="J5308"/>
    </row>
    <row r="5309" spans="1:10" s="4" customFormat="1" x14ac:dyDescent="0.25">
      <c r="A5309"/>
      <c r="B5309" s="74"/>
      <c r="D5309"/>
      <c r="E5309"/>
      <c r="H5309" s="73"/>
      <c r="J5309"/>
    </row>
    <row r="5310" spans="1:10" s="4" customFormat="1" x14ac:dyDescent="0.25">
      <c r="A5310"/>
      <c r="B5310" s="74"/>
      <c r="D5310"/>
      <c r="E5310"/>
      <c r="H5310" s="73"/>
      <c r="J5310"/>
    </row>
    <row r="5311" spans="1:10" s="4" customFormat="1" x14ac:dyDescent="0.25">
      <c r="A5311"/>
      <c r="B5311" s="74"/>
      <c r="D5311"/>
      <c r="E5311"/>
      <c r="H5311" s="73"/>
      <c r="J5311"/>
    </row>
    <row r="5312" spans="1:10" s="4" customFormat="1" x14ac:dyDescent="0.25">
      <c r="A5312"/>
      <c r="B5312" s="74"/>
      <c r="D5312"/>
      <c r="E5312"/>
      <c r="H5312" s="73"/>
      <c r="J5312"/>
    </row>
    <row r="5313" spans="1:10" s="4" customFormat="1" x14ac:dyDescent="0.25">
      <c r="A5313"/>
      <c r="B5313" s="74"/>
      <c r="D5313"/>
      <c r="E5313"/>
      <c r="H5313" s="73"/>
      <c r="J5313"/>
    </row>
    <row r="5314" spans="1:10" s="4" customFormat="1" x14ac:dyDescent="0.25">
      <c r="A5314"/>
      <c r="B5314" s="74"/>
      <c r="D5314"/>
      <c r="E5314"/>
      <c r="H5314" s="73"/>
      <c r="J5314"/>
    </row>
    <row r="5315" spans="1:10" s="4" customFormat="1" x14ac:dyDescent="0.25">
      <c r="A5315"/>
      <c r="B5315" s="74"/>
      <c r="D5315"/>
      <c r="E5315"/>
      <c r="H5315" s="73"/>
      <c r="J5315"/>
    </row>
    <row r="5316" spans="1:10" s="4" customFormat="1" x14ac:dyDescent="0.25">
      <c r="A5316"/>
      <c r="B5316" s="74"/>
      <c r="D5316"/>
      <c r="E5316"/>
      <c r="H5316" s="73"/>
      <c r="J5316"/>
    </row>
    <row r="5317" spans="1:10" s="4" customFormat="1" x14ac:dyDescent="0.25">
      <c r="A5317"/>
      <c r="B5317" s="74"/>
      <c r="D5317"/>
      <c r="E5317"/>
      <c r="H5317" s="73"/>
      <c r="J5317"/>
    </row>
    <row r="5318" spans="1:10" s="4" customFormat="1" x14ac:dyDescent="0.25">
      <c r="A5318"/>
      <c r="B5318" s="74"/>
      <c r="D5318"/>
      <c r="E5318"/>
      <c r="H5318" s="73"/>
      <c r="J5318"/>
    </row>
    <row r="5319" spans="1:10" s="4" customFormat="1" x14ac:dyDescent="0.25">
      <c r="A5319"/>
      <c r="B5319" s="74"/>
      <c r="D5319"/>
      <c r="E5319"/>
      <c r="H5319" s="73"/>
      <c r="J5319"/>
    </row>
    <row r="5320" spans="1:10" s="4" customFormat="1" x14ac:dyDescent="0.25">
      <c r="A5320"/>
      <c r="B5320" s="74"/>
      <c r="D5320"/>
      <c r="E5320"/>
      <c r="H5320" s="73"/>
      <c r="J5320"/>
    </row>
    <row r="5321" spans="1:10" s="4" customFormat="1" x14ac:dyDescent="0.25">
      <c r="A5321"/>
      <c r="B5321" s="74"/>
      <c r="D5321"/>
      <c r="E5321"/>
      <c r="H5321" s="73"/>
      <c r="J5321"/>
    </row>
    <row r="5322" spans="1:10" s="4" customFormat="1" x14ac:dyDescent="0.25">
      <c r="A5322"/>
      <c r="B5322" s="74"/>
      <c r="D5322"/>
      <c r="E5322"/>
      <c r="H5322" s="73"/>
      <c r="J5322"/>
    </row>
    <row r="5323" spans="1:10" s="4" customFormat="1" x14ac:dyDescent="0.25">
      <c r="A5323"/>
      <c r="B5323" s="74"/>
      <c r="D5323"/>
      <c r="E5323"/>
      <c r="H5323" s="73"/>
      <c r="J5323"/>
    </row>
    <row r="5324" spans="1:10" s="4" customFormat="1" x14ac:dyDescent="0.25">
      <c r="A5324"/>
      <c r="B5324" s="74"/>
      <c r="D5324"/>
      <c r="E5324"/>
      <c r="H5324" s="73"/>
      <c r="J5324"/>
    </row>
    <row r="5325" spans="1:10" s="4" customFormat="1" x14ac:dyDescent="0.25">
      <c r="A5325"/>
      <c r="B5325" s="74"/>
      <c r="D5325"/>
      <c r="E5325"/>
      <c r="H5325" s="73"/>
      <c r="J5325"/>
    </row>
    <row r="5326" spans="1:10" s="4" customFormat="1" x14ac:dyDescent="0.25">
      <c r="A5326"/>
      <c r="B5326" s="74"/>
      <c r="D5326"/>
      <c r="E5326"/>
      <c r="H5326" s="73"/>
      <c r="J5326"/>
    </row>
    <row r="5327" spans="1:10" s="4" customFormat="1" x14ac:dyDescent="0.25">
      <c r="A5327"/>
      <c r="B5327" s="74"/>
      <c r="D5327"/>
      <c r="E5327"/>
      <c r="H5327" s="73"/>
      <c r="J5327"/>
    </row>
    <row r="5328" spans="1:10" s="4" customFormat="1" x14ac:dyDescent="0.25">
      <c r="A5328"/>
      <c r="B5328" s="74"/>
      <c r="D5328"/>
      <c r="E5328"/>
      <c r="H5328" s="73"/>
      <c r="J5328"/>
    </row>
    <row r="5329" spans="1:10" s="4" customFormat="1" x14ac:dyDescent="0.25">
      <c r="A5329"/>
      <c r="B5329" s="74"/>
      <c r="D5329"/>
      <c r="E5329"/>
      <c r="H5329" s="73"/>
      <c r="J5329"/>
    </row>
    <row r="5330" spans="1:10" s="4" customFormat="1" x14ac:dyDescent="0.25">
      <c r="A5330"/>
      <c r="B5330" s="74"/>
      <c r="D5330"/>
      <c r="E5330"/>
      <c r="H5330" s="73"/>
      <c r="J5330"/>
    </row>
    <row r="5331" spans="1:10" s="4" customFormat="1" x14ac:dyDescent="0.25">
      <c r="A5331"/>
      <c r="B5331" s="74"/>
      <c r="D5331"/>
      <c r="E5331"/>
      <c r="H5331" s="73"/>
      <c r="J5331"/>
    </row>
    <row r="5332" spans="1:10" s="4" customFormat="1" x14ac:dyDescent="0.25">
      <c r="A5332"/>
      <c r="B5332" s="74"/>
      <c r="D5332"/>
      <c r="E5332"/>
      <c r="H5332" s="73"/>
      <c r="J5332"/>
    </row>
    <row r="5333" spans="1:10" s="4" customFormat="1" x14ac:dyDescent="0.25">
      <c r="A5333"/>
      <c r="B5333" s="74"/>
      <c r="D5333"/>
      <c r="E5333"/>
      <c r="H5333" s="73"/>
      <c r="J5333"/>
    </row>
    <row r="5334" spans="1:10" s="4" customFormat="1" x14ac:dyDescent="0.25">
      <c r="A5334"/>
      <c r="B5334" s="74"/>
      <c r="D5334"/>
      <c r="E5334"/>
      <c r="H5334" s="73"/>
      <c r="J5334"/>
    </row>
    <row r="5335" spans="1:10" s="4" customFormat="1" x14ac:dyDescent="0.25">
      <c r="A5335"/>
      <c r="B5335" s="74"/>
      <c r="D5335"/>
      <c r="E5335"/>
      <c r="H5335" s="73"/>
      <c r="J5335"/>
    </row>
    <row r="5336" spans="1:10" s="4" customFormat="1" x14ac:dyDescent="0.25">
      <c r="A5336"/>
      <c r="B5336" s="74"/>
      <c r="D5336"/>
      <c r="E5336"/>
      <c r="H5336" s="73"/>
      <c r="J5336"/>
    </row>
    <row r="5337" spans="1:10" s="4" customFormat="1" x14ac:dyDescent="0.25">
      <c r="A5337"/>
      <c r="B5337" s="74"/>
      <c r="D5337"/>
      <c r="E5337"/>
      <c r="H5337" s="73"/>
      <c r="J5337"/>
    </row>
    <row r="5338" spans="1:10" s="4" customFormat="1" x14ac:dyDescent="0.25">
      <c r="A5338"/>
      <c r="B5338" s="74"/>
      <c r="D5338"/>
      <c r="E5338"/>
      <c r="H5338" s="73"/>
      <c r="J5338"/>
    </row>
    <row r="5339" spans="1:10" s="4" customFormat="1" x14ac:dyDescent="0.25">
      <c r="A5339"/>
      <c r="B5339" s="74"/>
      <c r="D5339"/>
      <c r="E5339"/>
      <c r="H5339" s="73"/>
      <c r="J5339"/>
    </row>
    <row r="5340" spans="1:10" s="4" customFormat="1" x14ac:dyDescent="0.25">
      <c r="A5340"/>
      <c r="B5340" s="74"/>
      <c r="D5340"/>
      <c r="E5340"/>
      <c r="H5340" s="73"/>
      <c r="J5340"/>
    </row>
    <row r="5341" spans="1:10" s="4" customFormat="1" x14ac:dyDescent="0.25">
      <c r="A5341"/>
      <c r="B5341" s="74"/>
      <c r="D5341"/>
      <c r="E5341"/>
      <c r="H5341" s="73"/>
      <c r="J5341"/>
    </row>
    <row r="5342" spans="1:10" s="4" customFormat="1" x14ac:dyDescent="0.25">
      <c r="A5342"/>
      <c r="B5342" s="74"/>
      <c r="D5342"/>
      <c r="E5342"/>
      <c r="H5342" s="73"/>
      <c r="J5342"/>
    </row>
    <row r="5343" spans="1:10" s="4" customFormat="1" x14ac:dyDescent="0.25">
      <c r="A5343"/>
      <c r="B5343" s="74"/>
      <c r="D5343"/>
      <c r="E5343"/>
      <c r="H5343" s="73"/>
      <c r="J5343"/>
    </row>
    <row r="5344" spans="1:10" s="4" customFormat="1" x14ac:dyDescent="0.25">
      <c r="A5344"/>
      <c r="B5344" s="74"/>
      <c r="D5344"/>
      <c r="E5344"/>
      <c r="H5344" s="73"/>
      <c r="J5344"/>
    </row>
    <row r="5345" spans="1:10" s="4" customFormat="1" x14ac:dyDescent="0.25">
      <c r="A5345"/>
      <c r="B5345" s="74"/>
      <c r="D5345"/>
      <c r="E5345"/>
      <c r="H5345" s="73"/>
      <c r="J5345"/>
    </row>
    <row r="5346" spans="1:10" s="4" customFormat="1" x14ac:dyDescent="0.25">
      <c r="A5346"/>
      <c r="B5346" s="74"/>
      <c r="D5346"/>
      <c r="E5346"/>
      <c r="H5346" s="73"/>
      <c r="J5346"/>
    </row>
    <row r="5347" spans="1:10" s="4" customFormat="1" x14ac:dyDescent="0.25">
      <c r="A5347"/>
      <c r="B5347" s="74"/>
      <c r="D5347"/>
      <c r="E5347"/>
      <c r="H5347" s="73"/>
      <c r="J5347"/>
    </row>
    <row r="5348" spans="1:10" s="4" customFormat="1" x14ac:dyDescent="0.25">
      <c r="A5348"/>
      <c r="B5348" s="74"/>
      <c r="D5348"/>
      <c r="E5348"/>
      <c r="H5348" s="73"/>
      <c r="J5348"/>
    </row>
    <row r="5349" spans="1:10" s="4" customFormat="1" x14ac:dyDescent="0.25">
      <c r="A5349"/>
      <c r="B5349" s="74"/>
      <c r="D5349"/>
      <c r="E5349"/>
      <c r="H5349" s="73"/>
      <c r="J5349"/>
    </row>
    <row r="5350" spans="1:10" s="4" customFormat="1" x14ac:dyDescent="0.25">
      <c r="A5350"/>
      <c r="B5350" s="74"/>
      <c r="D5350"/>
      <c r="E5350"/>
      <c r="H5350" s="73"/>
      <c r="J5350"/>
    </row>
    <row r="5351" spans="1:10" s="4" customFormat="1" x14ac:dyDescent="0.25">
      <c r="A5351"/>
      <c r="B5351" s="74"/>
      <c r="D5351"/>
      <c r="E5351"/>
      <c r="H5351" s="73"/>
      <c r="J5351"/>
    </row>
    <row r="5352" spans="1:10" s="4" customFormat="1" x14ac:dyDescent="0.25">
      <c r="A5352"/>
      <c r="B5352" s="74"/>
      <c r="D5352"/>
      <c r="E5352"/>
      <c r="H5352" s="73"/>
      <c r="J5352"/>
    </row>
    <row r="5353" spans="1:10" s="4" customFormat="1" x14ac:dyDescent="0.25">
      <c r="A5353"/>
      <c r="B5353" s="74"/>
      <c r="D5353"/>
      <c r="E5353"/>
      <c r="H5353" s="73"/>
      <c r="J5353"/>
    </row>
    <row r="5354" spans="1:10" s="4" customFormat="1" x14ac:dyDescent="0.25">
      <c r="A5354"/>
      <c r="B5354" s="74"/>
      <c r="D5354"/>
      <c r="E5354"/>
      <c r="H5354" s="73"/>
      <c r="J5354"/>
    </row>
    <row r="5355" spans="1:10" s="4" customFormat="1" x14ac:dyDescent="0.25">
      <c r="A5355"/>
      <c r="B5355" s="74"/>
      <c r="D5355"/>
      <c r="E5355"/>
      <c r="H5355" s="73"/>
      <c r="J5355"/>
    </row>
    <row r="5356" spans="1:10" s="4" customFormat="1" x14ac:dyDescent="0.25">
      <c r="A5356"/>
      <c r="B5356" s="74"/>
      <c r="D5356"/>
      <c r="E5356"/>
      <c r="H5356" s="73"/>
      <c r="J5356"/>
    </row>
    <row r="5357" spans="1:10" s="4" customFormat="1" x14ac:dyDescent="0.25">
      <c r="A5357"/>
      <c r="B5357" s="74"/>
      <c r="D5357"/>
      <c r="E5357"/>
      <c r="H5357" s="73"/>
      <c r="J5357"/>
    </row>
    <row r="5358" spans="1:10" s="4" customFormat="1" x14ac:dyDescent="0.25">
      <c r="A5358"/>
      <c r="B5358" s="74"/>
      <c r="D5358"/>
      <c r="E5358"/>
      <c r="H5358" s="73"/>
      <c r="J5358"/>
    </row>
    <row r="5359" spans="1:10" s="4" customFormat="1" x14ac:dyDescent="0.25">
      <c r="A5359"/>
      <c r="B5359" s="74"/>
      <c r="D5359"/>
      <c r="E5359"/>
      <c r="H5359" s="73"/>
      <c r="J5359"/>
    </row>
    <row r="5360" spans="1:10" s="4" customFormat="1" x14ac:dyDescent="0.25">
      <c r="A5360"/>
      <c r="B5360" s="74"/>
      <c r="D5360"/>
      <c r="E5360"/>
      <c r="H5360" s="73"/>
      <c r="J5360"/>
    </row>
    <row r="5361" spans="1:10" s="4" customFormat="1" x14ac:dyDescent="0.25">
      <c r="A5361"/>
      <c r="B5361" s="74"/>
      <c r="D5361"/>
      <c r="E5361"/>
      <c r="H5361" s="73"/>
      <c r="J5361"/>
    </row>
    <row r="5362" spans="1:10" s="4" customFormat="1" x14ac:dyDescent="0.25">
      <c r="A5362"/>
      <c r="B5362" s="74"/>
      <c r="D5362"/>
      <c r="E5362"/>
      <c r="H5362" s="73"/>
      <c r="J5362"/>
    </row>
    <row r="5363" spans="1:10" s="4" customFormat="1" x14ac:dyDescent="0.25">
      <c r="A5363"/>
      <c r="B5363" s="74"/>
      <c r="D5363"/>
      <c r="E5363"/>
      <c r="H5363" s="73"/>
      <c r="J5363"/>
    </row>
    <row r="5364" spans="1:10" s="4" customFormat="1" x14ac:dyDescent="0.25">
      <c r="A5364"/>
      <c r="B5364" s="74"/>
      <c r="D5364"/>
      <c r="E5364"/>
      <c r="H5364" s="73"/>
      <c r="J5364"/>
    </row>
    <row r="5365" spans="1:10" s="4" customFormat="1" x14ac:dyDescent="0.25">
      <c r="A5365"/>
      <c r="B5365" s="74"/>
      <c r="D5365"/>
      <c r="E5365"/>
      <c r="H5365" s="73"/>
      <c r="J5365"/>
    </row>
    <row r="5366" spans="1:10" s="4" customFormat="1" x14ac:dyDescent="0.25">
      <c r="A5366"/>
      <c r="B5366" s="74"/>
      <c r="D5366"/>
      <c r="E5366"/>
      <c r="H5366" s="73"/>
      <c r="J5366"/>
    </row>
    <row r="5367" spans="1:10" s="4" customFormat="1" x14ac:dyDescent="0.25">
      <c r="A5367"/>
      <c r="B5367" s="74"/>
      <c r="D5367"/>
      <c r="E5367"/>
      <c r="H5367" s="73"/>
      <c r="J5367"/>
    </row>
    <row r="5368" spans="1:10" s="4" customFormat="1" x14ac:dyDescent="0.25">
      <c r="A5368"/>
      <c r="B5368" s="74"/>
      <c r="D5368"/>
      <c r="E5368"/>
      <c r="H5368" s="73"/>
      <c r="J5368"/>
    </row>
    <row r="5369" spans="1:10" s="4" customFormat="1" x14ac:dyDescent="0.25">
      <c r="A5369"/>
      <c r="B5369" s="74"/>
      <c r="D5369"/>
      <c r="E5369"/>
      <c r="H5369" s="73"/>
      <c r="J5369"/>
    </row>
    <row r="5370" spans="1:10" s="4" customFormat="1" x14ac:dyDescent="0.25">
      <c r="A5370"/>
      <c r="B5370" s="74"/>
      <c r="D5370"/>
      <c r="E5370"/>
      <c r="H5370" s="73"/>
      <c r="J5370"/>
    </row>
    <row r="5371" spans="1:10" s="4" customFormat="1" x14ac:dyDescent="0.25">
      <c r="A5371"/>
      <c r="B5371" s="74"/>
      <c r="D5371"/>
      <c r="E5371"/>
      <c r="H5371" s="73"/>
      <c r="J5371"/>
    </row>
    <row r="5372" spans="1:10" s="4" customFormat="1" x14ac:dyDescent="0.25">
      <c r="A5372"/>
      <c r="B5372" s="74"/>
      <c r="D5372"/>
      <c r="E5372"/>
      <c r="H5372" s="73"/>
      <c r="J5372"/>
    </row>
    <row r="5373" spans="1:10" s="4" customFormat="1" x14ac:dyDescent="0.25">
      <c r="A5373"/>
      <c r="B5373" s="74"/>
      <c r="D5373"/>
      <c r="E5373"/>
      <c r="H5373" s="73"/>
      <c r="J5373"/>
    </row>
    <row r="5374" spans="1:10" s="4" customFormat="1" x14ac:dyDescent="0.25">
      <c r="A5374"/>
      <c r="B5374" s="74"/>
      <c r="D5374"/>
      <c r="E5374"/>
      <c r="H5374" s="73"/>
      <c r="J5374"/>
    </row>
    <row r="5375" spans="1:10" s="4" customFormat="1" x14ac:dyDescent="0.25">
      <c r="A5375"/>
      <c r="B5375" s="74"/>
      <c r="D5375"/>
      <c r="E5375"/>
      <c r="H5375" s="73"/>
      <c r="J5375"/>
    </row>
    <row r="5376" spans="1:10" s="4" customFormat="1" x14ac:dyDescent="0.25">
      <c r="A5376"/>
      <c r="B5376" s="74"/>
      <c r="D5376"/>
      <c r="E5376"/>
      <c r="H5376" s="73"/>
      <c r="J5376"/>
    </row>
    <row r="5377" spans="1:10" s="4" customFormat="1" x14ac:dyDescent="0.25">
      <c r="A5377"/>
      <c r="B5377" s="74"/>
      <c r="D5377"/>
      <c r="E5377"/>
      <c r="H5377" s="73"/>
      <c r="J5377"/>
    </row>
    <row r="5378" spans="1:10" s="4" customFormat="1" x14ac:dyDescent="0.25">
      <c r="A5378"/>
      <c r="B5378" s="74"/>
      <c r="D5378"/>
      <c r="E5378"/>
      <c r="H5378" s="73"/>
      <c r="J5378"/>
    </row>
    <row r="5379" spans="1:10" s="4" customFormat="1" x14ac:dyDescent="0.25">
      <c r="A5379"/>
      <c r="B5379" s="74"/>
      <c r="D5379"/>
      <c r="E5379"/>
      <c r="H5379" s="73"/>
      <c r="J5379"/>
    </row>
    <row r="5380" spans="1:10" s="4" customFormat="1" x14ac:dyDescent="0.25">
      <c r="A5380"/>
      <c r="B5380" s="74"/>
      <c r="D5380"/>
      <c r="E5380"/>
      <c r="H5380" s="73"/>
      <c r="J5380"/>
    </row>
    <row r="5381" spans="1:10" s="4" customFormat="1" x14ac:dyDescent="0.25">
      <c r="A5381"/>
      <c r="B5381" s="74"/>
      <c r="D5381"/>
      <c r="E5381"/>
      <c r="H5381" s="73"/>
      <c r="J5381"/>
    </row>
    <row r="5382" spans="1:10" s="4" customFormat="1" x14ac:dyDescent="0.25">
      <c r="A5382"/>
      <c r="B5382" s="74"/>
      <c r="D5382"/>
      <c r="E5382"/>
      <c r="H5382" s="73"/>
      <c r="J5382"/>
    </row>
    <row r="5383" spans="1:10" s="4" customFormat="1" x14ac:dyDescent="0.25">
      <c r="A5383"/>
      <c r="B5383" s="74"/>
      <c r="D5383"/>
      <c r="E5383"/>
      <c r="H5383" s="73"/>
      <c r="J5383"/>
    </row>
    <row r="5384" spans="1:10" s="4" customFormat="1" x14ac:dyDescent="0.25">
      <c r="A5384"/>
      <c r="B5384" s="74"/>
      <c r="D5384"/>
      <c r="E5384"/>
      <c r="H5384" s="73"/>
      <c r="J5384"/>
    </row>
    <row r="5385" spans="1:10" s="4" customFormat="1" x14ac:dyDescent="0.25">
      <c r="A5385"/>
      <c r="B5385" s="74"/>
      <c r="D5385"/>
      <c r="E5385"/>
      <c r="H5385" s="73"/>
      <c r="J5385"/>
    </row>
    <row r="5386" spans="1:10" s="4" customFormat="1" x14ac:dyDescent="0.25">
      <c r="A5386"/>
      <c r="B5386" s="74"/>
      <c r="D5386"/>
      <c r="E5386"/>
      <c r="H5386" s="73"/>
      <c r="J5386"/>
    </row>
    <row r="5387" spans="1:10" s="4" customFormat="1" x14ac:dyDescent="0.25">
      <c r="A5387"/>
      <c r="B5387" s="74"/>
      <c r="D5387"/>
      <c r="E5387"/>
      <c r="H5387" s="73"/>
      <c r="J5387"/>
    </row>
    <row r="5388" spans="1:10" s="4" customFormat="1" x14ac:dyDescent="0.25">
      <c r="A5388"/>
      <c r="B5388" s="74"/>
      <c r="D5388"/>
      <c r="E5388"/>
      <c r="H5388" s="73"/>
      <c r="J5388"/>
    </row>
    <row r="5389" spans="1:10" s="4" customFormat="1" x14ac:dyDescent="0.25">
      <c r="A5389"/>
      <c r="B5389" s="74"/>
      <c r="D5389"/>
      <c r="E5389"/>
      <c r="H5389" s="73"/>
      <c r="J5389"/>
    </row>
    <row r="5390" spans="1:10" s="4" customFormat="1" x14ac:dyDescent="0.25">
      <c r="A5390"/>
      <c r="B5390" s="74"/>
      <c r="D5390"/>
      <c r="E5390"/>
      <c r="H5390" s="73"/>
      <c r="J5390"/>
    </row>
    <row r="5391" spans="1:10" s="4" customFormat="1" x14ac:dyDescent="0.25">
      <c r="A5391"/>
      <c r="B5391" s="74"/>
      <c r="D5391"/>
      <c r="E5391"/>
      <c r="H5391" s="73"/>
      <c r="J5391"/>
    </row>
    <row r="5392" spans="1:10" s="4" customFormat="1" x14ac:dyDescent="0.25">
      <c r="A5392"/>
      <c r="B5392" s="74"/>
      <c r="D5392"/>
      <c r="E5392"/>
      <c r="H5392" s="73"/>
      <c r="J5392"/>
    </row>
    <row r="5393" spans="1:10" s="4" customFormat="1" x14ac:dyDescent="0.25">
      <c r="A5393"/>
      <c r="B5393" s="74"/>
      <c r="D5393"/>
      <c r="E5393"/>
      <c r="H5393" s="73"/>
      <c r="J5393"/>
    </row>
    <row r="5394" spans="1:10" s="4" customFormat="1" x14ac:dyDescent="0.25">
      <c r="A5394"/>
      <c r="B5394" s="74"/>
      <c r="D5394"/>
      <c r="E5394"/>
      <c r="H5394" s="73"/>
      <c r="J5394"/>
    </row>
    <row r="5395" spans="1:10" s="4" customFormat="1" x14ac:dyDescent="0.25">
      <c r="A5395"/>
      <c r="B5395" s="74"/>
      <c r="D5395"/>
      <c r="E5395"/>
      <c r="H5395" s="73"/>
      <c r="J5395"/>
    </row>
    <row r="5396" spans="1:10" s="4" customFormat="1" x14ac:dyDescent="0.25">
      <c r="A5396"/>
      <c r="B5396" s="74"/>
      <c r="D5396"/>
      <c r="E5396"/>
      <c r="H5396" s="73"/>
      <c r="J5396"/>
    </row>
    <row r="5397" spans="1:10" s="4" customFormat="1" x14ac:dyDescent="0.25">
      <c r="A5397"/>
      <c r="B5397" s="74"/>
      <c r="D5397"/>
      <c r="E5397"/>
      <c r="H5397" s="73"/>
      <c r="J5397"/>
    </row>
    <row r="5398" spans="1:10" s="4" customFormat="1" x14ac:dyDescent="0.25">
      <c r="A5398"/>
      <c r="B5398" s="74"/>
      <c r="D5398"/>
      <c r="E5398"/>
      <c r="H5398" s="73"/>
      <c r="J5398"/>
    </row>
    <row r="5399" spans="1:10" s="4" customFormat="1" x14ac:dyDescent="0.25">
      <c r="A5399"/>
      <c r="B5399" s="74"/>
      <c r="D5399"/>
      <c r="E5399"/>
      <c r="H5399" s="73"/>
      <c r="J5399"/>
    </row>
    <row r="5400" spans="1:10" s="4" customFormat="1" x14ac:dyDescent="0.25">
      <c r="A5400"/>
      <c r="B5400" s="74"/>
      <c r="D5400"/>
      <c r="E5400"/>
      <c r="H5400" s="73"/>
      <c r="J5400"/>
    </row>
    <row r="5401" spans="1:10" s="4" customFormat="1" x14ac:dyDescent="0.25">
      <c r="A5401"/>
      <c r="B5401" s="74"/>
      <c r="D5401"/>
      <c r="E5401"/>
      <c r="H5401" s="73"/>
      <c r="J5401"/>
    </row>
    <row r="5402" spans="1:10" s="4" customFormat="1" x14ac:dyDescent="0.25">
      <c r="A5402"/>
      <c r="B5402" s="74"/>
      <c r="D5402"/>
      <c r="E5402"/>
      <c r="H5402" s="73"/>
      <c r="J5402"/>
    </row>
    <row r="5403" spans="1:10" s="4" customFormat="1" x14ac:dyDescent="0.25">
      <c r="A5403"/>
      <c r="B5403" s="74"/>
      <c r="D5403"/>
      <c r="E5403"/>
      <c r="H5403" s="73"/>
      <c r="J5403"/>
    </row>
    <row r="5404" spans="1:10" s="4" customFormat="1" x14ac:dyDescent="0.25">
      <c r="A5404"/>
      <c r="B5404" s="74"/>
      <c r="D5404"/>
      <c r="E5404"/>
      <c r="H5404" s="73"/>
      <c r="J5404"/>
    </row>
    <row r="5405" spans="1:10" s="4" customFormat="1" x14ac:dyDescent="0.25">
      <c r="A5405"/>
      <c r="B5405" s="74"/>
      <c r="D5405"/>
      <c r="E5405"/>
      <c r="H5405" s="73"/>
      <c r="J5405"/>
    </row>
    <row r="5406" spans="1:10" s="4" customFormat="1" x14ac:dyDescent="0.25">
      <c r="A5406"/>
      <c r="B5406" s="74"/>
      <c r="D5406"/>
      <c r="E5406"/>
      <c r="H5406" s="73"/>
      <c r="J5406"/>
    </row>
    <row r="5407" spans="1:10" s="4" customFormat="1" x14ac:dyDescent="0.25">
      <c r="A5407"/>
      <c r="B5407" s="74"/>
      <c r="D5407"/>
      <c r="E5407"/>
      <c r="H5407" s="73"/>
      <c r="J5407"/>
    </row>
    <row r="5408" spans="1:10" s="4" customFormat="1" x14ac:dyDescent="0.25">
      <c r="A5408"/>
      <c r="B5408" s="74"/>
      <c r="D5408"/>
      <c r="E5408"/>
      <c r="H5408" s="73"/>
      <c r="J5408"/>
    </row>
    <row r="5409" spans="1:10" s="4" customFormat="1" x14ac:dyDescent="0.25">
      <c r="A5409"/>
      <c r="B5409" s="74"/>
      <c r="D5409"/>
      <c r="E5409"/>
      <c r="H5409" s="73"/>
      <c r="J5409"/>
    </row>
    <row r="5410" spans="1:10" s="4" customFormat="1" x14ac:dyDescent="0.25">
      <c r="A5410"/>
      <c r="B5410" s="74"/>
      <c r="D5410"/>
      <c r="E5410"/>
      <c r="H5410" s="73"/>
      <c r="J5410"/>
    </row>
    <row r="5411" spans="1:10" s="4" customFormat="1" x14ac:dyDescent="0.25">
      <c r="A5411"/>
      <c r="B5411" s="74"/>
      <c r="D5411"/>
      <c r="E5411"/>
      <c r="H5411" s="73"/>
      <c r="J5411"/>
    </row>
    <row r="5412" spans="1:10" s="4" customFormat="1" x14ac:dyDescent="0.25">
      <c r="A5412"/>
      <c r="B5412" s="74"/>
      <c r="D5412"/>
      <c r="E5412"/>
      <c r="H5412" s="73"/>
      <c r="J5412"/>
    </row>
    <row r="5413" spans="1:10" s="4" customFormat="1" x14ac:dyDescent="0.25">
      <c r="A5413"/>
      <c r="B5413" s="74"/>
      <c r="D5413"/>
      <c r="E5413"/>
      <c r="H5413" s="73"/>
      <c r="J5413"/>
    </row>
    <row r="5414" spans="1:10" s="4" customFormat="1" x14ac:dyDescent="0.25">
      <c r="A5414"/>
      <c r="B5414" s="74"/>
      <c r="D5414"/>
      <c r="E5414"/>
      <c r="H5414" s="73"/>
      <c r="J5414"/>
    </row>
    <row r="5415" spans="1:10" s="4" customFormat="1" x14ac:dyDescent="0.25">
      <c r="A5415"/>
      <c r="B5415" s="74"/>
      <c r="D5415"/>
      <c r="E5415"/>
      <c r="H5415" s="73"/>
      <c r="J5415"/>
    </row>
    <row r="5416" spans="1:10" s="4" customFormat="1" x14ac:dyDescent="0.25">
      <c r="A5416"/>
      <c r="B5416" s="74"/>
      <c r="D5416"/>
      <c r="E5416"/>
      <c r="H5416" s="73"/>
      <c r="J5416"/>
    </row>
    <row r="5417" spans="1:10" s="4" customFormat="1" x14ac:dyDescent="0.25">
      <c r="A5417"/>
      <c r="B5417" s="74"/>
      <c r="D5417"/>
      <c r="E5417"/>
      <c r="H5417" s="73"/>
      <c r="J5417"/>
    </row>
    <row r="5418" spans="1:10" s="4" customFormat="1" x14ac:dyDescent="0.25">
      <c r="A5418"/>
      <c r="B5418" s="74"/>
      <c r="D5418"/>
      <c r="E5418"/>
      <c r="H5418" s="73"/>
      <c r="J5418"/>
    </row>
    <row r="5419" spans="1:10" s="4" customFormat="1" x14ac:dyDescent="0.25">
      <c r="A5419"/>
      <c r="B5419" s="74"/>
      <c r="D5419"/>
      <c r="E5419"/>
      <c r="H5419" s="73"/>
      <c r="J5419"/>
    </row>
    <row r="5420" spans="1:10" s="4" customFormat="1" x14ac:dyDescent="0.25">
      <c r="A5420"/>
      <c r="B5420" s="74"/>
      <c r="D5420"/>
      <c r="E5420"/>
      <c r="H5420" s="73"/>
      <c r="J5420"/>
    </row>
    <row r="5421" spans="1:10" s="4" customFormat="1" x14ac:dyDescent="0.25">
      <c r="A5421"/>
      <c r="B5421" s="74"/>
      <c r="D5421"/>
      <c r="E5421"/>
      <c r="H5421" s="73"/>
      <c r="J5421"/>
    </row>
    <row r="5422" spans="1:10" s="4" customFormat="1" x14ac:dyDescent="0.25">
      <c r="A5422"/>
      <c r="B5422" s="74"/>
      <c r="D5422"/>
      <c r="E5422"/>
      <c r="H5422" s="73"/>
      <c r="J5422"/>
    </row>
    <row r="5423" spans="1:10" s="4" customFormat="1" x14ac:dyDescent="0.25">
      <c r="A5423"/>
      <c r="B5423" s="74"/>
      <c r="D5423"/>
      <c r="E5423"/>
      <c r="H5423" s="73"/>
      <c r="J5423"/>
    </row>
    <row r="5424" spans="1:10" s="4" customFormat="1" x14ac:dyDescent="0.25">
      <c r="A5424"/>
      <c r="B5424" s="74"/>
      <c r="D5424"/>
      <c r="E5424"/>
      <c r="H5424" s="73"/>
      <c r="J5424"/>
    </row>
    <row r="5425" spans="1:10" s="4" customFormat="1" x14ac:dyDescent="0.25">
      <c r="A5425"/>
      <c r="B5425" s="74"/>
      <c r="D5425"/>
      <c r="E5425"/>
      <c r="H5425" s="73"/>
      <c r="J5425"/>
    </row>
    <row r="5426" spans="1:10" s="4" customFormat="1" x14ac:dyDescent="0.25">
      <c r="A5426"/>
      <c r="B5426" s="74"/>
      <c r="D5426"/>
      <c r="E5426"/>
      <c r="H5426" s="73"/>
      <c r="J5426"/>
    </row>
    <row r="5427" spans="1:10" s="4" customFormat="1" x14ac:dyDescent="0.25">
      <c r="A5427"/>
      <c r="B5427" s="74"/>
      <c r="D5427"/>
      <c r="E5427"/>
      <c r="H5427" s="73"/>
      <c r="J5427"/>
    </row>
    <row r="5428" spans="1:10" s="4" customFormat="1" x14ac:dyDescent="0.25">
      <c r="A5428"/>
      <c r="B5428" s="74"/>
      <c r="D5428"/>
      <c r="E5428"/>
      <c r="H5428" s="73"/>
      <c r="J5428"/>
    </row>
    <row r="5429" spans="1:10" s="4" customFormat="1" x14ac:dyDescent="0.25">
      <c r="A5429"/>
      <c r="B5429" s="74"/>
      <c r="D5429"/>
      <c r="E5429"/>
      <c r="H5429" s="73"/>
      <c r="J5429"/>
    </row>
    <row r="5430" spans="1:10" s="4" customFormat="1" x14ac:dyDescent="0.25">
      <c r="A5430"/>
      <c r="B5430" s="74"/>
      <c r="D5430"/>
      <c r="E5430"/>
      <c r="H5430" s="73"/>
      <c r="J5430"/>
    </row>
    <row r="5431" spans="1:10" s="4" customFormat="1" x14ac:dyDescent="0.25">
      <c r="A5431"/>
      <c r="B5431" s="74"/>
      <c r="D5431"/>
      <c r="E5431"/>
      <c r="H5431" s="73"/>
      <c r="J5431"/>
    </row>
    <row r="5432" spans="1:10" s="4" customFormat="1" x14ac:dyDescent="0.25">
      <c r="A5432"/>
      <c r="B5432" s="74"/>
      <c r="D5432"/>
      <c r="E5432"/>
      <c r="H5432" s="73"/>
      <c r="J5432"/>
    </row>
    <row r="5433" spans="1:10" s="4" customFormat="1" x14ac:dyDescent="0.25">
      <c r="A5433"/>
      <c r="B5433" s="74"/>
      <c r="D5433"/>
      <c r="E5433"/>
      <c r="H5433" s="73"/>
      <c r="J5433"/>
    </row>
    <row r="5434" spans="1:10" s="4" customFormat="1" x14ac:dyDescent="0.25">
      <c r="A5434"/>
      <c r="B5434" s="74"/>
      <c r="D5434"/>
      <c r="E5434"/>
      <c r="H5434" s="73"/>
      <c r="J5434"/>
    </row>
    <row r="5435" spans="1:10" s="4" customFormat="1" x14ac:dyDescent="0.25">
      <c r="A5435"/>
      <c r="B5435" s="74"/>
      <c r="D5435"/>
      <c r="E5435"/>
      <c r="H5435" s="73"/>
      <c r="J5435"/>
    </row>
    <row r="5436" spans="1:10" s="4" customFormat="1" x14ac:dyDescent="0.25">
      <c r="A5436"/>
      <c r="B5436" s="74"/>
      <c r="D5436"/>
      <c r="E5436"/>
      <c r="H5436" s="73"/>
      <c r="J5436"/>
    </row>
    <row r="5437" spans="1:10" s="4" customFormat="1" x14ac:dyDescent="0.25">
      <c r="A5437"/>
      <c r="B5437" s="74"/>
      <c r="D5437"/>
      <c r="E5437"/>
      <c r="H5437" s="73"/>
      <c r="J5437"/>
    </row>
    <row r="5438" spans="1:10" s="4" customFormat="1" x14ac:dyDescent="0.25">
      <c r="A5438"/>
      <c r="B5438" s="74"/>
      <c r="D5438"/>
      <c r="E5438"/>
      <c r="H5438" s="73"/>
      <c r="J5438"/>
    </row>
    <row r="5439" spans="1:10" s="4" customFormat="1" x14ac:dyDescent="0.25">
      <c r="A5439"/>
      <c r="B5439" s="74"/>
      <c r="D5439"/>
      <c r="E5439"/>
      <c r="H5439" s="73"/>
      <c r="J5439"/>
    </row>
    <row r="5440" spans="1:10" s="4" customFormat="1" x14ac:dyDescent="0.25">
      <c r="A5440"/>
      <c r="B5440" s="74"/>
      <c r="D5440"/>
      <c r="E5440"/>
      <c r="H5440" s="73"/>
      <c r="J5440"/>
    </row>
    <row r="5441" spans="1:10" s="4" customFormat="1" x14ac:dyDescent="0.25">
      <c r="A5441"/>
      <c r="B5441" s="74"/>
      <c r="D5441"/>
      <c r="E5441"/>
      <c r="H5441" s="73"/>
      <c r="J5441"/>
    </row>
    <row r="5442" spans="1:10" s="4" customFormat="1" x14ac:dyDescent="0.25">
      <c r="A5442"/>
      <c r="B5442" s="74"/>
      <c r="D5442"/>
      <c r="E5442"/>
      <c r="H5442" s="73"/>
      <c r="J5442"/>
    </row>
    <row r="5443" spans="1:10" s="4" customFormat="1" x14ac:dyDescent="0.25">
      <c r="A5443"/>
      <c r="B5443" s="74"/>
      <c r="D5443"/>
      <c r="E5443"/>
      <c r="H5443" s="73"/>
      <c r="J5443"/>
    </row>
    <row r="5444" spans="1:10" s="4" customFormat="1" x14ac:dyDescent="0.25">
      <c r="A5444"/>
      <c r="B5444" s="74"/>
      <c r="D5444"/>
      <c r="E5444"/>
      <c r="H5444" s="73"/>
      <c r="J5444"/>
    </row>
    <row r="5445" spans="1:10" s="4" customFormat="1" x14ac:dyDescent="0.25">
      <c r="A5445"/>
      <c r="B5445" s="74"/>
      <c r="D5445"/>
      <c r="E5445"/>
      <c r="H5445" s="73"/>
      <c r="J5445"/>
    </row>
    <row r="5446" spans="1:10" s="4" customFormat="1" x14ac:dyDescent="0.25">
      <c r="A5446"/>
      <c r="B5446" s="74"/>
      <c r="D5446"/>
      <c r="E5446"/>
      <c r="H5446" s="73"/>
      <c r="J5446"/>
    </row>
    <row r="5447" spans="1:10" s="4" customFormat="1" x14ac:dyDescent="0.25">
      <c r="A5447"/>
      <c r="B5447" s="74"/>
      <c r="D5447"/>
      <c r="E5447"/>
      <c r="H5447" s="73"/>
      <c r="J5447"/>
    </row>
    <row r="5448" spans="1:10" s="4" customFormat="1" x14ac:dyDescent="0.25">
      <c r="A5448"/>
      <c r="B5448" s="74"/>
      <c r="D5448"/>
      <c r="E5448"/>
      <c r="H5448" s="73"/>
      <c r="J5448"/>
    </row>
    <row r="5449" spans="1:10" s="4" customFormat="1" x14ac:dyDescent="0.25">
      <c r="A5449"/>
      <c r="B5449" s="74"/>
      <c r="D5449"/>
      <c r="E5449"/>
      <c r="H5449" s="73"/>
      <c r="J5449"/>
    </row>
    <row r="5450" spans="1:10" s="4" customFormat="1" x14ac:dyDescent="0.25">
      <c r="A5450"/>
      <c r="B5450" s="74"/>
      <c r="D5450"/>
      <c r="E5450"/>
      <c r="H5450" s="73"/>
      <c r="J5450"/>
    </row>
    <row r="5451" spans="1:10" s="4" customFormat="1" x14ac:dyDescent="0.25">
      <c r="A5451"/>
      <c r="B5451" s="74"/>
      <c r="D5451"/>
      <c r="E5451"/>
      <c r="H5451" s="73"/>
      <c r="J5451"/>
    </row>
    <row r="5452" spans="1:10" s="4" customFormat="1" x14ac:dyDescent="0.25">
      <c r="A5452"/>
      <c r="B5452" s="74"/>
      <c r="D5452"/>
      <c r="E5452"/>
      <c r="H5452" s="73"/>
      <c r="J5452"/>
    </row>
    <row r="5453" spans="1:10" s="4" customFormat="1" x14ac:dyDescent="0.25">
      <c r="A5453"/>
      <c r="B5453" s="74"/>
      <c r="D5453"/>
      <c r="E5453"/>
      <c r="H5453" s="73"/>
      <c r="J5453"/>
    </row>
    <row r="5454" spans="1:10" s="4" customFormat="1" x14ac:dyDescent="0.25">
      <c r="A5454"/>
      <c r="B5454" s="74"/>
      <c r="D5454"/>
      <c r="E5454"/>
      <c r="H5454" s="73"/>
      <c r="J5454"/>
    </row>
    <row r="5455" spans="1:10" s="4" customFormat="1" x14ac:dyDescent="0.25">
      <c r="A5455"/>
      <c r="B5455" s="74"/>
      <c r="D5455"/>
      <c r="E5455"/>
      <c r="H5455" s="73"/>
      <c r="J5455"/>
    </row>
    <row r="5456" spans="1:10" s="4" customFormat="1" x14ac:dyDescent="0.25">
      <c r="A5456"/>
      <c r="B5456" s="74"/>
      <c r="D5456"/>
      <c r="E5456"/>
      <c r="H5456" s="73"/>
      <c r="J5456"/>
    </row>
    <row r="5457" spans="1:10" s="4" customFormat="1" x14ac:dyDescent="0.25">
      <c r="A5457"/>
      <c r="B5457" s="74"/>
      <c r="D5457"/>
      <c r="E5457"/>
      <c r="H5457" s="73"/>
      <c r="J5457"/>
    </row>
    <row r="5458" spans="1:10" s="4" customFormat="1" x14ac:dyDescent="0.25">
      <c r="A5458"/>
      <c r="B5458" s="74"/>
      <c r="D5458"/>
      <c r="E5458"/>
      <c r="H5458" s="73"/>
      <c r="J5458"/>
    </row>
    <row r="5459" spans="1:10" s="4" customFormat="1" x14ac:dyDescent="0.25">
      <c r="A5459"/>
      <c r="B5459" s="74"/>
      <c r="D5459"/>
      <c r="E5459"/>
      <c r="H5459" s="73"/>
      <c r="J5459"/>
    </row>
    <row r="5460" spans="1:10" s="4" customFormat="1" x14ac:dyDescent="0.25">
      <c r="A5460"/>
      <c r="B5460" s="74"/>
      <c r="D5460"/>
      <c r="E5460"/>
      <c r="H5460" s="73"/>
      <c r="J5460"/>
    </row>
    <row r="5461" spans="1:10" s="4" customFormat="1" x14ac:dyDescent="0.25">
      <c r="A5461"/>
      <c r="B5461" s="74"/>
      <c r="D5461"/>
      <c r="E5461"/>
      <c r="H5461" s="73"/>
      <c r="J5461"/>
    </row>
    <row r="5462" spans="1:10" s="4" customFormat="1" x14ac:dyDescent="0.25">
      <c r="A5462"/>
      <c r="B5462" s="74"/>
      <c r="D5462"/>
      <c r="E5462"/>
      <c r="H5462" s="73"/>
      <c r="J5462"/>
    </row>
    <row r="5463" spans="1:10" s="4" customFormat="1" x14ac:dyDescent="0.25">
      <c r="A5463"/>
      <c r="B5463" s="74"/>
      <c r="D5463"/>
      <c r="E5463"/>
      <c r="H5463" s="73"/>
      <c r="J5463"/>
    </row>
    <row r="5464" spans="1:10" s="4" customFormat="1" x14ac:dyDescent="0.25">
      <c r="A5464"/>
      <c r="B5464" s="74"/>
      <c r="D5464"/>
      <c r="E5464"/>
      <c r="H5464" s="73"/>
      <c r="J5464"/>
    </row>
    <row r="5465" spans="1:10" s="4" customFormat="1" x14ac:dyDescent="0.25">
      <c r="A5465"/>
      <c r="B5465" s="74"/>
      <c r="D5465"/>
      <c r="E5465"/>
      <c r="H5465" s="73"/>
      <c r="J5465"/>
    </row>
    <row r="5466" spans="1:10" s="4" customFormat="1" x14ac:dyDescent="0.25">
      <c r="A5466"/>
      <c r="B5466" s="74"/>
      <c r="D5466"/>
      <c r="E5466"/>
      <c r="H5466" s="73"/>
      <c r="J5466"/>
    </row>
    <row r="5467" spans="1:10" s="4" customFormat="1" x14ac:dyDescent="0.25">
      <c r="A5467"/>
      <c r="B5467" s="74"/>
      <c r="D5467"/>
      <c r="E5467"/>
      <c r="H5467" s="73"/>
      <c r="J5467"/>
    </row>
    <row r="5468" spans="1:10" s="4" customFormat="1" x14ac:dyDescent="0.25">
      <c r="A5468"/>
      <c r="B5468" s="74"/>
      <c r="D5468"/>
      <c r="E5468"/>
      <c r="H5468" s="73"/>
      <c r="J5468"/>
    </row>
    <row r="5469" spans="1:10" s="4" customFormat="1" x14ac:dyDescent="0.25">
      <c r="A5469"/>
      <c r="B5469" s="74"/>
      <c r="D5469"/>
      <c r="E5469"/>
      <c r="H5469" s="73"/>
      <c r="J5469"/>
    </row>
    <row r="5470" spans="1:10" s="4" customFormat="1" x14ac:dyDescent="0.25">
      <c r="A5470"/>
      <c r="B5470" s="74"/>
      <c r="D5470"/>
      <c r="E5470"/>
      <c r="H5470" s="73"/>
      <c r="J5470"/>
    </row>
    <row r="5471" spans="1:10" s="4" customFormat="1" x14ac:dyDescent="0.25">
      <c r="A5471"/>
      <c r="B5471" s="74"/>
      <c r="D5471"/>
      <c r="E5471"/>
      <c r="H5471" s="73"/>
      <c r="J5471"/>
    </row>
    <row r="5472" spans="1:10" s="4" customFormat="1" x14ac:dyDescent="0.25">
      <c r="A5472"/>
      <c r="B5472" s="74"/>
      <c r="D5472"/>
      <c r="E5472"/>
      <c r="H5472" s="73"/>
      <c r="J5472"/>
    </row>
    <row r="5473" spans="1:10" s="4" customFormat="1" x14ac:dyDescent="0.25">
      <c r="A5473"/>
      <c r="B5473" s="74"/>
      <c r="D5473"/>
      <c r="E5473"/>
      <c r="H5473" s="73"/>
      <c r="J5473"/>
    </row>
    <row r="5474" spans="1:10" s="4" customFormat="1" x14ac:dyDescent="0.25">
      <c r="A5474"/>
      <c r="B5474" s="74"/>
      <c r="D5474"/>
      <c r="E5474"/>
      <c r="H5474" s="73"/>
      <c r="J5474"/>
    </row>
    <row r="5475" spans="1:10" s="4" customFormat="1" x14ac:dyDescent="0.25">
      <c r="A5475"/>
      <c r="B5475" s="74"/>
      <c r="D5475"/>
      <c r="E5475"/>
      <c r="H5475" s="73"/>
      <c r="J5475"/>
    </row>
    <row r="5476" spans="1:10" s="4" customFormat="1" x14ac:dyDescent="0.25">
      <c r="A5476"/>
      <c r="B5476" s="74"/>
      <c r="D5476"/>
      <c r="E5476"/>
      <c r="H5476" s="73"/>
      <c r="J5476"/>
    </row>
    <row r="5477" spans="1:10" s="4" customFormat="1" x14ac:dyDescent="0.25">
      <c r="A5477"/>
      <c r="B5477" s="74"/>
      <c r="D5477"/>
      <c r="E5477"/>
      <c r="H5477" s="73"/>
      <c r="J5477"/>
    </row>
    <row r="5478" spans="1:10" s="4" customFormat="1" x14ac:dyDescent="0.25">
      <c r="A5478"/>
      <c r="B5478" s="74"/>
      <c r="D5478"/>
      <c r="E5478"/>
      <c r="H5478" s="73"/>
      <c r="J5478"/>
    </row>
    <row r="5479" spans="1:10" s="4" customFormat="1" x14ac:dyDescent="0.25">
      <c r="A5479"/>
      <c r="B5479" s="74"/>
      <c r="D5479"/>
      <c r="E5479"/>
      <c r="H5479" s="73"/>
      <c r="J5479"/>
    </row>
    <row r="5480" spans="1:10" s="4" customFormat="1" x14ac:dyDescent="0.25">
      <c r="A5480"/>
      <c r="B5480" s="74"/>
      <c r="D5480"/>
      <c r="E5480"/>
      <c r="H5480" s="73"/>
      <c r="J5480"/>
    </row>
    <row r="5481" spans="1:10" s="4" customFormat="1" x14ac:dyDescent="0.25">
      <c r="A5481"/>
      <c r="B5481" s="74"/>
      <c r="D5481"/>
      <c r="E5481"/>
      <c r="H5481" s="73"/>
      <c r="J5481"/>
    </row>
    <row r="5482" spans="1:10" s="4" customFormat="1" x14ac:dyDescent="0.25">
      <c r="A5482"/>
      <c r="B5482" s="74"/>
      <c r="D5482"/>
      <c r="E5482"/>
      <c r="H5482" s="73"/>
      <c r="J5482"/>
    </row>
    <row r="5483" spans="1:10" s="4" customFormat="1" x14ac:dyDescent="0.25">
      <c r="A5483"/>
      <c r="B5483" s="74"/>
      <c r="D5483"/>
      <c r="E5483"/>
      <c r="H5483" s="73"/>
      <c r="J5483"/>
    </row>
    <row r="5484" spans="1:10" s="4" customFormat="1" x14ac:dyDescent="0.25">
      <c r="A5484"/>
      <c r="B5484" s="74"/>
      <c r="D5484"/>
      <c r="E5484"/>
      <c r="H5484" s="73"/>
      <c r="J5484"/>
    </row>
    <row r="5485" spans="1:10" s="4" customFormat="1" x14ac:dyDescent="0.25">
      <c r="A5485"/>
      <c r="B5485" s="74"/>
      <c r="D5485"/>
      <c r="E5485"/>
      <c r="H5485" s="73"/>
      <c r="J5485"/>
    </row>
    <row r="5486" spans="1:10" s="4" customFormat="1" x14ac:dyDescent="0.25">
      <c r="A5486"/>
      <c r="B5486" s="74"/>
      <c r="D5486"/>
      <c r="E5486"/>
      <c r="H5486" s="73"/>
      <c r="J5486"/>
    </row>
    <row r="5487" spans="1:10" s="4" customFormat="1" x14ac:dyDescent="0.25">
      <c r="A5487"/>
      <c r="B5487" s="74"/>
      <c r="D5487"/>
      <c r="E5487"/>
      <c r="H5487" s="73"/>
      <c r="J5487"/>
    </row>
    <row r="5488" spans="1:10" s="4" customFormat="1" x14ac:dyDescent="0.25">
      <c r="A5488"/>
      <c r="B5488" s="74"/>
      <c r="D5488"/>
      <c r="E5488"/>
      <c r="H5488" s="73"/>
      <c r="J5488"/>
    </row>
    <row r="5489" spans="1:10" s="4" customFormat="1" x14ac:dyDescent="0.25">
      <c r="A5489"/>
      <c r="B5489" s="74"/>
      <c r="D5489"/>
      <c r="E5489"/>
      <c r="H5489" s="73"/>
      <c r="J5489"/>
    </row>
    <row r="5490" spans="1:10" s="4" customFormat="1" x14ac:dyDescent="0.25">
      <c r="A5490"/>
      <c r="B5490" s="74"/>
      <c r="D5490"/>
      <c r="E5490"/>
      <c r="H5490" s="73"/>
      <c r="J5490"/>
    </row>
    <row r="5491" spans="1:10" s="4" customFormat="1" x14ac:dyDescent="0.25">
      <c r="A5491"/>
      <c r="B5491" s="74"/>
      <c r="D5491"/>
      <c r="E5491"/>
      <c r="H5491" s="73"/>
      <c r="J5491"/>
    </row>
    <row r="5492" spans="1:10" s="4" customFormat="1" x14ac:dyDescent="0.25">
      <c r="A5492"/>
      <c r="B5492" s="74"/>
      <c r="D5492"/>
      <c r="E5492"/>
      <c r="H5492" s="73"/>
      <c r="J5492"/>
    </row>
    <row r="5493" spans="1:10" s="4" customFormat="1" x14ac:dyDescent="0.25">
      <c r="A5493"/>
      <c r="B5493" s="74"/>
      <c r="D5493"/>
      <c r="E5493"/>
      <c r="H5493" s="73"/>
      <c r="J5493"/>
    </row>
    <row r="5494" spans="1:10" s="4" customFormat="1" x14ac:dyDescent="0.25">
      <c r="A5494"/>
      <c r="B5494" s="74"/>
      <c r="D5494"/>
      <c r="E5494"/>
      <c r="H5494" s="73"/>
      <c r="J5494"/>
    </row>
    <row r="5495" spans="1:10" s="4" customFormat="1" x14ac:dyDescent="0.25">
      <c r="A5495"/>
      <c r="B5495" s="74"/>
      <c r="D5495"/>
      <c r="E5495"/>
      <c r="H5495" s="73"/>
      <c r="J5495"/>
    </row>
    <row r="5496" spans="1:10" s="4" customFormat="1" x14ac:dyDescent="0.25">
      <c r="A5496"/>
      <c r="B5496" s="74"/>
      <c r="D5496"/>
      <c r="E5496"/>
      <c r="H5496" s="73"/>
      <c r="J5496"/>
    </row>
    <row r="5497" spans="1:10" s="4" customFormat="1" x14ac:dyDescent="0.25">
      <c r="A5497"/>
      <c r="B5497" s="74"/>
      <c r="D5497"/>
      <c r="E5497"/>
      <c r="H5497" s="73"/>
      <c r="J5497"/>
    </row>
    <row r="5498" spans="1:10" s="4" customFormat="1" x14ac:dyDescent="0.25">
      <c r="A5498"/>
      <c r="B5498" s="74"/>
      <c r="D5498"/>
      <c r="E5498"/>
      <c r="H5498" s="73"/>
      <c r="J5498"/>
    </row>
    <row r="5499" spans="1:10" s="4" customFormat="1" x14ac:dyDescent="0.25">
      <c r="A5499"/>
      <c r="B5499" s="74"/>
      <c r="D5499"/>
      <c r="E5499"/>
      <c r="H5499" s="73"/>
      <c r="J5499"/>
    </row>
    <row r="5500" spans="1:10" s="4" customFormat="1" x14ac:dyDescent="0.25">
      <c r="A5500"/>
      <c r="B5500" s="74"/>
      <c r="D5500"/>
      <c r="E5500"/>
      <c r="H5500" s="73"/>
      <c r="J5500"/>
    </row>
    <row r="5501" spans="1:10" s="4" customFormat="1" x14ac:dyDescent="0.25">
      <c r="A5501"/>
      <c r="B5501" s="74"/>
      <c r="D5501"/>
      <c r="E5501"/>
      <c r="H5501" s="73"/>
      <c r="J5501"/>
    </row>
    <row r="5502" spans="1:10" s="4" customFormat="1" x14ac:dyDescent="0.25">
      <c r="A5502"/>
      <c r="B5502" s="74"/>
      <c r="D5502"/>
      <c r="E5502"/>
      <c r="H5502" s="73"/>
      <c r="J5502"/>
    </row>
    <row r="5503" spans="1:10" s="4" customFormat="1" x14ac:dyDescent="0.25">
      <c r="A5503"/>
      <c r="B5503" s="74"/>
      <c r="D5503"/>
      <c r="E5503"/>
      <c r="H5503" s="73"/>
      <c r="J5503"/>
    </row>
    <row r="5504" spans="1:10" s="4" customFormat="1" x14ac:dyDescent="0.25">
      <c r="A5504"/>
      <c r="B5504" s="74"/>
      <c r="D5504"/>
      <c r="E5504"/>
      <c r="H5504" s="73"/>
      <c r="J5504"/>
    </row>
    <row r="5505" spans="1:10" s="4" customFormat="1" x14ac:dyDescent="0.25">
      <c r="A5505"/>
      <c r="B5505" s="74"/>
      <c r="D5505"/>
      <c r="E5505"/>
      <c r="H5505" s="73"/>
      <c r="J5505"/>
    </row>
    <row r="5506" spans="1:10" s="4" customFormat="1" x14ac:dyDescent="0.25">
      <c r="A5506"/>
      <c r="B5506" s="74"/>
      <c r="D5506"/>
      <c r="E5506"/>
      <c r="H5506" s="73"/>
      <c r="J5506"/>
    </row>
    <row r="5507" spans="1:10" s="4" customFormat="1" x14ac:dyDescent="0.25">
      <c r="A5507"/>
      <c r="B5507" s="74"/>
      <c r="D5507"/>
      <c r="E5507"/>
      <c r="H5507" s="73"/>
      <c r="J5507"/>
    </row>
    <row r="5508" spans="1:10" s="4" customFormat="1" x14ac:dyDescent="0.25">
      <c r="A5508"/>
      <c r="B5508" s="74"/>
      <c r="D5508"/>
      <c r="E5508"/>
      <c r="H5508" s="73"/>
      <c r="J5508"/>
    </row>
    <row r="5509" spans="1:10" s="4" customFormat="1" x14ac:dyDescent="0.25">
      <c r="A5509"/>
      <c r="B5509" s="74"/>
      <c r="D5509"/>
      <c r="E5509"/>
      <c r="H5509" s="73"/>
      <c r="J5509"/>
    </row>
    <row r="5510" spans="1:10" s="4" customFormat="1" x14ac:dyDescent="0.25">
      <c r="A5510"/>
      <c r="B5510" s="74"/>
      <c r="D5510"/>
      <c r="E5510"/>
      <c r="H5510" s="73"/>
      <c r="J5510"/>
    </row>
    <row r="5511" spans="1:10" s="4" customFormat="1" x14ac:dyDescent="0.25">
      <c r="A5511"/>
      <c r="B5511" s="74"/>
      <c r="D5511"/>
      <c r="E5511"/>
      <c r="H5511" s="73"/>
      <c r="J5511"/>
    </row>
    <row r="5512" spans="1:10" s="4" customFormat="1" x14ac:dyDescent="0.25">
      <c r="A5512"/>
      <c r="B5512" s="74"/>
      <c r="D5512"/>
      <c r="E5512"/>
      <c r="H5512" s="73"/>
      <c r="J5512"/>
    </row>
    <row r="5513" spans="1:10" s="4" customFormat="1" x14ac:dyDescent="0.25">
      <c r="A5513"/>
      <c r="B5513" s="74"/>
      <c r="D5513"/>
      <c r="E5513"/>
      <c r="H5513" s="73"/>
      <c r="J5513"/>
    </row>
    <row r="5514" spans="1:10" s="4" customFormat="1" x14ac:dyDescent="0.25">
      <c r="A5514"/>
      <c r="B5514" s="74"/>
      <c r="D5514"/>
      <c r="E5514"/>
      <c r="H5514" s="73"/>
      <c r="J5514"/>
    </row>
    <row r="5515" spans="1:10" s="4" customFormat="1" x14ac:dyDescent="0.25">
      <c r="A5515"/>
      <c r="B5515" s="74"/>
      <c r="D5515"/>
      <c r="E5515"/>
      <c r="H5515" s="73"/>
      <c r="J5515"/>
    </row>
    <row r="5516" spans="1:10" s="4" customFormat="1" x14ac:dyDescent="0.25">
      <c r="A5516"/>
      <c r="B5516" s="74"/>
      <c r="D5516"/>
      <c r="E5516"/>
      <c r="H5516" s="73"/>
      <c r="J5516"/>
    </row>
    <row r="5517" spans="1:10" s="4" customFormat="1" x14ac:dyDescent="0.25">
      <c r="A5517"/>
      <c r="B5517" s="74"/>
      <c r="D5517"/>
      <c r="E5517"/>
      <c r="H5517" s="73"/>
      <c r="J5517"/>
    </row>
    <row r="5518" spans="1:10" s="4" customFormat="1" x14ac:dyDescent="0.25">
      <c r="A5518"/>
      <c r="B5518" s="74"/>
      <c r="D5518"/>
      <c r="E5518"/>
      <c r="H5518" s="73"/>
      <c r="J5518"/>
    </row>
    <row r="5519" spans="1:10" s="4" customFormat="1" x14ac:dyDescent="0.25">
      <c r="A5519"/>
      <c r="B5519" s="74"/>
      <c r="D5519"/>
      <c r="E5519"/>
      <c r="H5519" s="73"/>
      <c r="J5519"/>
    </row>
    <row r="5520" spans="1:10" s="4" customFormat="1" x14ac:dyDescent="0.25">
      <c r="A5520"/>
      <c r="B5520" s="74"/>
      <c r="D5520"/>
      <c r="E5520"/>
      <c r="H5520" s="73"/>
      <c r="J5520"/>
    </row>
    <row r="5521" spans="1:10" s="4" customFormat="1" x14ac:dyDescent="0.25">
      <c r="A5521"/>
      <c r="B5521" s="74"/>
      <c r="D5521"/>
      <c r="E5521"/>
      <c r="H5521" s="73"/>
      <c r="J5521"/>
    </row>
    <row r="5522" spans="1:10" s="4" customFormat="1" x14ac:dyDescent="0.25">
      <c r="A5522"/>
      <c r="B5522" s="74"/>
      <c r="D5522"/>
      <c r="E5522"/>
      <c r="H5522" s="73"/>
      <c r="J5522"/>
    </row>
    <row r="5523" spans="1:10" s="4" customFormat="1" x14ac:dyDescent="0.25">
      <c r="A5523"/>
      <c r="B5523" s="74"/>
      <c r="D5523"/>
      <c r="E5523"/>
      <c r="H5523" s="73"/>
      <c r="J5523"/>
    </row>
    <row r="5524" spans="1:10" s="4" customFormat="1" x14ac:dyDescent="0.25">
      <c r="A5524"/>
      <c r="B5524" s="74"/>
      <c r="D5524"/>
      <c r="E5524"/>
      <c r="H5524" s="73"/>
      <c r="J5524"/>
    </row>
    <row r="5525" spans="1:10" s="4" customFormat="1" x14ac:dyDescent="0.25">
      <c r="A5525"/>
      <c r="B5525" s="74"/>
      <c r="D5525"/>
      <c r="E5525"/>
      <c r="H5525" s="73"/>
      <c r="J5525"/>
    </row>
    <row r="5526" spans="1:10" s="4" customFormat="1" x14ac:dyDescent="0.25">
      <c r="A5526"/>
      <c r="B5526" s="74"/>
      <c r="D5526"/>
      <c r="E5526"/>
      <c r="H5526" s="73"/>
      <c r="J5526"/>
    </row>
    <row r="5527" spans="1:10" s="4" customFormat="1" x14ac:dyDescent="0.25">
      <c r="A5527"/>
      <c r="B5527" s="74"/>
      <c r="D5527"/>
      <c r="E5527"/>
      <c r="H5527" s="73"/>
      <c r="J5527"/>
    </row>
    <row r="5528" spans="1:10" s="4" customFormat="1" x14ac:dyDescent="0.25">
      <c r="A5528"/>
      <c r="B5528" s="74"/>
      <c r="D5528"/>
      <c r="E5528"/>
      <c r="H5528" s="73"/>
      <c r="J5528"/>
    </row>
    <row r="5529" spans="1:10" s="4" customFormat="1" x14ac:dyDescent="0.25">
      <c r="A5529"/>
      <c r="B5529" s="74"/>
      <c r="D5529"/>
      <c r="E5529"/>
      <c r="H5529" s="73"/>
      <c r="J5529"/>
    </row>
    <row r="5530" spans="1:10" s="4" customFormat="1" x14ac:dyDescent="0.25">
      <c r="A5530"/>
      <c r="B5530" s="74"/>
      <c r="D5530"/>
      <c r="E5530"/>
      <c r="H5530" s="73"/>
      <c r="J5530"/>
    </row>
    <row r="5531" spans="1:10" s="4" customFormat="1" x14ac:dyDescent="0.25">
      <c r="A5531"/>
      <c r="B5531" s="74"/>
      <c r="D5531"/>
      <c r="E5531"/>
      <c r="H5531" s="73"/>
      <c r="J5531"/>
    </row>
    <row r="5532" spans="1:10" s="4" customFormat="1" x14ac:dyDescent="0.25">
      <c r="A5532"/>
      <c r="B5532" s="74"/>
      <c r="D5532"/>
      <c r="E5532"/>
      <c r="H5532" s="73"/>
      <c r="J5532"/>
    </row>
    <row r="5533" spans="1:10" s="4" customFormat="1" x14ac:dyDescent="0.25">
      <c r="A5533"/>
      <c r="B5533" s="74"/>
      <c r="D5533"/>
      <c r="E5533"/>
      <c r="H5533" s="73"/>
      <c r="J5533"/>
    </row>
    <row r="5534" spans="1:10" s="4" customFormat="1" x14ac:dyDescent="0.25">
      <c r="A5534"/>
      <c r="B5534" s="74"/>
      <c r="D5534"/>
      <c r="E5534"/>
      <c r="H5534" s="73"/>
      <c r="J5534"/>
    </row>
    <row r="5535" spans="1:10" s="4" customFormat="1" x14ac:dyDescent="0.25">
      <c r="A5535"/>
      <c r="B5535" s="74"/>
      <c r="D5535"/>
      <c r="E5535"/>
      <c r="H5535" s="73"/>
      <c r="J5535"/>
    </row>
    <row r="5536" spans="1:10" s="4" customFormat="1" x14ac:dyDescent="0.25">
      <c r="A5536"/>
      <c r="B5536" s="74"/>
      <c r="D5536"/>
      <c r="E5536"/>
      <c r="H5536" s="73"/>
      <c r="J5536"/>
    </row>
    <row r="5537" spans="1:10" s="4" customFormat="1" x14ac:dyDescent="0.25">
      <c r="A5537"/>
      <c r="B5537" s="74"/>
      <c r="D5537"/>
      <c r="E5537"/>
      <c r="H5537" s="73"/>
      <c r="J5537"/>
    </row>
    <row r="5538" spans="1:10" s="4" customFormat="1" x14ac:dyDescent="0.25">
      <c r="A5538"/>
      <c r="B5538" s="74"/>
      <c r="D5538"/>
      <c r="E5538"/>
      <c r="H5538" s="73"/>
      <c r="J5538"/>
    </row>
    <row r="5539" spans="1:10" s="4" customFormat="1" x14ac:dyDescent="0.25">
      <c r="A5539"/>
      <c r="B5539" s="74"/>
      <c r="D5539"/>
      <c r="E5539"/>
      <c r="H5539" s="73"/>
      <c r="J5539"/>
    </row>
    <row r="5540" spans="1:10" s="4" customFormat="1" x14ac:dyDescent="0.25">
      <c r="A5540"/>
      <c r="B5540" s="74"/>
      <c r="D5540"/>
      <c r="E5540"/>
      <c r="H5540" s="73"/>
      <c r="J5540"/>
    </row>
    <row r="5541" spans="1:10" s="4" customFormat="1" x14ac:dyDescent="0.25">
      <c r="A5541"/>
      <c r="B5541" s="74"/>
      <c r="D5541"/>
      <c r="E5541"/>
      <c r="H5541" s="73"/>
      <c r="J5541"/>
    </row>
    <row r="5542" spans="1:10" s="4" customFormat="1" x14ac:dyDescent="0.25">
      <c r="A5542"/>
      <c r="B5542" s="74"/>
      <c r="D5542"/>
      <c r="E5542"/>
      <c r="H5542" s="73"/>
      <c r="J5542"/>
    </row>
    <row r="5543" spans="1:10" s="4" customFormat="1" x14ac:dyDescent="0.25">
      <c r="A5543"/>
      <c r="B5543" s="74"/>
      <c r="D5543"/>
      <c r="E5543"/>
      <c r="H5543" s="73"/>
      <c r="J5543"/>
    </row>
    <row r="5544" spans="1:10" s="4" customFormat="1" x14ac:dyDescent="0.25">
      <c r="A5544"/>
      <c r="B5544" s="74"/>
      <c r="D5544"/>
      <c r="E5544"/>
      <c r="H5544" s="73"/>
      <c r="J5544"/>
    </row>
    <row r="5545" spans="1:10" s="4" customFormat="1" x14ac:dyDescent="0.25">
      <c r="A5545"/>
      <c r="B5545" s="74"/>
      <c r="D5545"/>
      <c r="E5545"/>
      <c r="H5545" s="73"/>
      <c r="J5545"/>
    </row>
    <row r="5546" spans="1:10" s="4" customFormat="1" x14ac:dyDescent="0.25">
      <c r="A5546"/>
      <c r="B5546" s="74"/>
      <c r="D5546"/>
      <c r="E5546"/>
      <c r="H5546" s="73"/>
      <c r="J5546"/>
    </row>
    <row r="5547" spans="1:10" s="4" customFormat="1" x14ac:dyDescent="0.25">
      <c r="A5547"/>
      <c r="B5547" s="74"/>
      <c r="D5547"/>
      <c r="E5547"/>
      <c r="H5547" s="73"/>
      <c r="J5547"/>
    </row>
    <row r="5548" spans="1:10" s="4" customFormat="1" x14ac:dyDescent="0.25">
      <c r="A5548"/>
      <c r="B5548" s="74"/>
      <c r="D5548"/>
      <c r="E5548"/>
      <c r="H5548" s="73"/>
      <c r="J5548"/>
    </row>
    <row r="5549" spans="1:10" s="4" customFormat="1" x14ac:dyDescent="0.25">
      <c r="A5549"/>
      <c r="B5549" s="74"/>
      <c r="D5549"/>
      <c r="E5549"/>
      <c r="H5549" s="73"/>
      <c r="J5549"/>
    </row>
    <row r="5550" spans="1:10" s="4" customFormat="1" x14ac:dyDescent="0.25">
      <c r="A5550"/>
      <c r="B5550" s="74"/>
      <c r="D5550"/>
      <c r="E5550"/>
      <c r="H5550" s="73"/>
      <c r="J5550"/>
    </row>
    <row r="5551" spans="1:10" s="4" customFormat="1" x14ac:dyDescent="0.25">
      <c r="A5551"/>
      <c r="B5551" s="74"/>
      <c r="D5551"/>
      <c r="E5551"/>
      <c r="H5551" s="73"/>
      <c r="J5551"/>
    </row>
    <row r="5552" spans="1:10" s="4" customFormat="1" x14ac:dyDescent="0.25">
      <c r="A5552"/>
      <c r="B5552" s="74"/>
      <c r="D5552"/>
      <c r="E5552"/>
      <c r="H5552" s="73"/>
      <c r="J5552"/>
    </row>
    <row r="5553" spans="1:10" s="4" customFormat="1" x14ac:dyDescent="0.25">
      <c r="A5553"/>
      <c r="B5553" s="74"/>
      <c r="D5553"/>
      <c r="E5553"/>
      <c r="H5553" s="73"/>
      <c r="J5553"/>
    </row>
    <row r="5554" spans="1:10" s="4" customFormat="1" x14ac:dyDescent="0.25">
      <c r="A5554"/>
      <c r="B5554" s="74"/>
      <c r="D5554"/>
      <c r="E5554"/>
      <c r="H5554" s="73"/>
      <c r="J5554"/>
    </row>
    <row r="5555" spans="1:10" s="4" customFormat="1" x14ac:dyDescent="0.25">
      <c r="A5555"/>
      <c r="B5555" s="74"/>
      <c r="D5555"/>
      <c r="E5555"/>
      <c r="H5555" s="73"/>
      <c r="J5555"/>
    </row>
    <row r="5556" spans="1:10" s="4" customFormat="1" x14ac:dyDescent="0.25">
      <c r="A5556"/>
      <c r="B5556" s="74"/>
      <c r="D5556"/>
      <c r="E5556"/>
      <c r="H5556" s="73"/>
      <c r="J5556"/>
    </row>
    <row r="5557" spans="1:10" s="4" customFormat="1" x14ac:dyDescent="0.25">
      <c r="A5557"/>
      <c r="B5557" s="74"/>
      <c r="D5557"/>
      <c r="E5557"/>
      <c r="H5557" s="73"/>
      <c r="J5557"/>
    </row>
    <row r="5558" spans="1:10" s="4" customFormat="1" x14ac:dyDescent="0.25">
      <c r="A5558"/>
      <c r="B5558" s="74"/>
      <c r="D5558"/>
      <c r="E5558"/>
      <c r="H5558" s="73"/>
      <c r="J5558"/>
    </row>
    <row r="5559" spans="1:10" s="4" customFormat="1" x14ac:dyDescent="0.25">
      <c r="A5559"/>
      <c r="B5559" s="74"/>
      <c r="D5559"/>
      <c r="E5559"/>
      <c r="H5559" s="73"/>
      <c r="J5559"/>
    </row>
    <row r="5560" spans="1:10" s="4" customFormat="1" x14ac:dyDescent="0.25">
      <c r="A5560"/>
      <c r="B5560" s="74"/>
      <c r="D5560"/>
      <c r="E5560"/>
      <c r="H5560" s="73"/>
      <c r="J5560"/>
    </row>
    <row r="5561" spans="1:10" s="4" customFormat="1" x14ac:dyDescent="0.25">
      <c r="A5561"/>
      <c r="B5561" s="74"/>
      <c r="D5561"/>
      <c r="E5561"/>
      <c r="H5561" s="73"/>
      <c r="J5561"/>
    </row>
    <row r="5562" spans="1:10" s="4" customFormat="1" x14ac:dyDescent="0.25">
      <c r="A5562"/>
      <c r="B5562" s="74"/>
      <c r="D5562"/>
      <c r="E5562"/>
      <c r="H5562" s="73"/>
      <c r="J5562"/>
    </row>
    <row r="5563" spans="1:10" s="4" customFormat="1" x14ac:dyDescent="0.25">
      <c r="A5563"/>
      <c r="B5563" s="74"/>
      <c r="D5563"/>
      <c r="E5563"/>
      <c r="H5563" s="73"/>
      <c r="J5563"/>
    </row>
    <row r="5564" spans="1:10" s="4" customFormat="1" x14ac:dyDescent="0.25">
      <c r="A5564"/>
      <c r="B5564" s="74"/>
      <c r="D5564"/>
      <c r="E5564"/>
      <c r="H5564" s="73"/>
      <c r="J5564"/>
    </row>
    <row r="5565" spans="1:10" s="4" customFormat="1" x14ac:dyDescent="0.25">
      <c r="A5565"/>
      <c r="B5565" s="74"/>
      <c r="D5565"/>
      <c r="E5565"/>
      <c r="H5565" s="73"/>
      <c r="J5565"/>
    </row>
    <row r="5566" spans="1:10" s="4" customFormat="1" x14ac:dyDescent="0.25">
      <c r="A5566"/>
      <c r="B5566" s="74"/>
      <c r="D5566"/>
      <c r="E5566"/>
      <c r="H5566" s="73"/>
      <c r="J5566"/>
    </row>
    <row r="5567" spans="1:10" s="4" customFormat="1" x14ac:dyDescent="0.25">
      <c r="A5567"/>
      <c r="B5567" s="74"/>
      <c r="D5567"/>
      <c r="E5567"/>
      <c r="H5567" s="73"/>
      <c r="J5567"/>
    </row>
    <row r="5568" spans="1:10" s="4" customFormat="1" x14ac:dyDescent="0.25">
      <c r="A5568"/>
      <c r="B5568" s="74"/>
      <c r="D5568"/>
      <c r="E5568"/>
      <c r="H5568" s="73"/>
      <c r="J5568"/>
    </row>
    <row r="5569" spans="1:10" s="4" customFormat="1" x14ac:dyDescent="0.25">
      <c r="A5569"/>
      <c r="B5569" s="74"/>
      <c r="D5569"/>
      <c r="E5569"/>
      <c r="H5569" s="73"/>
      <c r="J5569"/>
    </row>
    <row r="5570" spans="1:10" s="4" customFormat="1" x14ac:dyDescent="0.25">
      <c r="A5570"/>
      <c r="B5570" s="74"/>
      <c r="D5570"/>
      <c r="E5570"/>
      <c r="H5570" s="73"/>
      <c r="J5570"/>
    </row>
    <row r="5571" spans="1:10" s="4" customFormat="1" x14ac:dyDescent="0.25">
      <c r="A5571"/>
      <c r="B5571" s="74"/>
      <c r="D5571"/>
      <c r="E5571"/>
      <c r="H5571" s="73"/>
      <c r="J5571"/>
    </row>
    <row r="5572" spans="1:10" s="4" customFormat="1" x14ac:dyDescent="0.25">
      <c r="A5572"/>
      <c r="B5572" s="74"/>
      <c r="D5572"/>
      <c r="E5572"/>
      <c r="H5572" s="73"/>
      <c r="J5572"/>
    </row>
    <row r="5573" spans="1:10" s="4" customFormat="1" x14ac:dyDescent="0.25">
      <c r="A5573"/>
      <c r="B5573" s="74"/>
      <c r="D5573"/>
      <c r="E5573"/>
      <c r="H5573" s="73"/>
      <c r="J5573"/>
    </row>
    <row r="5574" spans="1:10" s="4" customFormat="1" x14ac:dyDescent="0.25">
      <c r="A5574"/>
      <c r="B5574" s="74"/>
      <c r="D5574"/>
      <c r="E5574"/>
      <c r="H5574" s="73"/>
      <c r="J5574"/>
    </row>
    <row r="5575" spans="1:10" s="4" customFormat="1" x14ac:dyDescent="0.25">
      <c r="A5575"/>
      <c r="B5575" s="74"/>
      <c r="D5575"/>
      <c r="E5575"/>
      <c r="H5575" s="73"/>
      <c r="J5575"/>
    </row>
    <row r="5576" spans="1:10" s="4" customFormat="1" x14ac:dyDescent="0.25">
      <c r="A5576"/>
      <c r="B5576" s="74"/>
      <c r="D5576"/>
      <c r="E5576"/>
      <c r="H5576" s="73"/>
      <c r="J5576"/>
    </row>
    <row r="5577" spans="1:10" s="4" customFormat="1" x14ac:dyDescent="0.25">
      <c r="A5577"/>
      <c r="B5577" s="74"/>
      <c r="D5577"/>
      <c r="E5577"/>
      <c r="H5577" s="73"/>
      <c r="J5577"/>
    </row>
    <row r="5578" spans="1:10" s="4" customFormat="1" x14ac:dyDescent="0.25">
      <c r="A5578"/>
      <c r="B5578" s="74"/>
      <c r="D5578"/>
      <c r="E5578"/>
      <c r="H5578" s="73"/>
      <c r="J5578"/>
    </row>
    <row r="5579" spans="1:10" s="4" customFormat="1" x14ac:dyDescent="0.25">
      <c r="A5579"/>
      <c r="B5579" s="74"/>
      <c r="D5579"/>
      <c r="E5579"/>
      <c r="H5579" s="73"/>
      <c r="J5579"/>
    </row>
    <row r="5580" spans="1:10" s="4" customFormat="1" x14ac:dyDescent="0.25">
      <c r="A5580"/>
      <c r="B5580" s="74"/>
      <c r="D5580"/>
      <c r="E5580"/>
      <c r="H5580" s="73"/>
      <c r="J5580"/>
    </row>
    <row r="5581" spans="1:10" s="4" customFormat="1" x14ac:dyDescent="0.25">
      <c r="A5581"/>
      <c r="B5581" s="74"/>
      <c r="D5581"/>
      <c r="E5581"/>
      <c r="H5581" s="73"/>
      <c r="J5581"/>
    </row>
    <row r="5582" spans="1:10" s="4" customFormat="1" x14ac:dyDescent="0.25">
      <c r="A5582"/>
      <c r="B5582" s="74"/>
      <c r="D5582"/>
      <c r="E5582"/>
      <c r="H5582" s="73"/>
      <c r="J5582"/>
    </row>
    <row r="5583" spans="1:10" s="4" customFormat="1" x14ac:dyDescent="0.25">
      <c r="A5583"/>
      <c r="B5583" s="74"/>
      <c r="D5583"/>
      <c r="E5583"/>
      <c r="H5583" s="73"/>
      <c r="J5583"/>
    </row>
    <row r="5584" spans="1:10" s="4" customFormat="1" x14ac:dyDescent="0.25">
      <c r="A5584"/>
      <c r="B5584" s="74"/>
      <c r="D5584"/>
      <c r="E5584"/>
      <c r="H5584" s="73"/>
      <c r="J5584"/>
    </row>
    <row r="5585" spans="1:10" s="4" customFormat="1" x14ac:dyDescent="0.25">
      <c r="A5585"/>
      <c r="B5585" s="74"/>
      <c r="D5585"/>
      <c r="E5585"/>
      <c r="H5585" s="73"/>
      <c r="J5585"/>
    </row>
    <row r="5586" spans="1:10" s="4" customFormat="1" x14ac:dyDescent="0.25">
      <c r="A5586"/>
      <c r="B5586" s="74"/>
      <c r="D5586"/>
      <c r="E5586"/>
      <c r="H5586" s="73"/>
      <c r="J5586"/>
    </row>
    <row r="5587" spans="1:10" s="4" customFormat="1" x14ac:dyDescent="0.25">
      <c r="A5587"/>
      <c r="B5587" s="74"/>
      <c r="D5587"/>
      <c r="E5587"/>
      <c r="H5587" s="73"/>
      <c r="J5587"/>
    </row>
    <row r="5588" spans="1:10" s="4" customFormat="1" x14ac:dyDescent="0.25">
      <c r="A5588"/>
      <c r="B5588" s="74"/>
      <c r="D5588"/>
      <c r="E5588"/>
      <c r="H5588" s="73"/>
      <c r="J5588"/>
    </row>
    <row r="5589" spans="1:10" s="4" customFormat="1" x14ac:dyDescent="0.25">
      <c r="A5589"/>
      <c r="B5589" s="74"/>
      <c r="D5589"/>
      <c r="E5589"/>
      <c r="H5589" s="73"/>
      <c r="J5589"/>
    </row>
    <row r="5590" spans="1:10" s="4" customFormat="1" x14ac:dyDescent="0.25">
      <c r="A5590"/>
      <c r="B5590" s="74"/>
      <c r="D5590"/>
      <c r="E5590"/>
      <c r="H5590" s="73"/>
      <c r="J5590"/>
    </row>
    <row r="5591" spans="1:10" s="4" customFormat="1" x14ac:dyDescent="0.25">
      <c r="A5591"/>
      <c r="B5591" s="74"/>
      <c r="D5591"/>
      <c r="E5591"/>
      <c r="H5591" s="73"/>
      <c r="J5591"/>
    </row>
    <row r="5592" spans="1:10" s="4" customFormat="1" x14ac:dyDescent="0.25">
      <c r="A5592"/>
      <c r="B5592" s="74"/>
      <c r="D5592"/>
      <c r="E5592"/>
      <c r="H5592" s="73"/>
      <c r="J5592"/>
    </row>
    <row r="5593" spans="1:10" s="4" customFormat="1" x14ac:dyDescent="0.25">
      <c r="A5593"/>
      <c r="B5593" s="74"/>
      <c r="D5593"/>
      <c r="E5593"/>
      <c r="H5593" s="73"/>
      <c r="J5593"/>
    </row>
    <row r="5594" spans="1:10" s="4" customFormat="1" x14ac:dyDescent="0.25">
      <c r="A5594"/>
      <c r="B5594" s="74"/>
      <c r="D5594"/>
      <c r="E5594"/>
      <c r="H5594" s="73"/>
      <c r="J5594"/>
    </row>
    <row r="5595" spans="1:10" s="4" customFormat="1" x14ac:dyDescent="0.25">
      <c r="A5595"/>
      <c r="B5595" s="74"/>
      <c r="D5595"/>
      <c r="E5595"/>
      <c r="H5595" s="73"/>
      <c r="J5595"/>
    </row>
    <row r="5596" spans="1:10" s="4" customFormat="1" x14ac:dyDescent="0.25">
      <c r="A5596"/>
      <c r="B5596" s="74"/>
      <c r="D5596"/>
      <c r="E5596"/>
      <c r="H5596" s="73"/>
      <c r="J5596"/>
    </row>
    <row r="5597" spans="1:10" s="4" customFormat="1" x14ac:dyDescent="0.25">
      <c r="A5597"/>
      <c r="B5597" s="74"/>
      <c r="D5597"/>
      <c r="E5597"/>
      <c r="H5597" s="73"/>
      <c r="J5597"/>
    </row>
    <row r="5598" spans="1:10" s="4" customFormat="1" x14ac:dyDescent="0.25">
      <c r="A5598"/>
      <c r="B5598" s="74"/>
      <c r="D5598"/>
      <c r="E5598"/>
      <c r="H5598" s="73"/>
      <c r="J5598"/>
    </row>
    <row r="5599" spans="1:10" s="4" customFormat="1" x14ac:dyDescent="0.25">
      <c r="A5599"/>
      <c r="B5599" s="74"/>
      <c r="D5599"/>
      <c r="E5599"/>
      <c r="H5599" s="73"/>
      <c r="J5599"/>
    </row>
    <row r="5600" spans="1:10" s="4" customFormat="1" x14ac:dyDescent="0.25">
      <c r="A5600"/>
      <c r="B5600" s="74"/>
      <c r="D5600"/>
      <c r="E5600"/>
      <c r="H5600" s="73"/>
      <c r="J5600"/>
    </row>
    <row r="5601" spans="1:10" s="4" customFormat="1" x14ac:dyDescent="0.25">
      <c r="A5601"/>
      <c r="B5601" s="74"/>
      <c r="D5601"/>
      <c r="E5601"/>
      <c r="H5601" s="73"/>
      <c r="J5601"/>
    </row>
    <row r="5602" spans="1:10" s="4" customFormat="1" x14ac:dyDescent="0.25">
      <c r="A5602"/>
      <c r="B5602" s="74"/>
      <c r="D5602"/>
      <c r="E5602"/>
      <c r="H5602" s="73"/>
      <c r="J5602"/>
    </row>
    <row r="5603" spans="1:10" s="4" customFormat="1" x14ac:dyDescent="0.25">
      <c r="A5603"/>
      <c r="B5603" s="74"/>
      <c r="D5603"/>
      <c r="E5603"/>
      <c r="H5603" s="73"/>
      <c r="J5603"/>
    </row>
    <row r="5604" spans="1:10" s="4" customFormat="1" x14ac:dyDescent="0.25">
      <c r="A5604"/>
      <c r="B5604" s="74"/>
      <c r="D5604"/>
      <c r="E5604"/>
      <c r="H5604" s="73"/>
      <c r="J5604"/>
    </row>
    <row r="5605" spans="1:10" s="4" customFormat="1" x14ac:dyDescent="0.25">
      <c r="A5605"/>
      <c r="B5605" s="74"/>
      <c r="D5605"/>
      <c r="E5605"/>
      <c r="H5605" s="73"/>
      <c r="J5605"/>
    </row>
    <row r="5606" spans="1:10" s="4" customFormat="1" x14ac:dyDescent="0.25">
      <c r="A5606"/>
      <c r="B5606" s="74"/>
      <c r="D5606"/>
      <c r="E5606"/>
      <c r="H5606" s="73"/>
      <c r="J5606"/>
    </row>
    <row r="5607" spans="1:10" s="4" customFormat="1" x14ac:dyDescent="0.25">
      <c r="A5607"/>
      <c r="B5607" s="74"/>
      <c r="D5607"/>
      <c r="E5607"/>
      <c r="H5607" s="73"/>
      <c r="J5607"/>
    </row>
    <row r="5608" spans="1:10" s="4" customFormat="1" x14ac:dyDescent="0.25">
      <c r="A5608"/>
      <c r="B5608" s="74"/>
      <c r="D5608"/>
      <c r="E5608"/>
      <c r="H5608" s="73"/>
      <c r="J5608"/>
    </row>
    <row r="5609" spans="1:10" s="4" customFormat="1" x14ac:dyDescent="0.25">
      <c r="A5609"/>
      <c r="B5609" s="74"/>
      <c r="D5609"/>
      <c r="E5609"/>
      <c r="H5609" s="73"/>
      <c r="J5609"/>
    </row>
    <row r="5610" spans="1:10" s="4" customFormat="1" x14ac:dyDescent="0.25">
      <c r="A5610"/>
      <c r="B5610" s="74"/>
      <c r="D5610"/>
      <c r="E5610"/>
      <c r="H5610" s="73"/>
      <c r="J5610"/>
    </row>
    <row r="5611" spans="1:10" s="4" customFormat="1" x14ac:dyDescent="0.25">
      <c r="A5611"/>
      <c r="B5611" s="74"/>
      <c r="D5611"/>
      <c r="E5611"/>
      <c r="H5611" s="73"/>
      <c r="J5611"/>
    </row>
    <row r="5612" spans="1:10" s="4" customFormat="1" x14ac:dyDescent="0.25">
      <c r="A5612"/>
      <c r="B5612" s="74"/>
      <c r="D5612"/>
      <c r="E5612"/>
      <c r="H5612" s="73"/>
      <c r="J5612"/>
    </row>
    <row r="5613" spans="1:10" s="4" customFormat="1" x14ac:dyDescent="0.25">
      <c r="A5613"/>
      <c r="B5613" s="74"/>
      <c r="D5613"/>
      <c r="E5613"/>
      <c r="H5613" s="73"/>
      <c r="J5613"/>
    </row>
    <row r="5614" spans="1:10" s="4" customFormat="1" x14ac:dyDescent="0.25">
      <c r="A5614"/>
      <c r="B5614" s="74"/>
      <c r="D5614"/>
      <c r="E5614"/>
      <c r="H5614" s="73"/>
      <c r="J5614"/>
    </row>
    <row r="5615" spans="1:10" s="4" customFormat="1" x14ac:dyDescent="0.25">
      <c r="A5615"/>
      <c r="B5615" s="74"/>
      <c r="D5615"/>
      <c r="E5615"/>
      <c r="H5615" s="73"/>
      <c r="J5615"/>
    </row>
    <row r="5616" spans="1:10" s="4" customFormat="1" x14ac:dyDescent="0.25">
      <c r="A5616"/>
      <c r="B5616" s="74"/>
      <c r="D5616"/>
      <c r="E5616"/>
      <c r="H5616" s="73"/>
      <c r="J5616"/>
    </row>
    <row r="5617" spans="1:10" s="4" customFormat="1" x14ac:dyDescent="0.25">
      <c r="A5617"/>
      <c r="B5617" s="74"/>
      <c r="D5617"/>
      <c r="E5617"/>
      <c r="H5617" s="73"/>
      <c r="J5617"/>
    </row>
    <row r="5618" spans="1:10" s="4" customFormat="1" x14ac:dyDescent="0.25">
      <c r="A5618"/>
      <c r="B5618" s="74"/>
      <c r="D5618"/>
      <c r="E5618"/>
      <c r="H5618" s="73"/>
      <c r="J5618"/>
    </row>
    <row r="5619" spans="1:10" s="4" customFormat="1" x14ac:dyDescent="0.25">
      <c r="A5619"/>
      <c r="B5619" s="74"/>
      <c r="D5619"/>
      <c r="E5619"/>
      <c r="H5619" s="73"/>
      <c r="J5619"/>
    </row>
    <row r="5620" spans="1:10" s="4" customFormat="1" x14ac:dyDescent="0.25">
      <c r="A5620"/>
      <c r="B5620" s="74"/>
      <c r="D5620"/>
      <c r="E5620"/>
      <c r="H5620" s="73"/>
      <c r="J5620"/>
    </row>
    <row r="5621" spans="1:10" s="4" customFormat="1" x14ac:dyDescent="0.25">
      <c r="A5621"/>
      <c r="B5621" s="74"/>
      <c r="D5621"/>
      <c r="E5621"/>
      <c r="H5621" s="73"/>
      <c r="J5621"/>
    </row>
    <row r="5622" spans="1:10" s="4" customFormat="1" x14ac:dyDescent="0.25">
      <c r="A5622"/>
      <c r="B5622" s="74"/>
      <c r="D5622"/>
      <c r="E5622"/>
      <c r="H5622" s="73"/>
      <c r="J5622"/>
    </row>
    <row r="5623" spans="1:10" s="4" customFormat="1" x14ac:dyDescent="0.25">
      <c r="A5623"/>
      <c r="B5623" s="74"/>
      <c r="D5623"/>
      <c r="E5623"/>
      <c r="H5623" s="73"/>
      <c r="J5623"/>
    </row>
    <row r="5624" spans="1:10" s="4" customFormat="1" x14ac:dyDescent="0.25">
      <c r="A5624"/>
      <c r="B5624" s="74"/>
      <c r="D5624"/>
      <c r="E5624"/>
      <c r="H5624" s="73"/>
      <c r="J5624"/>
    </row>
    <row r="5625" spans="1:10" s="4" customFormat="1" x14ac:dyDescent="0.25">
      <c r="A5625"/>
      <c r="B5625" s="74"/>
      <c r="D5625"/>
      <c r="E5625"/>
      <c r="H5625" s="73"/>
      <c r="J5625"/>
    </row>
    <row r="5626" spans="1:10" s="4" customFormat="1" x14ac:dyDescent="0.25">
      <c r="A5626"/>
      <c r="B5626" s="74"/>
      <c r="D5626"/>
      <c r="E5626"/>
      <c r="H5626" s="73"/>
      <c r="J5626"/>
    </row>
    <row r="5627" spans="1:10" s="4" customFormat="1" x14ac:dyDescent="0.25">
      <c r="A5627"/>
      <c r="B5627" s="74"/>
      <c r="D5627"/>
      <c r="E5627"/>
      <c r="H5627" s="73"/>
      <c r="J5627"/>
    </row>
    <row r="5628" spans="1:10" s="4" customFormat="1" x14ac:dyDescent="0.25">
      <c r="A5628"/>
      <c r="B5628" s="74"/>
      <c r="D5628"/>
      <c r="E5628"/>
      <c r="H5628" s="73"/>
      <c r="J5628"/>
    </row>
    <row r="5629" spans="1:10" s="4" customFormat="1" x14ac:dyDescent="0.25">
      <c r="A5629"/>
      <c r="B5629" s="74"/>
      <c r="D5629"/>
      <c r="E5629"/>
      <c r="H5629" s="73"/>
      <c r="J5629"/>
    </row>
    <row r="5630" spans="1:10" s="4" customFormat="1" x14ac:dyDescent="0.25">
      <c r="A5630"/>
      <c r="B5630" s="74"/>
      <c r="D5630"/>
      <c r="E5630"/>
      <c r="H5630" s="73"/>
      <c r="J5630"/>
    </row>
    <row r="5631" spans="1:10" s="4" customFormat="1" x14ac:dyDescent="0.25">
      <c r="A5631"/>
      <c r="B5631" s="74"/>
      <c r="D5631"/>
      <c r="E5631"/>
      <c r="H5631" s="73"/>
      <c r="J5631"/>
    </row>
    <row r="5632" spans="1:10" s="4" customFormat="1" x14ac:dyDescent="0.25">
      <c r="A5632"/>
      <c r="B5632" s="74"/>
      <c r="D5632"/>
      <c r="E5632"/>
      <c r="H5632" s="73"/>
      <c r="J5632"/>
    </row>
    <row r="5633" spans="1:10" s="4" customFormat="1" x14ac:dyDescent="0.25">
      <c r="A5633"/>
      <c r="B5633" s="74"/>
      <c r="D5633"/>
      <c r="E5633"/>
      <c r="H5633" s="73"/>
      <c r="J5633"/>
    </row>
    <row r="5634" spans="1:10" s="4" customFormat="1" x14ac:dyDescent="0.25">
      <c r="A5634"/>
      <c r="B5634" s="74"/>
      <c r="D5634"/>
      <c r="E5634"/>
      <c r="H5634" s="73"/>
      <c r="J5634"/>
    </row>
    <row r="5635" spans="1:10" s="4" customFormat="1" x14ac:dyDescent="0.25">
      <c r="A5635"/>
      <c r="B5635" s="74"/>
      <c r="D5635"/>
      <c r="E5635"/>
      <c r="H5635" s="73"/>
      <c r="J5635"/>
    </row>
    <row r="5636" spans="1:10" s="4" customFormat="1" x14ac:dyDescent="0.25">
      <c r="A5636"/>
      <c r="B5636" s="74"/>
      <c r="D5636"/>
      <c r="E5636"/>
      <c r="H5636" s="73"/>
      <c r="J5636"/>
    </row>
    <row r="5637" spans="1:10" s="4" customFormat="1" x14ac:dyDescent="0.25">
      <c r="A5637"/>
      <c r="B5637" s="74"/>
      <c r="D5637"/>
      <c r="E5637"/>
      <c r="H5637" s="73"/>
      <c r="J5637"/>
    </row>
    <row r="5638" spans="1:10" s="4" customFormat="1" x14ac:dyDescent="0.25">
      <c r="A5638"/>
      <c r="B5638" s="74"/>
      <c r="D5638"/>
      <c r="E5638"/>
      <c r="H5638" s="73"/>
      <c r="J5638"/>
    </row>
    <row r="5639" spans="1:10" s="4" customFormat="1" x14ac:dyDescent="0.25">
      <c r="A5639"/>
      <c r="B5639" s="74"/>
      <c r="D5639"/>
      <c r="E5639"/>
      <c r="H5639" s="73"/>
      <c r="J5639"/>
    </row>
    <row r="5640" spans="1:10" s="4" customFormat="1" x14ac:dyDescent="0.25">
      <c r="A5640"/>
      <c r="B5640" s="74"/>
      <c r="D5640"/>
      <c r="E5640"/>
      <c r="H5640" s="73"/>
      <c r="J5640"/>
    </row>
    <row r="5641" spans="1:10" s="4" customFormat="1" x14ac:dyDescent="0.25">
      <c r="A5641"/>
      <c r="B5641" s="74"/>
      <c r="D5641"/>
      <c r="E5641"/>
      <c r="H5641" s="73"/>
      <c r="J5641"/>
    </row>
    <row r="5642" spans="1:10" s="4" customFormat="1" x14ac:dyDescent="0.25">
      <c r="A5642"/>
      <c r="B5642" s="74"/>
      <c r="D5642"/>
      <c r="E5642"/>
      <c r="H5642" s="73"/>
      <c r="J5642"/>
    </row>
    <row r="5643" spans="1:10" s="4" customFormat="1" x14ac:dyDescent="0.25">
      <c r="A5643"/>
      <c r="B5643" s="74"/>
      <c r="D5643"/>
      <c r="E5643"/>
      <c r="H5643" s="73"/>
      <c r="J5643"/>
    </row>
    <row r="5644" spans="1:10" s="4" customFormat="1" x14ac:dyDescent="0.25">
      <c r="A5644"/>
      <c r="B5644" s="74"/>
      <c r="D5644"/>
      <c r="E5644"/>
      <c r="H5644" s="73"/>
      <c r="J5644"/>
    </row>
    <row r="5645" spans="1:10" s="4" customFormat="1" x14ac:dyDescent="0.25">
      <c r="A5645"/>
      <c r="B5645" s="74"/>
      <c r="D5645"/>
      <c r="E5645"/>
      <c r="H5645" s="73"/>
      <c r="J5645"/>
    </row>
    <row r="5646" spans="1:10" s="4" customFormat="1" x14ac:dyDescent="0.25">
      <c r="A5646"/>
      <c r="B5646" s="74"/>
      <c r="D5646"/>
      <c r="E5646"/>
      <c r="H5646" s="73"/>
      <c r="J5646"/>
    </row>
    <row r="5647" spans="1:10" s="4" customFormat="1" x14ac:dyDescent="0.25">
      <c r="A5647"/>
      <c r="B5647" s="74"/>
      <c r="D5647"/>
      <c r="E5647"/>
      <c r="H5647" s="73"/>
      <c r="J5647"/>
    </row>
    <row r="5648" spans="1:10" s="4" customFormat="1" x14ac:dyDescent="0.25">
      <c r="A5648"/>
      <c r="B5648" s="74"/>
      <c r="D5648"/>
      <c r="E5648"/>
      <c r="H5648" s="73"/>
      <c r="J5648"/>
    </row>
    <row r="5649" spans="1:10" s="4" customFormat="1" x14ac:dyDescent="0.25">
      <c r="A5649"/>
      <c r="B5649" s="74"/>
      <c r="D5649"/>
      <c r="E5649"/>
      <c r="H5649" s="73"/>
      <c r="J5649"/>
    </row>
    <row r="5650" spans="1:10" s="4" customFormat="1" x14ac:dyDescent="0.25">
      <c r="A5650"/>
      <c r="B5650" s="74"/>
      <c r="D5650"/>
      <c r="E5650"/>
      <c r="H5650" s="73"/>
      <c r="J5650"/>
    </row>
    <row r="5651" spans="1:10" s="4" customFormat="1" x14ac:dyDescent="0.25">
      <c r="A5651"/>
      <c r="B5651" s="74"/>
      <c r="D5651"/>
      <c r="E5651"/>
      <c r="H5651" s="73"/>
      <c r="J5651"/>
    </row>
    <row r="5652" spans="1:10" s="4" customFormat="1" x14ac:dyDescent="0.25">
      <c r="A5652"/>
      <c r="B5652" s="74"/>
      <c r="D5652"/>
      <c r="E5652"/>
      <c r="H5652" s="73"/>
      <c r="J5652"/>
    </row>
    <row r="5653" spans="1:10" s="4" customFormat="1" x14ac:dyDescent="0.25">
      <c r="A5653"/>
      <c r="B5653" s="74"/>
      <c r="D5653"/>
      <c r="E5653"/>
      <c r="H5653" s="73"/>
      <c r="J5653"/>
    </row>
    <row r="5654" spans="1:10" s="4" customFormat="1" x14ac:dyDescent="0.25">
      <c r="A5654"/>
      <c r="B5654" s="74"/>
      <c r="D5654"/>
      <c r="E5654"/>
      <c r="H5654" s="73"/>
      <c r="J5654"/>
    </row>
    <row r="5655" spans="1:10" s="4" customFormat="1" x14ac:dyDescent="0.25">
      <c r="A5655"/>
      <c r="B5655" s="74"/>
      <c r="D5655"/>
      <c r="E5655"/>
      <c r="H5655" s="73"/>
      <c r="J5655"/>
    </row>
    <row r="5656" spans="1:10" s="4" customFormat="1" x14ac:dyDescent="0.25">
      <c r="A5656"/>
      <c r="B5656" s="74"/>
      <c r="D5656"/>
      <c r="E5656"/>
      <c r="H5656" s="73"/>
      <c r="J5656"/>
    </row>
    <row r="5657" spans="1:10" s="4" customFormat="1" x14ac:dyDescent="0.25">
      <c r="A5657"/>
      <c r="B5657" s="74"/>
      <c r="D5657"/>
      <c r="E5657"/>
      <c r="H5657" s="73"/>
      <c r="J5657"/>
    </row>
    <row r="5658" spans="1:10" s="4" customFormat="1" x14ac:dyDescent="0.25">
      <c r="A5658"/>
      <c r="B5658" s="74"/>
      <c r="D5658"/>
      <c r="E5658"/>
      <c r="H5658" s="73"/>
      <c r="J5658"/>
    </row>
    <row r="5659" spans="1:10" s="4" customFormat="1" x14ac:dyDescent="0.25">
      <c r="A5659"/>
      <c r="B5659" s="74"/>
      <c r="D5659"/>
      <c r="E5659"/>
      <c r="H5659" s="73"/>
      <c r="J5659"/>
    </row>
    <row r="5660" spans="1:10" s="4" customFormat="1" x14ac:dyDescent="0.25">
      <c r="A5660"/>
      <c r="B5660" s="74"/>
      <c r="D5660"/>
      <c r="E5660"/>
      <c r="H5660" s="73"/>
      <c r="J5660"/>
    </row>
    <row r="5661" spans="1:10" s="4" customFormat="1" x14ac:dyDescent="0.25">
      <c r="A5661"/>
      <c r="B5661" s="74"/>
      <c r="D5661"/>
      <c r="E5661"/>
      <c r="H5661" s="73"/>
      <c r="J5661"/>
    </row>
    <row r="5662" spans="1:10" s="4" customFormat="1" x14ac:dyDescent="0.25">
      <c r="A5662"/>
      <c r="B5662" s="74"/>
      <c r="D5662"/>
      <c r="E5662"/>
      <c r="H5662" s="73"/>
      <c r="J5662"/>
    </row>
    <row r="5663" spans="1:10" s="4" customFormat="1" x14ac:dyDescent="0.25">
      <c r="A5663"/>
      <c r="B5663" s="74"/>
      <c r="D5663"/>
      <c r="E5663"/>
      <c r="H5663" s="73"/>
      <c r="J5663"/>
    </row>
    <row r="5664" spans="1:10" s="4" customFormat="1" x14ac:dyDescent="0.25">
      <c r="A5664"/>
      <c r="B5664" s="74"/>
      <c r="D5664"/>
      <c r="E5664"/>
      <c r="H5664" s="73"/>
      <c r="J5664"/>
    </row>
    <row r="5665" spans="1:10" s="4" customFormat="1" x14ac:dyDescent="0.25">
      <c r="A5665"/>
      <c r="B5665" s="74"/>
      <c r="D5665"/>
      <c r="E5665"/>
      <c r="H5665" s="73"/>
      <c r="J5665"/>
    </row>
    <row r="5666" spans="1:10" s="4" customFormat="1" x14ac:dyDescent="0.25">
      <c r="A5666"/>
      <c r="B5666" s="74"/>
      <c r="D5666"/>
      <c r="E5666"/>
      <c r="H5666" s="73"/>
      <c r="J5666"/>
    </row>
    <row r="5667" spans="1:10" s="4" customFormat="1" x14ac:dyDescent="0.25">
      <c r="A5667"/>
      <c r="B5667" s="74"/>
      <c r="D5667"/>
      <c r="E5667"/>
      <c r="H5667" s="73"/>
      <c r="J5667"/>
    </row>
    <row r="5668" spans="1:10" s="4" customFormat="1" x14ac:dyDescent="0.25">
      <c r="A5668"/>
      <c r="B5668" s="74"/>
      <c r="D5668"/>
      <c r="E5668"/>
      <c r="H5668" s="73"/>
      <c r="J5668"/>
    </row>
    <row r="5669" spans="1:10" s="4" customFormat="1" x14ac:dyDescent="0.25">
      <c r="A5669"/>
      <c r="B5669" s="74"/>
      <c r="D5669"/>
      <c r="E5669"/>
      <c r="H5669" s="73"/>
      <c r="J5669"/>
    </row>
    <row r="5670" spans="1:10" s="4" customFormat="1" x14ac:dyDescent="0.25">
      <c r="A5670"/>
      <c r="B5670" s="74"/>
      <c r="D5670"/>
      <c r="E5670"/>
      <c r="H5670" s="73"/>
      <c r="J5670"/>
    </row>
    <row r="5671" spans="1:10" s="4" customFormat="1" x14ac:dyDescent="0.25">
      <c r="A5671"/>
      <c r="B5671" s="74"/>
      <c r="D5671"/>
      <c r="E5671"/>
      <c r="H5671" s="73"/>
      <c r="J5671"/>
    </row>
    <row r="5672" spans="1:10" s="4" customFormat="1" x14ac:dyDescent="0.25">
      <c r="A5672"/>
      <c r="B5672" s="74"/>
      <c r="D5672"/>
      <c r="E5672"/>
      <c r="H5672" s="73"/>
      <c r="J5672"/>
    </row>
    <row r="5673" spans="1:10" s="4" customFormat="1" x14ac:dyDescent="0.25">
      <c r="A5673"/>
      <c r="B5673" s="74"/>
      <c r="D5673"/>
      <c r="E5673"/>
      <c r="H5673" s="73"/>
      <c r="J5673"/>
    </row>
    <row r="5674" spans="1:10" s="4" customFormat="1" x14ac:dyDescent="0.25">
      <c r="A5674"/>
      <c r="B5674" s="74"/>
      <c r="D5674"/>
      <c r="E5674"/>
      <c r="H5674" s="73"/>
      <c r="J5674"/>
    </row>
    <row r="5675" spans="1:10" s="4" customFormat="1" x14ac:dyDescent="0.25">
      <c r="A5675"/>
      <c r="B5675" s="74"/>
      <c r="D5675"/>
      <c r="E5675"/>
      <c r="H5675" s="73"/>
      <c r="J5675"/>
    </row>
    <row r="5676" spans="1:10" s="4" customFormat="1" x14ac:dyDescent="0.25">
      <c r="A5676"/>
      <c r="B5676" s="74"/>
      <c r="D5676"/>
      <c r="E5676"/>
      <c r="H5676" s="73"/>
      <c r="J5676"/>
    </row>
    <row r="5677" spans="1:10" s="4" customFormat="1" x14ac:dyDescent="0.25">
      <c r="A5677"/>
      <c r="B5677" s="74"/>
      <c r="D5677"/>
      <c r="E5677"/>
      <c r="H5677" s="73"/>
      <c r="J5677"/>
    </row>
    <row r="5678" spans="1:10" s="4" customFormat="1" x14ac:dyDescent="0.25">
      <c r="A5678"/>
      <c r="B5678" s="74"/>
      <c r="D5678"/>
      <c r="E5678"/>
      <c r="H5678" s="73"/>
      <c r="J5678"/>
    </row>
    <row r="5679" spans="1:10" s="4" customFormat="1" x14ac:dyDescent="0.25">
      <c r="A5679"/>
      <c r="B5679" s="74"/>
      <c r="D5679"/>
      <c r="E5679"/>
      <c r="H5679" s="73"/>
      <c r="J5679"/>
    </row>
    <row r="5680" spans="1:10" s="4" customFormat="1" x14ac:dyDescent="0.25">
      <c r="A5680"/>
      <c r="B5680" s="74"/>
      <c r="D5680"/>
      <c r="E5680"/>
      <c r="H5680" s="73"/>
      <c r="J5680"/>
    </row>
    <row r="5681" spans="1:10" s="4" customFormat="1" x14ac:dyDescent="0.25">
      <c r="A5681"/>
      <c r="B5681" s="74"/>
      <c r="D5681"/>
      <c r="E5681"/>
      <c r="H5681" s="73"/>
      <c r="J5681"/>
    </row>
    <row r="5682" spans="1:10" s="4" customFormat="1" x14ac:dyDescent="0.25">
      <c r="A5682"/>
      <c r="B5682" s="74"/>
      <c r="D5682"/>
      <c r="E5682"/>
      <c r="H5682" s="73"/>
      <c r="J5682"/>
    </row>
    <row r="5683" spans="1:10" s="4" customFormat="1" x14ac:dyDescent="0.25">
      <c r="A5683"/>
      <c r="B5683" s="74"/>
      <c r="D5683"/>
      <c r="E5683"/>
      <c r="H5683" s="73"/>
      <c r="J5683"/>
    </row>
    <row r="5684" spans="1:10" s="4" customFormat="1" x14ac:dyDescent="0.25">
      <c r="A5684"/>
      <c r="B5684" s="74"/>
      <c r="D5684"/>
      <c r="E5684"/>
      <c r="H5684" s="73"/>
      <c r="J5684"/>
    </row>
    <row r="5685" spans="1:10" s="4" customFormat="1" x14ac:dyDescent="0.25">
      <c r="A5685"/>
      <c r="B5685" s="74"/>
      <c r="D5685"/>
      <c r="E5685"/>
      <c r="H5685" s="73"/>
      <c r="J5685"/>
    </row>
    <row r="5686" spans="1:10" s="4" customFormat="1" x14ac:dyDescent="0.25">
      <c r="A5686"/>
      <c r="B5686" s="74"/>
      <c r="D5686"/>
      <c r="E5686"/>
      <c r="H5686" s="73"/>
      <c r="J5686"/>
    </row>
    <row r="5687" spans="1:10" s="4" customFormat="1" x14ac:dyDescent="0.25">
      <c r="A5687"/>
      <c r="B5687" s="74"/>
      <c r="D5687"/>
      <c r="E5687"/>
      <c r="H5687" s="73"/>
      <c r="J5687"/>
    </row>
    <row r="5688" spans="1:10" s="4" customFormat="1" x14ac:dyDescent="0.25">
      <c r="A5688"/>
      <c r="B5688" s="74"/>
      <c r="D5688"/>
      <c r="E5688"/>
      <c r="H5688" s="73"/>
      <c r="J5688"/>
    </row>
    <row r="5689" spans="1:10" s="4" customFormat="1" x14ac:dyDescent="0.25">
      <c r="A5689"/>
      <c r="B5689" s="74"/>
      <c r="D5689"/>
      <c r="E5689"/>
      <c r="H5689" s="73"/>
      <c r="J5689"/>
    </row>
    <row r="5690" spans="1:10" s="4" customFormat="1" x14ac:dyDescent="0.25">
      <c r="A5690"/>
      <c r="B5690" s="74"/>
      <c r="D5690"/>
      <c r="E5690"/>
      <c r="H5690" s="73"/>
      <c r="J5690"/>
    </row>
    <row r="5691" spans="1:10" s="4" customFormat="1" x14ac:dyDescent="0.25">
      <c r="A5691"/>
      <c r="B5691" s="74"/>
      <c r="D5691"/>
      <c r="E5691"/>
      <c r="H5691" s="73"/>
      <c r="J5691"/>
    </row>
    <row r="5692" spans="1:10" s="4" customFormat="1" x14ac:dyDescent="0.25">
      <c r="A5692"/>
      <c r="B5692" s="74"/>
      <c r="D5692"/>
      <c r="E5692"/>
      <c r="H5692" s="73"/>
      <c r="J5692"/>
    </row>
    <row r="5693" spans="1:10" s="4" customFormat="1" x14ac:dyDescent="0.25">
      <c r="A5693"/>
      <c r="B5693" s="74"/>
      <c r="D5693"/>
      <c r="E5693"/>
      <c r="H5693" s="73"/>
      <c r="J5693"/>
    </row>
    <row r="5694" spans="1:10" s="4" customFormat="1" x14ac:dyDescent="0.25">
      <c r="A5694"/>
      <c r="B5694" s="74"/>
      <c r="D5694"/>
      <c r="E5694"/>
      <c r="H5694" s="73"/>
      <c r="J5694"/>
    </row>
    <row r="5695" spans="1:10" s="4" customFormat="1" x14ac:dyDescent="0.25">
      <c r="A5695"/>
      <c r="B5695" s="74"/>
      <c r="D5695"/>
      <c r="E5695"/>
      <c r="H5695" s="73"/>
      <c r="J5695"/>
    </row>
    <row r="5696" spans="1:10" s="4" customFormat="1" x14ac:dyDescent="0.25">
      <c r="A5696"/>
      <c r="B5696" s="74"/>
      <c r="D5696"/>
      <c r="E5696"/>
      <c r="H5696" s="73"/>
      <c r="J5696"/>
    </row>
    <row r="5697" spans="1:10" s="4" customFormat="1" x14ac:dyDescent="0.25">
      <c r="A5697"/>
      <c r="B5697" s="74"/>
      <c r="D5697"/>
      <c r="E5697"/>
      <c r="H5697" s="73"/>
      <c r="J5697"/>
    </row>
    <row r="5698" spans="1:10" s="4" customFormat="1" x14ac:dyDescent="0.25">
      <c r="A5698"/>
      <c r="B5698" s="74"/>
      <c r="D5698"/>
      <c r="E5698"/>
      <c r="H5698" s="73"/>
      <c r="J5698"/>
    </row>
    <row r="5699" spans="1:10" s="4" customFormat="1" x14ac:dyDescent="0.25">
      <c r="A5699"/>
      <c r="B5699" s="74"/>
      <c r="D5699"/>
      <c r="E5699"/>
      <c r="H5699" s="73"/>
      <c r="J5699"/>
    </row>
    <row r="5700" spans="1:10" s="4" customFormat="1" x14ac:dyDescent="0.25">
      <c r="A5700"/>
      <c r="B5700" s="74"/>
      <c r="D5700"/>
      <c r="E5700"/>
      <c r="H5700" s="73"/>
      <c r="J5700"/>
    </row>
    <row r="5701" spans="1:10" s="4" customFormat="1" x14ac:dyDescent="0.25">
      <c r="A5701"/>
      <c r="B5701" s="74"/>
      <c r="D5701"/>
      <c r="E5701"/>
      <c r="H5701" s="73"/>
      <c r="J5701"/>
    </row>
    <row r="5702" spans="1:10" s="4" customFormat="1" x14ac:dyDescent="0.25">
      <c r="A5702"/>
      <c r="B5702" s="74"/>
      <c r="D5702"/>
      <c r="E5702"/>
      <c r="H5702" s="73"/>
      <c r="J5702"/>
    </row>
    <row r="5703" spans="1:10" s="4" customFormat="1" x14ac:dyDescent="0.25">
      <c r="A5703"/>
      <c r="B5703" s="74"/>
      <c r="D5703"/>
      <c r="E5703"/>
      <c r="H5703" s="73"/>
      <c r="J5703"/>
    </row>
    <row r="5704" spans="1:10" s="4" customFormat="1" x14ac:dyDescent="0.25">
      <c r="A5704"/>
      <c r="B5704" s="74"/>
      <c r="D5704"/>
      <c r="E5704"/>
      <c r="H5704" s="73"/>
      <c r="J5704"/>
    </row>
    <row r="5705" spans="1:10" s="4" customFormat="1" x14ac:dyDescent="0.25">
      <c r="A5705"/>
      <c r="B5705" s="74"/>
      <c r="D5705"/>
      <c r="E5705"/>
      <c r="H5705" s="73"/>
      <c r="J5705"/>
    </row>
    <row r="5706" spans="1:10" s="4" customFormat="1" x14ac:dyDescent="0.25">
      <c r="A5706"/>
      <c r="B5706" s="74"/>
      <c r="D5706"/>
      <c r="E5706"/>
      <c r="H5706" s="73"/>
      <c r="J5706"/>
    </row>
    <row r="5707" spans="1:10" s="4" customFormat="1" x14ac:dyDescent="0.25">
      <c r="A5707"/>
      <c r="B5707" s="74"/>
      <c r="D5707"/>
      <c r="E5707"/>
      <c r="H5707" s="73"/>
      <c r="J5707"/>
    </row>
    <row r="5708" spans="1:10" s="4" customFormat="1" x14ac:dyDescent="0.25">
      <c r="A5708"/>
      <c r="B5708" s="74"/>
      <c r="D5708"/>
      <c r="E5708"/>
      <c r="H5708" s="73"/>
      <c r="J5708"/>
    </row>
    <row r="5709" spans="1:10" s="4" customFormat="1" x14ac:dyDescent="0.25">
      <c r="A5709"/>
      <c r="B5709" s="74"/>
      <c r="D5709"/>
      <c r="E5709"/>
      <c r="H5709" s="73"/>
      <c r="J5709"/>
    </row>
    <row r="5710" spans="1:10" s="4" customFormat="1" x14ac:dyDescent="0.25">
      <c r="A5710"/>
      <c r="B5710" s="74"/>
      <c r="D5710"/>
      <c r="E5710"/>
      <c r="H5710" s="73"/>
      <c r="J5710"/>
    </row>
    <row r="5711" spans="1:10" s="4" customFormat="1" x14ac:dyDescent="0.25">
      <c r="A5711"/>
      <c r="B5711" s="74"/>
      <c r="D5711"/>
      <c r="E5711"/>
      <c r="H5711" s="73"/>
      <c r="J5711"/>
    </row>
    <row r="5712" spans="1:10" s="4" customFormat="1" x14ac:dyDescent="0.25">
      <c r="A5712"/>
      <c r="B5712" s="74"/>
      <c r="D5712"/>
      <c r="E5712"/>
      <c r="H5712" s="73"/>
      <c r="J5712"/>
    </row>
    <row r="5713" spans="1:10" s="4" customFormat="1" x14ac:dyDescent="0.25">
      <c r="A5713"/>
      <c r="B5713" s="74"/>
      <c r="D5713"/>
      <c r="E5713"/>
      <c r="H5713" s="73"/>
      <c r="J5713"/>
    </row>
    <row r="5714" spans="1:10" s="4" customFormat="1" x14ac:dyDescent="0.25">
      <c r="A5714"/>
      <c r="B5714" s="74"/>
      <c r="D5714"/>
      <c r="E5714"/>
      <c r="H5714" s="73"/>
      <c r="J5714"/>
    </row>
    <row r="5715" spans="1:10" s="4" customFormat="1" x14ac:dyDescent="0.25">
      <c r="A5715"/>
      <c r="B5715" s="74"/>
      <c r="D5715"/>
      <c r="E5715"/>
      <c r="H5715" s="73"/>
      <c r="J5715"/>
    </row>
    <row r="5716" spans="1:10" s="4" customFormat="1" x14ac:dyDescent="0.25">
      <c r="A5716"/>
      <c r="B5716" s="74"/>
      <c r="D5716"/>
      <c r="E5716"/>
      <c r="H5716" s="73"/>
      <c r="J5716"/>
    </row>
    <row r="5717" spans="1:10" s="4" customFormat="1" x14ac:dyDescent="0.25">
      <c r="A5717"/>
      <c r="B5717" s="74"/>
      <c r="D5717"/>
      <c r="E5717"/>
      <c r="H5717" s="73"/>
      <c r="J5717"/>
    </row>
    <row r="5718" spans="1:10" s="4" customFormat="1" x14ac:dyDescent="0.25">
      <c r="A5718"/>
      <c r="B5718" s="74"/>
      <c r="D5718"/>
      <c r="E5718"/>
      <c r="H5718" s="73"/>
      <c r="J5718"/>
    </row>
    <row r="5719" spans="1:10" s="4" customFormat="1" x14ac:dyDescent="0.25">
      <c r="A5719"/>
      <c r="B5719" s="74"/>
      <c r="D5719"/>
      <c r="E5719"/>
      <c r="H5719" s="73"/>
      <c r="J5719"/>
    </row>
    <row r="5720" spans="1:10" s="4" customFormat="1" x14ac:dyDescent="0.25">
      <c r="A5720"/>
      <c r="B5720" s="74"/>
      <c r="D5720"/>
      <c r="E5720"/>
      <c r="H5720" s="73"/>
      <c r="J5720"/>
    </row>
    <row r="5721" spans="1:10" s="4" customFormat="1" x14ac:dyDescent="0.25">
      <c r="A5721"/>
      <c r="B5721" s="74"/>
      <c r="D5721"/>
      <c r="E5721"/>
      <c r="H5721" s="73"/>
      <c r="J5721"/>
    </row>
    <row r="5722" spans="1:10" s="4" customFormat="1" x14ac:dyDescent="0.25">
      <c r="A5722"/>
      <c r="B5722" s="74"/>
      <c r="D5722"/>
      <c r="E5722"/>
      <c r="H5722" s="73"/>
      <c r="J5722"/>
    </row>
    <row r="5723" spans="1:10" s="4" customFormat="1" x14ac:dyDescent="0.25">
      <c r="A5723"/>
      <c r="B5723" s="74"/>
      <c r="D5723"/>
      <c r="E5723"/>
      <c r="H5723" s="73"/>
      <c r="J5723"/>
    </row>
    <row r="5724" spans="1:10" s="4" customFormat="1" x14ac:dyDescent="0.25">
      <c r="A5724"/>
      <c r="B5724" s="74"/>
      <c r="D5724"/>
      <c r="E5724"/>
      <c r="H5724" s="73"/>
      <c r="J5724"/>
    </row>
    <row r="5725" spans="1:10" s="4" customFormat="1" x14ac:dyDescent="0.25">
      <c r="A5725"/>
      <c r="B5725" s="74"/>
      <c r="D5725"/>
      <c r="E5725"/>
      <c r="H5725" s="73"/>
      <c r="J5725"/>
    </row>
    <row r="5726" spans="1:10" s="4" customFormat="1" x14ac:dyDescent="0.25">
      <c r="A5726"/>
      <c r="B5726" s="74"/>
      <c r="D5726"/>
      <c r="E5726"/>
      <c r="H5726" s="73"/>
      <c r="J5726"/>
    </row>
    <row r="5727" spans="1:10" s="4" customFormat="1" x14ac:dyDescent="0.25">
      <c r="A5727"/>
      <c r="B5727" s="74"/>
      <c r="D5727"/>
      <c r="E5727"/>
      <c r="H5727" s="73"/>
      <c r="J5727"/>
    </row>
    <row r="5728" spans="1:10" s="4" customFormat="1" x14ac:dyDescent="0.25">
      <c r="A5728"/>
      <c r="B5728" s="74"/>
      <c r="D5728"/>
      <c r="E5728"/>
      <c r="H5728" s="73"/>
      <c r="J5728"/>
    </row>
    <row r="5729" spans="1:10" s="4" customFormat="1" x14ac:dyDescent="0.25">
      <c r="A5729"/>
      <c r="B5729" s="74"/>
      <c r="D5729"/>
      <c r="E5729"/>
      <c r="H5729" s="73"/>
      <c r="J5729"/>
    </row>
    <row r="5730" spans="1:10" s="4" customFormat="1" x14ac:dyDescent="0.25">
      <c r="A5730"/>
      <c r="B5730" s="74"/>
      <c r="D5730"/>
      <c r="E5730"/>
      <c r="H5730" s="73"/>
      <c r="J5730"/>
    </row>
    <row r="5731" spans="1:10" s="4" customFormat="1" x14ac:dyDescent="0.25">
      <c r="A5731"/>
      <c r="B5731" s="74"/>
      <c r="D5731"/>
      <c r="E5731"/>
      <c r="H5731" s="73"/>
      <c r="J5731"/>
    </row>
    <row r="5732" spans="1:10" s="4" customFormat="1" x14ac:dyDescent="0.25">
      <c r="A5732"/>
      <c r="B5732" s="74"/>
      <c r="D5732"/>
      <c r="E5732"/>
      <c r="H5732" s="73"/>
      <c r="J5732"/>
    </row>
    <row r="5733" spans="1:10" s="4" customFormat="1" x14ac:dyDescent="0.25">
      <c r="A5733"/>
      <c r="B5733" s="74"/>
      <c r="D5733"/>
      <c r="E5733"/>
      <c r="H5733" s="73"/>
      <c r="J5733"/>
    </row>
    <row r="5734" spans="1:10" s="4" customFormat="1" x14ac:dyDescent="0.25">
      <c r="A5734"/>
      <c r="B5734" s="74"/>
      <c r="D5734"/>
      <c r="E5734"/>
      <c r="H5734" s="73"/>
      <c r="J5734"/>
    </row>
    <row r="5735" spans="1:10" s="4" customFormat="1" x14ac:dyDescent="0.25">
      <c r="A5735"/>
      <c r="B5735" s="74"/>
      <c r="D5735"/>
      <c r="E5735"/>
      <c r="H5735" s="73"/>
      <c r="J5735"/>
    </row>
    <row r="5736" spans="1:10" s="4" customFormat="1" x14ac:dyDescent="0.25">
      <c r="A5736"/>
      <c r="B5736" s="74"/>
      <c r="D5736"/>
      <c r="E5736"/>
      <c r="H5736" s="73"/>
      <c r="J5736"/>
    </row>
    <row r="5737" spans="1:10" s="4" customFormat="1" x14ac:dyDescent="0.25">
      <c r="A5737"/>
      <c r="B5737" s="74"/>
      <c r="D5737"/>
      <c r="E5737"/>
      <c r="H5737" s="73"/>
      <c r="J5737"/>
    </row>
    <row r="5738" spans="1:10" s="4" customFormat="1" x14ac:dyDescent="0.25">
      <c r="A5738"/>
      <c r="B5738" s="74"/>
      <c r="D5738"/>
      <c r="E5738"/>
      <c r="H5738" s="73"/>
      <c r="J5738"/>
    </row>
    <row r="5739" spans="1:10" s="4" customFormat="1" x14ac:dyDescent="0.25">
      <c r="A5739"/>
      <c r="B5739" s="74"/>
      <c r="D5739"/>
      <c r="E5739"/>
      <c r="H5739" s="73"/>
      <c r="J5739"/>
    </row>
    <row r="5740" spans="1:10" s="4" customFormat="1" x14ac:dyDescent="0.25">
      <c r="A5740"/>
      <c r="B5740" s="74"/>
      <c r="D5740"/>
      <c r="E5740"/>
      <c r="H5740" s="73"/>
      <c r="J5740"/>
    </row>
    <row r="5741" spans="1:10" s="4" customFormat="1" x14ac:dyDescent="0.25">
      <c r="A5741"/>
      <c r="B5741" s="74"/>
      <c r="D5741"/>
      <c r="E5741"/>
      <c r="H5741" s="73"/>
      <c r="J5741"/>
    </row>
    <row r="5742" spans="1:10" s="4" customFormat="1" x14ac:dyDescent="0.25">
      <c r="A5742"/>
      <c r="B5742" s="74"/>
      <c r="D5742"/>
      <c r="E5742"/>
      <c r="H5742" s="73"/>
      <c r="J5742"/>
    </row>
    <row r="5743" spans="1:10" s="4" customFormat="1" x14ac:dyDescent="0.25">
      <c r="A5743"/>
      <c r="B5743" s="74"/>
      <c r="D5743"/>
      <c r="E5743"/>
      <c r="H5743" s="73"/>
      <c r="J5743"/>
    </row>
    <row r="5744" spans="1:10" s="4" customFormat="1" x14ac:dyDescent="0.25">
      <c r="A5744"/>
      <c r="B5744" s="74"/>
      <c r="D5744"/>
      <c r="E5744"/>
      <c r="H5744" s="73"/>
      <c r="J5744"/>
    </row>
    <row r="5745" spans="1:10" s="4" customFormat="1" x14ac:dyDescent="0.25">
      <c r="A5745"/>
      <c r="B5745" s="74"/>
      <c r="D5745"/>
      <c r="E5745"/>
      <c r="H5745" s="73"/>
      <c r="J5745"/>
    </row>
    <row r="5746" spans="1:10" s="4" customFormat="1" x14ac:dyDescent="0.25">
      <c r="A5746"/>
      <c r="B5746" s="74"/>
      <c r="D5746"/>
      <c r="E5746"/>
      <c r="H5746" s="73"/>
      <c r="J5746"/>
    </row>
    <row r="5747" spans="1:10" s="4" customFormat="1" x14ac:dyDescent="0.25">
      <c r="A5747"/>
      <c r="B5747" s="74"/>
      <c r="D5747"/>
      <c r="E5747"/>
      <c r="H5747" s="73"/>
      <c r="J5747"/>
    </row>
    <row r="5748" spans="1:10" s="4" customFormat="1" x14ac:dyDescent="0.25">
      <c r="A5748"/>
      <c r="B5748" s="74"/>
      <c r="D5748"/>
      <c r="E5748"/>
      <c r="H5748" s="73"/>
      <c r="J5748"/>
    </row>
    <row r="5749" spans="1:10" s="4" customFormat="1" x14ac:dyDescent="0.25">
      <c r="A5749"/>
      <c r="B5749" s="74"/>
      <c r="D5749"/>
      <c r="E5749"/>
      <c r="H5749" s="73"/>
      <c r="J5749"/>
    </row>
    <row r="5750" spans="1:10" s="4" customFormat="1" x14ac:dyDescent="0.25">
      <c r="A5750"/>
      <c r="B5750" s="74"/>
      <c r="D5750"/>
      <c r="E5750"/>
      <c r="H5750" s="73"/>
      <c r="J5750"/>
    </row>
    <row r="5751" spans="1:10" s="4" customFormat="1" x14ac:dyDescent="0.25">
      <c r="A5751"/>
      <c r="B5751" s="74"/>
      <c r="D5751"/>
      <c r="E5751"/>
      <c r="H5751" s="73"/>
      <c r="J5751"/>
    </row>
    <row r="5752" spans="1:10" s="4" customFormat="1" x14ac:dyDescent="0.25">
      <c r="A5752"/>
      <c r="B5752" s="74"/>
      <c r="D5752"/>
      <c r="E5752"/>
      <c r="H5752" s="73"/>
      <c r="J5752"/>
    </row>
    <row r="5753" spans="1:10" s="4" customFormat="1" x14ac:dyDescent="0.25">
      <c r="A5753"/>
      <c r="B5753" s="74"/>
      <c r="D5753"/>
      <c r="E5753"/>
      <c r="H5753" s="73"/>
      <c r="J5753"/>
    </row>
    <row r="5754" spans="1:10" s="4" customFormat="1" x14ac:dyDescent="0.25">
      <c r="A5754"/>
      <c r="B5754" s="74"/>
      <c r="D5754"/>
      <c r="E5754"/>
      <c r="H5754" s="73"/>
      <c r="J5754"/>
    </row>
    <row r="5755" spans="1:10" s="4" customFormat="1" x14ac:dyDescent="0.25">
      <c r="A5755"/>
      <c r="B5755" s="74"/>
      <c r="D5755"/>
      <c r="E5755"/>
      <c r="H5755" s="73"/>
      <c r="J5755"/>
    </row>
    <row r="5756" spans="1:10" s="4" customFormat="1" x14ac:dyDescent="0.25">
      <c r="A5756"/>
      <c r="B5756" s="74"/>
      <c r="D5756"/>
      <c r="E5756"/>
      <c r="H5756" s="73"/>
      <c r="J5756"/>
    </row>
    <row r="5757" spans="1:10" s="4" customFormat="1" x14ac:dyDescent="0.25">
      <c r="A5757"/>
      <c r="B5757" s="74"/>
      <c r="D5757"/>
      <c r="E5757"/>
      <c r="H5757" s="73"/>
      <c r="J5757"/>
    </row>
    <row r="5758" spans="1:10" s="4" customFormat="1" x14ac:dyDescent="0.25">
      <c r="A5758"/>
      <c r="B5758" s="74"/>
      <c r="D5758"/>
      <c r="E5758"/>
      <c r="H5758" s="73"/>
      <c r="J5758"/>
    </row>
    <row r="5759" spans="1:10" s="4" customFormat="1" x14ac:dyDescent="0.25">
      <c r="A5759"/>
      <c r="B5759" s="74"/>
      <c r="D5759"/>
      <c r="E5759"/>
      <c r="H5759" s="73"/>
      <c r="J5759"/>
    </row>
    <row r="5760" spans="1:10" s="4" customFormat="1" x14ac:dyDescent="0.25">
      <c r="A5760"/>
      <c r="B5760" s="74"/>
      <c r="D5760"/>
      <c r="E5760"/>
      <c r="H5760" s="73"/>
      <c r="J5760"/>
    </row>
    <row r="5761" spans="1:10" s="4" customFormat="1" x14ac:dyDescent="0.25">
      <c r="A5761"/>
      <c r="B5761" s="74"/>
      <c r="D5761"/>
      <c r="E5761"/>
      <c r="H5761" s="73"/>
      <c r="J5761"/>
    </row>
    <row r="5762" spans="1:10" s="4" customFormat="1" x14ac:dyDescent="0.25">
      <c r="A5762"/>
      <c r="B5762" s="74"/>
      <c r="D5762"/>
      <c r="E5762"/>
      <c r="H5762" s="73"/>
      <c r="J5762"/>
    </row>
    <row r="5763" spans="1:10" s="4" customFormat="1" x14ac:dyDescent="0.25">
      <c r="A5763"/>
      <c r="B5763" s="74"/>
      <c r="D5763"/>
      <c r="E5763"/>
      <c r="H5763" s="73"/>
      <c r="J5763"/>
    </row>
    <row r="5764" spans="1:10" s="4" customFormat="1" x14ac:dyDescent="0.25">
      <c r="A5764"/>
      <c r="B5764" s="74"/>
      <c r="D5764"/>
      <c r="E5764"/>
      <c r="H5764" s="73"/>
      <c r="J5764"/>
    </row>
    <row r="5765" spans="1:10" s="4" customFormat="1" x14ac:dyDescent="0.25">
      <c r="A5765"/>
      <c r="B5765" s="74"/>
      <c r="D5765"/>
      <c r="E5765"/>
      <c r="H5765" s="73"/>
      <c r="J5765"/>
    </row>
    <row r="5766" spans="1:10" s="4" customFormat="1" x14ac:dyDescent="0.25">
      <c r="A5766"/>
      <c r="B5766" s="74"/>
      <c r="D5766"/>
      <c r="E5766"/>
      <c r="H5766" s="73"/>
      <c r="J5766"/>
    </row>
    <row r="5767" spans="1:10" s="4" customFormat="1" x14ac:dyDescent="0.25">
      <c r="A5767"/>
      <c r="B5767" s="74"/>
      <c r="D5767"/>
      <c r="E5767"/>
      <c r="H5767" s="73"/>
      <c r="J5767"/>
    </row>
    <row r="5768" spans="1:10" s="4" customFormat="1" x14ac:dyDescent="0.25">
      <c r="A5768"/>
      <c r="B5768" s="74"/>
      <c r="D5768"/>
      <c r="E5768"/>
      <c r="H5768" s="73"/>
      <c r="J5768"/>
    </row>
    <row r="5769" spans="1:10" s="4" customFormat="1" x14ac:dyDescent="0.25">
      <c r="A5769"/>
      <c r="B5769" s="74"/>
      <c r="D5769"/>
      <c r="E5769"/>
      <c r="H5769" s="73"/>
      <c r="J5769"/>
    </row>
    <row r="5770" spans="1:10" s="4" customFormat="1" x14ac:dyDescent="0.25">
      <c r="A5770"/>
      <c r="B5770" s="74"/>
      <c r="D5770"/>
      <c r="E5770"/>
      <c r="H5770" s="73"/>
      <c r="J5770"/>
    </row>
    <row r="5771" spans="1:10" s="4" customFormat="1" x14ac:dyDescent="0.25">
      <c r="A5771"/>
      <c r="B5771" s="74"/>
      <c r="D5771"/>
      <c r="E5771"/>
      <c r="H5771" s="73"/>
      <c r="J5771"/>
    </row>
    <row r="5772" spans="1:10" s="4" customFormat="1" x14ac:dyDescent="0.25">
      <c r="A5772"/>
      <c r="B5772" s="74"/>
      <c r="D5772"/>
      <c r="E5772"/>
      <c r="H5772" s="73"/>
      <c r="J5772"/>
    </row>
    <row r="5773" spans="1:10" s="4" customFormat="1" x14ac:dyDescent="0.25">
      <c r="A5773"/>
      <c r="B5773" s="74"/>
      <c r="D5773"/>
      <c r="E5773"/>
      <c r="H5773" s="73"/>
      <c r="J5773"/>
    </row>
    <row r="5774" spans="1:10" s="4" customFormat="1" x14ac:dyDescent="0.25">
      <c r="A5774"/>
      <c r="B5774" s="74"/>
      <c r="D5774"/>
      <c r="E5774"/>
      <c r="H5774" s="73"/>
      <c r="J5774"/>
    </row>
    <row r="5775" spans="1:10" s="4" customFormat="1" x14ac:dyDescent="0.25">
      <c r="A5775"/>
      <c r="B5775" s="74"/>
      <c r="D5775"/>
      <c r="E5775"/>
      <c r="H5775" s="73"/>
      <c r="J5775"/>
    </row>
    <row r="5776" spans="1:10" s="4" customFormat="1" x14ac:dyDescent="0.25">
      <c r="A5776"/>
      <c r="B5776" s="74"/>
      <c r="D5776"/>
      <c r="E5776"/>
      <c r="H5776" s="73"/>
      <c r="J5776"/>
    </row>
    <row r="5777" spans="1:10" s="4" customFormat="1" x14ac:dyDescent="0.25">
      <c r="A5777"/>
      <c r="B5777" s="74"/>
      <c r="D5777"/>
      <c r="E5777"/>
      <c r="H5777" s="73"/>
      <c r="J5777"/>
    </row>
    <row r="5778" spans="1:10" s="4" customFormat="1" x14ac:dyDescent="0.25">
      <c r="A5778"/>
      <c r="B5778" s="74"/>
      <c r="D5778"/>
      <c r="E5778"/>
      <c r="H5778" s="73"/>
      <c r="J5778"/>
    </row>
    <row r="5779" spans="1:10" s="4" customFormat="1" x14ac:dyDescent="0.25">
      <c r="A5779"/>
      <c r="B5779" s="74"/>
      <c r="D5779"/>
      <c r="E5779"/>
      <c r="H5779" s="73"/>
      <c r="J5779"/>
    </row>
    <row r="5780" spans="1:10" s="4" customFormat="1" x14ac:dyDescent="0.25">
      <c r="A5780"/>
      <c r="B5780" s="74"/>
      <c r="D5780"/>
      <c r="E5780"/>
      <c r="H5780" s="73"/>
      <c r="J5780"/>
    </row>
    <row r="5781" spans="1:10" s="4" customFormat="1" x14ac:dyDescent="0.25">
      <c r="A5781"/>
      <c r="B5781" s="74"/>
      <c r="D5781"/>
      <c r="E5781"/>
      <c r="H5781" s="73"/>
      <c r="J5781"/>
    </row>
    <row r="5782" spans="1:10" s="4" customFormat="1" x14ac:dyDescent="0.25">
      <c r="A5782"/>
      <c r="B5782" s="74"/>
      <c r="D5782"/>
      <c r="E5782"/>
      <c r="H5782" s="73"/>
      <c r="J5782"/>
    </row>
    <row r="5783" spans="1:10" s="4" customFormat="1" x14ac:dyDescent="0.25">
      <c r="A5783"/>
      <c r="B5783" s="74"/>
      <c r="D5783"/>
      <c r="E5783"/>
      <c r="H5783" s="73"/>
      <c r="J5783"/>
    </row>
    <row r="5784" spans="1:10" s="4" customFormat="1" x14ac:dyDescent="0.25">
      <c r="A5784"/>
      <c r="B5784" s="74"/>
      <c r="D5784"/>
      <c r="E5784"/>
      <c r="H5784" s="73"/>
      <c r="J5784"/>
    </row>
    <row r="5785" spans="1:10" s="4" customFormat="1" x14ac:dyDescent="0.25">
      <c r="A5785"/>
      <c r="B5785" s="74"/>
      <c r="D5785"/>
      <c r="E5785"/>
      <c r="H5785" s="73"/>
      <c r="J5785"/>
    </row>
    <row r="5786" spans="1:10" s="4" customFormat="1" x14ac:dyDescent="0.25">
      <c r="A5786"/>
      <c r="B5786" s="74"/>
      <c r="D5786"/>
      <c r="E5786"/>
      <c r="H5786" s="73"/>
      <c r="J5786"/>
    </row>
    <row r="5787" spans="1:10" s="4" customFormat="1" x14ac:dyDescent="0.25">
      <c r="A5787"/>
      <c r="B5787" s="74"/>
      <c r="D5787"/>
      <c r="E5787"/>
      <c r="H5787" s="73"/>
      <c r="J5787"/>
    </row>
    <row r="5788" spans="1:10" s="4" customFormat="1" x14ac:dyDescent="0.25">
      <c r="A5788"/>
      <c r="B5788" s="74"/>
      <c r="D5788"/>
      <c r="E5788"/>
      <c r="H5788" s="73"/>
      <c r="J5788"/>
    </row>
    <row r="5789" spans="1:10" s="4" customFormat="1" x14ac:dyDescent="0.25">
      <c r="A5789"/>
      <c r="B5789" s="74"/>
      <c r="D5789"/>
      <c r="E5789"/>
      <c r="H5789" s="73"/>
      <c r="J5789"/>
    </row>
    <row r="5790" spans="1:10" s="4" customFormat="1" x14ac:dyDescent="0.25">
      <c r="A5790"/>
      <c r="B5790" s="74"/>
      <c r="D5790"/>
      <c r="E5790"/>
      <c r="H5790" s="73"/>
      <c r="J5790"/>
    </row>
    <row r="5791" spans="1:10" s="4" customFormat="1" x14ac:dyDescent="0.25">
      <c r="A5791"/>
      <c r="B5791" s="74"/>
      <c r="D5791"/>
      <c r="E5791"/>
      <c r="H5791" s="73"/>
      <c r="J5791"/>
    </row>
    <row r="5792" spans="1:10" s="4" customFormat="1" x14ac:dyDescent="0.25">
      <c r="A5792"/>
      <c r="B5792" s="74"/>
      <c r="D5792"/>
      <c r="E5792"/>
      <c r="H5792" s="73"/>
      <c r="J5792"/>
    </row>
    <row r="5793" spans="1:10" s="4" customFormat="1" x14ac:dyDescent="0.25">
      <c r="A5793"/>
      <c r="B5793" s="74"/>
      <c r="D5793"/>
      <c r="E5793"/>
      <c r="H5793" s="73"/>
      <c r="J5793"/>
    </row>
    <row r="5794" spans="1:10" s="4" customFormat="1" x14ac:dyDescent="0.25">
      <c r="A5794"/>
      <c r="B5794" s="74"/>
      <c r="D5794"/>
      <c r="E5794"/>
      <c r="H5794" s="73"/>
      <c r="J5794"/>
    </row>
    <row r="5795" spans="1:10" s="4" customFormat="1" x14ac:dyDescent="0.25">
      <c r="A5795"/>
      <c r="B5795" s="74"/>
      <c r="D5795"/>
      <c r="E5795"/>
      <c r="H5795" s="73"/>
      <c r="J5795"/>
    </row>
    <row r="5796" spans="1:10" s="4" customFormat="1" x14ac:dyDescent="0.25">
      <c r="A5796"/>
      <c r="B5796" s="74"/>
      <c r="D5796"/>
      <c r="E5796"/>
      <c r="H5796" s="73"/>
      <c r="J5796"/>
    </row>
    <row r="5797" spans="1:10" s="4" customFormat="1" x14ac:dyDescent="0.25">
      <c r="A5797"/>
      <c r="B5797" s="74"/>
      <c r="D5797"/>
      <c r="E5797"/>
      <c r="H5797" s="73"/>
      <c r="J5797"/>
    </row>
    <row r="5798" spans="1:10" s="4" customFormat="1" x14ac:dyDescent="0.25">
      <c r="A5798"/>
      <c r="B5798" s="74"/>
      <c r="D5798"/>
      <c r="E5798"/>
      <c r="H5798" s="73"/>
      <c r="J5798"/>
    </row>
    <row r="5799" spans="1:10" s="4" customFormat="1" x14ac:dyDescent="0.25">
      <c r="A5799"/>
      <c r="B5799" s="74"/>
      <c r="D5799"/>
      <c r="E5799"/>
      <c r="H5799" s="73"/>
      <c r="J5799"/>
    </row>
    <row r="5800" spans="1:10" s="4" customFormat="1" x14ac:dyDescent="0.25">
      <c r="A5800"/>
      <c r="B5800" s="74"/>
      <c r="D5800"/>
      <c r="E5800"/>
      <c r="H5800" s="73"/>
      <c r="J5800"/>
    </row>
    <row r="5801" spans="1:10" s="4" customFormat="1" x14ac:dyDescent="0.25">
      <c r="A5801"/>
      <c r="B5801" s="74"/>
      <c r="D5801"/>
      <c r="E5801"/>
      <c r="H5801" s="73"/>
      <c r="J5801"/>
    </row>
    <row r="5802" spans="1:10" s="4" customFormat="1" x14ac:dyDescent="0.25">
      <c r="A5802"/>
      <c r="B5802" s="74"/>
      <c r="D5802"/>
      <c r="E5802"/>
      <c r="H5802" s="73"/>
      <c r="J5802"/>
    </row>
    <row r="5803" spans="1:10" s="4" customFormat="1" x14ac:dyDescent="0.25">
      <c r="A5803"/>
      <c r="B5803" s="74"/>
      <c r="D5803"/>
      <c r="E5803"/>
      <c r="H5803" s="73"/>
      <c r="J5803"/>
    </row>
    <row r="5804" spans="1:10" s="4" customFormat="1" x14ac:dyDescent="0.25">
      <c r="A5804"/>
      <c r="B5804" s="74"/>
      <c r="D5804"/>
      <c r="E5804"/>
      <c r="H5804" s="73"/>
      <c r="J5804"/>
    </row>
    <row r="5805" spans="1:10" s="4" customFormat="1" x14ac:dyDescent="0.25">
      <c r="A5805"/>
      <c r="B5805" s="74"/>
      <c r="D5805"/>
      <c r="E5805"/>
      <c r="H5805" s="73"/>
      <c r="J5805"/>
    </row>
    <row r="5806" spans="1:10" s="4" customFormat="1" x14ac:dyDescent="0.25">
      <c r="A5806"/>
      <c r="B5806" s="74"/>
      <c r="D5806"/>
      <c r="E5806"/>
      <c r="H5806" s="73"/>
      <c r="J5806"/>
    </row>
    <row r="5807" spans="1:10" s="4" customFormat="1" x14ac:dyDescent="0.25">
      <c r="A5807"/>
      <c r="B5807" s="74"/>
      <c r="D5807"/>
      <c r="E5807"/>
      <c r="H5807" s="73"/>
      <c r="J5807"/>
    </row>
    <row r="5808" spans="1:10" s="4" customFormat="1" x14ac:dyDescent="0.25">
      <c r="A5808"/>
      <c r="B5808" s="74"/>
      <c r="D5808"/>
      <c r="E5808"/>
      <c r="H5808" s="73"/>
      <c r="J5808"/>
    </row>
    <row r="5809" spans="1:10" s="4" customFormat="1" x14ac:dyDescent="0.25">
      <c r="A5809"/>
      <c r="B5809" s="74"/>
      <c r="D5809"/>
      <c r="E5809"/>
      <c r="H5809" s="73"/>
      <c r="J5809"/>
    </row>
    <row r="5810" spans="1:10" s="4" customFormat="1" x14ac:dyDescent="0.25">
      <c r="A5810"/>
      <c r="B5810" s="74"/>
      <c r="D5810"/>
      <c r="E5810"/>
      <c r="H5810" s="73"/>
      <c r="J5810"/>
    </row>
    <row r="5811" spans="1:10" s="4" customFormat="1" x14ac:dyDescent="0.25">
      <c r="A5811"/>
      <c r="B5811" s="74"/>
      <c r="D5811"/>
      <c r="E5811"/>
      <c r="H5811" s="73"/>
      <c r="J5811"/>
    </row>
    <row r="5812" spans="1:10" s="4" customFormat="1" x14ac:dyDescent="0.25">
      <c r="A5812"/>
      <c r="B5812" s="74"/>
      <c r="D5812"/>
      <c r="E5812"/>
      <c r="H5812" s="73"/>
      <c r="J5812"/>
    </row>
    <row r="5813" spans="1:10" s="4" customFormat="1" x14ac:dyDescent="0.25">
      <c r="A5813"/>
      <c r="B5813" s="74"/>
      <c r="D5813"/>
      <c r="E5813"/>
      <c r="H5813" s="73"/>
      <c r="J5813"/>
    </row>
    <row r="5814" spans="1:10" s="4" customFormat="1" x14ac:dyDescent="0.25">
      <c r="A5814"/>
      <c r="B5814" s="74"/>
      <c r="D5814"/>
      <c r="E5814"/>
      <c r="H5814" s="73"/>
      <c r="J5814"/>
    </row>
    <row r="5815" spans="1:10" s="4" customFormat="1" x14ac:dyDescent="0.25">
      <c r="A5815"/>
      <c r="B5815" s="74"/>
      <c r="D5815"/>
      <c r="E5815"/>
      <c r="H5815" s="73"/>
      <c r="J5815"/>
    </row>
    <row r="5816" spans="1:10" s="4" customFormat="1" x14ac:dyDescent="0.25">
      <c r="A5816"/>
      <c r="B5816" s="74"/>
      <c r="D5816"/>
      <c r="E5816"/>
      <c r="H5816" s="73"/>
      <c r="J5816"/>
    </row>
    <row r="5817" spans="1:10" s="4" customFormat="1" x14ac:dyDescent="0.25">
      <c r="A5817"/>
      <c r="B5817" s="74"/>
      <c r="D5817"/>
      <c r="E5817"/>
      <c r="H5817" s="73"/>
      <c r="J5817"/>
    </row>
    <row r="5818" spans="1:10" s="4" customFormat="1" x14ac:dyDescent="0.25">
      <c r="A5818"/>
      <c r="B5818" s="74"/>
      <c r="D5818"/>
      <c r="E5818"/>
      <c r="H5818" s="73"/>
      <c r="J5818"/>
    </row>
    <row r="5819" spans="1:10" s="4" customFormat="1" x14ac:dyDescent="0.25">
      <c r="A5819"/>
      <c r="B5819" s="74"/>
      <c r="D5819"/>
      <c r="E5819"/>
      <c r="H5819" s="73"/>
      <c r="J5819"/>
    </row>
    <row r="5820" spans="1:10" s="4" customFormat="1" x14ac:dyDescent="0.25">
      <c r="A5820"/>
      <c r="B5820" s="74"/>
      <c r="D5820"/>
      <c r="E5820"/>
      <c r="H5820" s="73"/>
      <c r="J5820"/>
    </row>
    <row r="5821" spans="1:10" s="4" customFormat="1" x14ac:dyDescent="0.25">
      <c r="A5821"/>
      <c r="B5821" s="74"/>
      <c r="D5821"/>
      <c r="E5821"/>
      <c r="H5821" s="73"/>
      <c r="J5821"/>
    </row>
    <row r="5822" spans="1:10" s="4" customFormat="1" x14ac:dyDescent="0.25">
      <c r="A5822"/>
      <c r="B5822" s="74"/>
      <c r="D5822"/>
      <c r="E5822"/>
      <c r="H5822" s="73"/>
      <c r="J5822"/>
    </row>
    <row r="5823" spans="1:10" s="4" customFormat="1" x14ac:dyDescent="0.25">
      <c r="A5823"/>
      <c r="B5823" s="74"/>
      <c r="D5823"/>
      <c r="E5823"/>
      <c r="H5823" s="73"/>
      <c r="J5823"/>
    </row>
    <row r="5824" spans="1:10" s="4" customFormat="1" x14ac:dyDescent="0.25">
      <c r="A5824"/>
      <c r="B5824" s="74"/>
      <c r="D5824"/>
      <c r="E5824"/>
      <c r="H5824" s="73"/>
      <c r="J5824"/>
    </row>
    <row r="5825" spans="1:10" s="4" customFormat="1" x14ac:dyDescent="0.25">
      <c r="A5825"/>
      <c r="B5825" s="74"/>
      <c r="D5825"/>
      <c r="E5825"/>
      <c r="H5825" s="73"/>
      <c r="J5825"/>
    </row>
    <row r="5826" spans="1:10" s="4" customFormat="1" x14ac:dyDescent="0.25">
      <c r="A5826"/>
      <c r="B5826" s="74"/>
      <c r="D5826"/>
      <c r="E5826"/>
      <c r="H5826" s="73"/>
      <c r="J5826"/>
    </row>
    <row r="5827" spans="1:10" s="4" customFormat="1" x14ac:dyDescent="0.25">
      <c r="A5827"/>
      <c r="B5827" s="74"/>
      <c r="D5827"/>
      <c r="E5827"/>
      <c r="H5827" s="73"/>
      <c r="J5827"/>
    </row>
    <row r="5828" spans="1:10" s="4" customFormat="1" x14ac:dyDescent="0.25">
      <c r="A5828"/>
      <c r="B5828" s="74"/>
      <c r="D5828"/>
      <c r="E5828"/>
      <c r="H5828" s="73"/>
      <c r="J5828"/>
    </row>
    <row r="5829" spans="1:10" s="4" customFormat="1" x14ac:dyDescent="0.25">
      <c r="A5829"/>
      <c r="B5829" s="74"/>
      <c r="D5829"/>
      <c r="E5829"/>
      <c r="H5829" s="73"/>
      <c r="J5829"/>
    </row>
    <row r="5830" spans="1:10" s="4" customFormat="1" x14ac:dyDescent="0.25">
      <c r="A5830"/>
      <c r="B5830" s="74"/>
      <c r="D5830"/>
      <c r="E5830"/>
      <c r="H5830" s="73"/>
      <c r="J5830"/>
    </row>
    <row r="5831" spans="1:10" s="4" customFormat="1" x14ac:dyDescent="0.25">
      <c r="A5831"/>
      <c r="B5831" s="74"/>
      <c r="D5831"/>
      <c r="E5831"/>
      <c r="H5831" s="73"/>
      <c r="J5831"/>
    </row>
    <row r="5832" spans="1:10" s="4" customFormat="1" x14ac:dyDescent="0.25">
      <c r="A5832"/>
      <c r="B5832" s="74"/>
      <c r="D5832"/>
      <c r="E5832"/>
      <c r="H5832" s="73"/>
      <c r="J5832"/>
    </row>
    <row r="5833" spans="1:10" s="4" customFormat="1" x14ac:dyDescent="0.25">
      <c r="A5833"/>
      <c r="B5833" s="74"/>
      <c r="D5833"/>
      <c r="E5833"/>
      <c r="H5833" s="73"/>
      <c r="J5833"/>
    </row>
    <row r="5834" spans="1:10" s="4" customFormat="1" x14ac:dyDescent="0.25">
      <c r="A5834"/>
      <c r="B5834" s="74"/>
      <c r="D5834"/>
      <c r="E5834"/>
      <c r="H5834" s="73"/>
      <c r="J5834"/>
    </row>
    <row r="5835" spans="1:10" s="4" customFormat="1" x14ac:dyDescent="0.25">
      <c r="A5835"/>
      <c r="B5835" s="74"/>
      <c r="D5835"/>
      <c r="E5835"/>
      <c r="H5835" s="73"/>
      <c r="J5835"/>
    </row>
    <row r="5836" spans="1:10" s="4" customFormat="1" x14ac:dyDescent="0.25">
      <c r="A5836"/>
      <c r="B5836" s="74"/>
      <c r="D5836"/>
      <c r="E5836"/>
      <c r="H5836" s="73"/>
      <c r="J5836"/>
    </row>
    <row r="5837" spans="1:10" s="4" customFormat="1" x14ac:dyDescent="0.25">
      <c r="A5837"/>
      <c r="B5837" s="74"/>
      <c r="D5837"/>
      <c r="E5837"/>
      <c r="H5837" s="73"/>
      <c r="J5837"/>
    </row>
    <row r="5838" spans="1:10" s="4" customFormat="1" x14ac:dyDescent="0.25">
      <c r="A5838"/>
      <c r="B5838" s="74"/>
      <c r="D5838"/>
      <c r="E5838"/>
      <c r="H5838" s="73"/>
      <c r="J5838"/>
    </row>
    <row r="5839" spans="1:10" s="4" customFormat="1" x14ac:dyDescent="0.25">
      <c r="A5839"/>
      <c r="B5839" s="74"/>
      <c r="D5839"/>
      <c r="E5839"/>
      <c r="H5839" s="73"/>
      <c r="J5839"/>
    </row>
    <row r="5840" spans="1:10" s="4" customFormat="1" x14ac:dyDescent="0.25">
      <c r="A5840"/>
      <c r="B5840" s="74"/>
      <c r="D5840"/>
      <c r="E5840"/>
      <c r="H5840" s="73"/>
      <c r="J5840"/>
    </row>
    <row r="5841" spans="1:10" s="4" customFormat="1" x14ac:dyDescent="0.25">
      <c r="A5841"/>
      <c r="B5841" s="74"/>
      <c r="D5841"/>
      <c r="E5841"/>
      <c r="H5841" s="73"/>
      <c r="J5841"/>
    </row>
    <row r="5842" spans="1:10" s="4" customFormat="1" x14ac:dyDescent="0.25">
      <c r="A5842"/>
      <c r="B5842" s="74"/>
      <c r="D5842"/>
      <c r="E5842"/>
      <c r="H5842" s="73"/>
      <c r="J5842"/>
    </row>
    <row r="5843" spans="1:10" s="4" customFormat="1" x14ac:dyDescent="0.25">
      <c r="A5843"/>
      <c r="B5843" s="74"/>
      <c r="D5843"/>
      <c r="E5843"/>
      <c r="H5843" s="73"/>
      <c r="J5843"/>
    </row>
    <row r="5844" spans="1:10" s="4" customFormat="1" x14ac:dyDescent="0.25">
      <c r="A5844"/>
      <c r="B5844" s="74"/>
      <c r="D5844"/>
      <c r="E5844"/>
      <c r="H5844" s="73"/>
      <c r="J5844"/>
    </row>
    <row r="5845" spans="1:10" s="4" customFormat="1" x14ac:dyDescent="0.25">
      <c r="A5845"/>
      <c r="B5845" s="74"/>
      <c r="D5845"/>
      <c r="E5845"/>
      <c r="H5845" s="73"/>
      <c r="J5845"/>
    </row>
    <row r="5846" spans="1:10" s="4" customFormat="1" x14ac:dyDescent="0.25">
      <c r="A5846"/>
      <c r="B5846" s="74"/>
      <c r="D5846"/>
      <c r="E5846"/>
      <c r="H5846" s="73"/>
      <c r="J5846"/>
    </row>
    <row r="5847" spans="1:10" s="4" customFormat="1" x14ac:dyDescent="0.25">
      <c r="A5847"/>
      <c r="B5847" s="74"/>
      <c r="D5847"/>
      <c r="E5847"/>
      <c r="H5847" s="73"/>
      <c r="J5847"/>
    </row>
    <row r="5848" spans="1:10" s="4" customFormat="1" x14ac:dyDescent="0.25">
      <c r="A5848"/>
      <c r="B5848" s="74"/>
      <c r="D5848"/>
      <c r="E5848"/>
      <c r="H5848" s="73"/>
      <c r="J5848"/>
    </row>
    <row r="5849" spans="1:10" s="4" customFormat="1" x14ac:dyDescent="0.25">
      <c r="A5849"/>
      <c r="B5849" s="74"/>
      <c r="D5849"/>
      <c r="E5849"/>
      <c r="H5849" s="73"/>
      <c r="J5849"/>
    </row>
    <row r="5850" spans="1:10" s="4" customFormat="1" x14ac:dyDescent="0.25">
      <c r="A5850"/>
      <c r="B5850" s="74"/>
      <c r="D5850"/>
      <c r="E5850"/>
      <c r="H5850" s="73"/>
      <c r="J5850"/>
    </row>
    <row r="5851" spans="1:10" s="4" customFormat="1" x14ac:dyDescent="0.25">
      <c r="A5851"/>
      <c r="B5851" s="74"/>
      <c r="D5851"/>
      <c r="E5851"/>
      <c r="H5851" s="73"/>
      <c r="J5851"/>
    </row>
    <row r="5852" spans="1:10" s="4" customFormat="1" x14ac:dyDescent="0.25">
      <c r="A5852"/>
      <c r="B5852" s="74"/>
      <c r="D5852"/>
      <c r="E5852"/>
      <c r="H5852" s="73"/>
      <c r="J5852"/>
    </row>
    <row r="5853" spans="1:10" s="4" customFormat="1" x14ac:dyDescent="0.25">
      <c r="A5853"/>
      <c r="B5853" s="74"/>
      <c r="D5853"/>
      <c r="E5853"/>
      <c r="H5853" s="73"/>
      <c r="J5853"/>
    </row>
    <row r="5854" spans="1:10" s="4" customFormat="1" x14ac:dyDescent="0.25">
      <c r="A5854"/>
      <c r="B5854" s="74"/>
      <c r="D5854"/>
      <c r="E5854"/>
      <c r="H5854" s="73"/>
      <c r="J5854"/>
    </row>
    <row r="5855" spans="1:10" s="4" customFormat="1" x14ac:dyDescent="0.25">
      <c r="A5855"/>
      <c r="B5855" s="74"/>
      <c r="D5855"/>
      <c r="E5855"/>
      <c r="H5855" s="73"/>
      <c r="J5855"/>
    </row>
    <row r="5856" spans="1:10" s="4" customFormat="1" x14ac:dyDescent="0.25">
      <c r="A5856"/>
      <c r="B5856" s="74"/>
      <c r="D5856"/>
      <c r="E5856"/>
      <c r="H5856" s="73"/>
      <c r="J5856"/>
    </row>
    <row r="5857" spans="1:10" s="4" customFormat="1" x14ac:dyDescent="0.25">
      <c r="A5857"/>
      <c r="B5857" s="74"/>
      <c r="D5857"/>
      <c r="E5857"/>
      <c r="H5857" s="73"/>
      <c r="J5857"/>
    </row>
    <row r="5858" spans="1:10" s="4" customFormat="1" x14ac:dyDescent="0.25">
      <c r="A5858"/>
      <c r="B5858" s="74"/>
      <c r="D5858"/>
      <c r="E5858"/>
      <c r="H5858" s="73"/>
      <c r="J5858"/>
    </row>
    <row r="5859" spans="1:10" s="4" customFormat="1" x14ac:dyDescent="0.25">
      <c r="A5859"/>
      <c r="B5859" s="74"/>
      <c r="D5859"/>
      <c r="E5859"/>
      <c r="H5859" s="73"/>
      <c r="J5859"/>
    </row>
    <row r="5860" spans="1:10" s="4" customFormat="1" x14ac:dyDescent="0.25">
      <c r="A5860"/>
      <c r="B5860" s="74"/>
      <c r="D5860"/>
      <c r="E5860"/>
      <c r="H5860" s="73"/>
      <c r="J5860"/>
    </row>
    <row r="5861" spans="1:10" s="4" customFormat="1" x14ac:dyDescent="0.25">
      <c r="A5861"/>
      <c r="B5861" s="74"/>
      <c r="D5861"/>
      <c r="E5861"/>
      <c r="H5861" s="73"/>
      <c r="J5861"/>
    </row>
    <row r="5862" spans="1:10" s="4" customFormat="1" x14ac:dyDescent="0.25">
      <c r="A5862"/>
      <c r="B5862" s="74"/>
      <c r="D5862"/>
      <c r="E5862"/>
      <c r="H5862" s="73"/>
      <c r="J5862"/>
    </row>
    <row r="5863" spans="1:10" s="4" customFormat="1" x14ac:dyDescent="0.25">
      <c r="A5863"/>
      <c r="B5863" s="74"/>
      <c r="D5863"/>
      <c r="E5863"/>
      <c r="H5863" s="73"/>
      <c r="J5863"/>
    </row>
    <row r="5864" spans="1:10" s="4" customFormat="1" x14ac:dyDescent="0.25">
      <c r="A5864"/>
      <c r="B5864" s="74"/>
      <c r="D5864"/>
      <c r="E5864"/>
      <c r="H5864" s="73"/>
      <c r="J5864"/>
    </row>
    <row r="5865" spans="1:10" s="4" customFormat="1" x14ac:dyDescent="0.25">
      <c r="A5865"/>
      <c r="B5865" s="74"/>
      <c r="D5865"/>
      <c r="E5865"/>
      <c r="H5865" s="73"/>
      <c r="J5865"/>
    </row>
    <row r="5866" spans="1:10" s="4" customFormat="1" x14ac:dyDescent="0.25">
      <c r="A5866"/>
      <c r="B5866" s="74"/>
      <c r="D5866"/>
      <c r="E5866"/>
      <c r="H5866" s="73"/>
      <c r="J5866"/>
    </row>
    <row r="5867" spans="1:10" s="4" customFormat="1" x14ac:dyDescent="0.25">
      <c r="A5867"/>
      <c r="B5867" s="74"/>
      <c r="D5867"/>
      <c r="E5867"/>
      <c r="H5867" s="73"/>
      <c r="J5867"/>
    </row>
    <row r="5868" spans="1:10" s="4" customFormat="1" x14ac:dyDescent="0.25">
      <c r="A5868"/>
      <c r="B5868" s="74"/>
      <c r="D5868"/>
      <c r="E5868"/>
      <c r="H5868" s="73"/>
      <c r="J5868"/>
    </row>
    <row r="5869" spans="1:10" s="4" customFormat="1" x14ac:dyDescent="0.25">
      <c r="A5869"/>
      <c r="B5869" s="74"/>
      <c r="D5869"/>
      <c r="E5869"/>
      <c r="H5869" s="73"/>
      <c r="J5869"/>
    </row>
    <row r="5870" spans="1:10" s="4" customFormat="1" x14ac:dyDescent="0.25">
      <c r="A5870"/>
      <c r="B5870" s="74"/>
      <c r="D5870"/>
      <c r="E5870"/>
      <c r="H5870" s="73"/>
      <c r="J5870"/>
    </row>
    <row r="5871" spans="1:10" s="4" customFormat="1" x14ac:dyDescent="0.25">
      <c r="A5871"/>
      <c r="B5871" s="74"/>
      <c r="D5871"/>
      <c r="E5871"/>
      <c r="H5871" s="73"/>
      <c r="J5871"/>
    </row>
    <row r="5872" spans="1:10" s="4" customFormat="1" x14ac:dyDescent="0.25">
      <c r="A5872"/>
      <c r="B5872" s="74"/>
      <c r="D5872"/>
      <c r="E5872"/>
      <c r="H5872" s="73"/>
      <c r="J5872"/>
    </row>
    <row r="5873" spans="1:10" s="4" customFormat="1" x14ac:dyDescent="0.25">
      <c r="A5873"/>
      <c r="B5873" s="74"/>
      <c r="D5873"/>
      <c r="E5873"/>
      <c r="H5873" s="73"/>
      <c r="J5873"/>
    </row>
    <row r="5874" spans="1:10" s="4" customFormat="1" x14ac:dyDescent="0.25">
      <c r="A5874"/>
      <c r="B5874" s="74"/>
      <c r="D5874"/>
      <c r="E5874"/>
      <c r="H5874" s="73"/>
      <c r="J5874"/>
    </row>
    <row r="5875" spans="1:10" s="4" customFormat="1" x14ac:dyDescent="0.25">
      <c r="A5875"/>
      <c r="B5875" s="74"/>
      <c r="D5875"/>
      <c r="E5875"/>
      <c r="H5875" s="73"/>
      <c r="J5875"/>
    </row>
    <row r="5876" spans="1:10" s="4" customFormat="1" x14ac:dyDescent="0.25">
      <c r="A5876"/>
      <c r="B5876" s="74"/>
      <c r="D5876"/>
      <c r="E5876"/>
      <c r="H5876" s="73"/>
      <c r="J5876"/>
    </row>
    <row r="5877" spans="1:10" s="4" customFormat="1" x14ac:dyDescent="0.25">
      <c r="A5877"/>
      <c r="B5877" s="74"/>
      <c r="D5877"/>
      <c r="E5877"/>
      <c r="H5877" s="73"/>
      <c r="J5877"/>
    </row>
    <row r="5878" spans="1:10" s="4" customFormat="1" x14ac:dyDescent="0.25">
      <c r="A5878"/>
      <c r="B5878" s="74"/>
      <c r="D5878"/>
      <c r="E5878"/>
      <c r="H5878" s="73"/>
      <c r="J5878"/>
    </row>
    <row r="5879" spans="1:10" s="4" customFormat="1" x14ac:dyDescent="0.25">
      <c r="A5879"/>
      <c r="B5879" s="74"/>
      <c r="D5879"/>
      <c r="E5879"/>
      <c r="H5879" s="73"/>
      <c r="J5879"/>
    </row>
    <row r="5880" spans="1:10" s="4" customFormat="1" x14ac:dyDescent="0.25">
      <c r="A5880"/>
      <c r="B5880" s="74"/>
      <c r="D5880"/>
      <c r="E5880"/>
      <c r="H5880" s="73"/>
      <c r="J5880"/>
    </row>
    <row r="5881" spans="1:10" s="4" customFormat="1" x14ac:dyDescent="0.25">
      <c r="A5881"/>
      <c r="B5881" s="74"/>
      <c r="D5881"/>
      <c r="E5881"/>
      <c r="H5881" s="73"/>
      <c r="J5881"/>
    </row>
    <row r="5882" spans="1:10" s="4" customFormat="1" x14ac:dyDescent="0.25">
      <c r="A5882"/>
      <c r="B5882" s="74"/>
      <c r="D5882"/>
      <c r="E5882"/>
      <c r="H5882" s="73"/>
      <c r="J5882"/>
    </row>
    <row r="5883" spans="1:10" s="4" customFormat="1" x14ac:dyDescent="0.25">
      <c r="A5883"/>
      <c r="B5883" s="74"/>
      <c r="D5883"/>
      <c r="E5883"/>
      <c r="H5883" s="73"/>
      <c r="J5883"/>
    </row>
    <row r="5884" spans="1:10" s="4" customFormat="1" x14ac:dyDescent="0.25">
      <c r="A5884"/>
      <c r="B5884" s="74"/>
      <c r="D5884"/>
      <c r="E5884"/>
      <c r="H5884" s="73"/>
      <c r="J5884"/>
    </row>
    <row r="5885" spans="1:10" s="4" customFormat="1" x14ac:dyDescent="0.25">
      <c r="A5885"/>
      <c r="B5885" s="74"/>
      <c r="D5885"/>
      <c r="E5885"/>
      <c r="H5885" s="73"/>
      <c r="J5885"/>
    </row>
    <row r="5886" spans="1:10" s="4" customFormat="1" x14ac:dyDescent="0.25">
      <c r="A5886"/>
      <c r="B5886" s="74"/>
      <c r="D5886"/>
      <c r="E5886"/>
      <c r="H5886" s="73"/>
      <c r="J5886"/>
    </row>
    <row r="5887" spans="1:10" s="4" customFormat="1" x14ac:dyDescent="0.25">
      <c r="A5887"/>
      <c r="B5887" s="74"/>
      <c r="D5887"/>
      <c r="E5887"/>
      <c r="H5887" s="73"/>
      <c r="J5887"/>
    </row>
    <row r="5888" spans="1:10" s="4" customFormat="1" x14ac:dyDescent="0.25">
      <c r="A5888"/>
      <c r="B5888" s="74"/>
      <c r="D5888"/>
      <c r="E5888"/>
      <c r="H5888" s="73"/>
      <c r="J5888"/>
    </row>
    <row r="5889" spans="1:10" s="4" customFormat="1" x14ac:dyDescent="0.25">
      <c r="A5889"/>
      <c r="B5889" s="74"/>
      <c r="D5889"/>
      <c r="E5889"/>
      <c r="H5889" s="73"/>
      <c r="J5889"/>
    </row>
    <row r="5890" spans="1:10" s="4" customFormat="1" x14ac:dyDescent="0.25">
      <c r="A5890"/>
      <c r="B5890" s="74"/>
      <c r="D5890"/>
      <c r="E5890"/>
      <c r="H5890" s="73"/>
      <c r="J5890"/>
    </row>
    <row r="5891" spans="1:10" s="4" customFormat="1" x14ac:dyDescent="0.25">
      <c r="A5891"/>
      <c r="B5891" s="74"/>
      <c r="D5891"/>
      <c r="E5891"/>
      <c r="H5891" s="73"/>
      <c r="J5891"/>
    </row>
    <row r="5892" spans="1:10" s="4" customFormat="1" x14ac:dyDescent="0.25">
      <c r="A5892"/>
      <c r="B5892" s="74"/>
      <c r="D5892"/>
      <c r="E5892"/>
      <c r="H5892" s="73"/>
      <c r="J5892"/>
    </row>
    <row r="5893" spans="1:10" s="4" customFormat="1" x14ac:dyDescent="0.25">
      <c r="A5893"/>
      <c r="B5893" s="74"/>
      <c r="D5893"/>
      <c r="E5893"/>
      <c r="H5893" s="73"/>
      <c r="J5893"/>
    </row>
    <row r="5894" spans="1:10" s="4" customFormat="1" x14ac:dyDescent="0.25">
      <c r="A5894"/>
      <c r="B5894" s="74"/>
      <c r="D5894"/>
      <c r="E5894"/>
      <c r="H5894" s="73"/>
      <c r="J5894"/>
    </row>
    <row r="5895" spans="1:10" s="4" customFormat="1" x14ac:dyDescent="0.25">
      <c r="A5895"/>
      <c r="B5895" s="74"/>
      <c r="D5895"/>
      <c r="E5895"/>
      <c r="H5895" s="73"/>
      <c r="J5895"/>
    </row>
    <row r="5896" spans="1:10" s="4" customFormat="1" x14ac:dyDescent="0.25">
      <c r="A5896"/>
      <c r="B5896" s="74"/>
      <c r="D5896"/>
      <c r="E5896"/>
      <c r="H5896" s="73"/>
      <c r="J5896"/>
    </row>
    <row r="5897" spans="1:10" s="4" customFormat="1" x14ac:dyDescent="0.25">
      <c r="A5897"/>
      <c r="B5897" s="74"/>
      <c r="D5897"/>
      <c r="E5897"/>
      <c r="H5897" s="73"/>
      <c r="J5897"/>
    </row>
    <row r="5898" spans="1:10" s="4" customFormat="1" x14ac:dyDescent="0.25">
      <c r="A5898"/>
      <c r="B5898" s="74"/>
      <c r="D5898"/>
      <c r="E5898"/>
      <c r="H5898" s="73"/>
      <c r="J5898"/>
    </row>
    <row r="5899" spans="1:10" s="4" customFormat="1" x14ac:dyDescent="0.25">
      <c r="A5899"/>
      <c r="B5899" s="74"/>
      <c r="D5899"/>
      <c r="E5899"/>
      <c r="H5899" s="73"/>
      <c r="J5899"/>
    </row>
    <row r="5900" spans="1:10" s="4" customFormat="1" x14ac:dyDescent="0.25">
      <c r="A5900"/>
      <c r="B5900" s="74"/>
      <c r="D5900"/>
      <c r="E5900"/>
      <c r="H5900" s="73"/>
      <c r="J5900"/>
    </row>
    <row r="5901" spans="1:10" s="4" customFormat="1" x14ac:dyDescent="0.25">
      <c r="A5901"/>
      <c r="B5901" s="74"/>
      <c r="D5901"/>
      <c r="E5901"/>
      <c r="H5901" s="73"/>
      <c r="J5901"/>
    </row>
    <row r="5902" spans="1:10" s="4" customFormat="1" x14ac:dyDescent="0.25">
      <c r="A5902"/>
      <c r="B5902" s="74"/>
      <c r="D5902"/>
      <c r="E5902"/>
      <c r="H5902" s="73"/>
      <c r="J5902"/>
    </row>
    <row r="5903" spans="1:10" s="4" customFormat="1" x14ac:dyDescent="0.25">
      <c r="A5903"/>
      <c r="B5903" s="74"/>
      <c r="D5903"/>
      <c r="E5903"/>
      <c r="H5903" s="73"/>
      <c r="J5903"/>
    </row>
    <row r="5904" spans="1:10" s="4" customFormat="1" x14ac:dyDescent="0.25">
      <c r="A5904"/>
      <c r="B5904" s="74"/>
      <c r="D5904"/>
      <c r="E5904"/>
      <c r="H5904" s="73"/>
      <c r="J5904"/>
    </row>
    <row r="5905" spans="1:10" s="4" customFormat="1" x14ac:dyDescent="0.25">
      <c r="A5905"/>
      <c r="B5905" s="74"/>
      <c r="D5905"/>
      <c r="E5905"/>
      <c r="H5905" s="73"/>
      <c r="J5905"/>
    </row>
    <row r="5906" spans="1:10" s="4" customFormat="1" x14ac:dyDescent="0.25">
      <c r="A5906"/>
      <c r="B5906" s="74"/>
      <c r="D5906"/>
      <c r="E5906"/>
      <c r="H5906" s="73"/>
      <c r="J5906"/>
    </row>
    <row r="5907" spans="1:10" s="4" customFormat="1" x14ac:dyDescent="0.25">
      <c r="A5907"/>
      <c r="B5907" s="74"/>
      <c r="D5907"/>
      <c r="E5907"/>
      <c r="H5907" s="73"/>
      <c r="J5907"/>
    </row>
    <row r="5908" spans="1:10" s="4" customFormat="1" x14ac:dyDescent="0.25">
      <c r="A5908"/>
      <c r="B5908" s="74"/>
      <c r="D5908"/>
      <c r="E5908"/>
      <c r="H5908" s="73"/>
      <c r="J5908"/>
    </row>
    <row r="5909" spans="1:10" s="4" customFormat="1" x14ac:dyDescent="0.25">
      <c r="A5909"/>
      <c r="B5909" s="74"/>
      <c r="D5909"/>
      <c r="E5909"/>
      <c r="H5909" s="73"/>
      <c r="J5909"/>
    </row>
    <row r="5910" spans="1:10" s="4" customFormat="1" x14ac:dyDescent="0.25">
      <c r="A5910"/>
      <c r="B5910" s="74"/>
      <c r="D5910"/>
      <c r="E5910"/>
      <c r="H5910" s="73"/>
      <c r="J5910"/>
    </row>
    <row r="5911" spans="1:10" s="4" customFormat="1" x14ac:dyDescent="0.25">
      <c r="A5911"/>
      <c r="B5911" s="74"/>
      <c r="D5911"/>
      <c r="E5911"/>
      <c r="H5911" s="73"/>
      <c r="J5911"/>
    </row>
    <row r="5912" spans="1:10" s="4" customFormat="1" x14ac:dyDescent="0.25">
      <c r="A5912"/>
      <c r="B5912" s="74"/>
      <c r="D5912"/>
      <c r="E5912"/>
      <c r="H5912" s="73"/>
      <c r="J5912"/>
    </row>
    <row r="5913" spans="1:10" s="4" customFormat="1" x14ac:dyDescent="0.25">
      <c r="A5913"/>
      <c r="B5913" s="74"/>
      <c r="D5913"/>
      <c r="E5913"/>
      <c r="H5913" s="73"/>
      <c r="J5913"/>
    </row>
    <row r="5914" spans="1:10" s="4" customFormat="1" x14ac:dyDescent="0.25">
      <c r="A5914"/>
      <c r="B5914" s="74"/>
      <c r="D5914"/>
      <c r="E5914"/>
      <c r="H5914" s="73"/>
      <c r="J5914"/>
    </row>
    <row r="5915" spans="1:10" s="4" customFormat="1" x14ac:dyDescent="0.25">
      <c r="A5915"/>
      <c r="B5915" s="74"/>
      <c r="D5915"/>
      <c r="E5915"/>
      <c r="H5915" s="73"/>
      <c r="J5915"/>
    </row>
    <row r="5916" spans="1:10" s="4" customFormat="1" x14ac:dyDescent="0.25">
      <c r="A5916"/>
      <c r="B5916" s="74"/>
      <c r="D5916"/>
      <c r="E5916"/>
      <c r="H5916" s="73"/>
      <c r="J5916"/>
    </row>
    <row r="5917" spans="1:10" s="4" customFormat="1" x14ac:dyDescent="0.25">
      <c r="A5917"/>
      <c r="B5917" s="74"/>
      <c r="D5917"/>
      <c r="E5917"/>
      <c r="H5917" s="73"/>
      <c r="J5917"/>
    </row>
    <row r="5918" spans="1:10" s="4" customFormat="1" x14ac:dyDescent="0.25">
      <c r="A5918"/>
      <c r="B5918" s="74"/>
      <c r="D5918"/>
      <c r="E5918"/>
      <c r="H5918" s="73"/>
      <c r="J5918"/>
    </row>
    <row r="5919" spans="1:10" s="4" customFormat="1" x14ac:dyDescent="0.25">
      <c r="A5919"/>
      <c r="B5919" s="74"/>
      <c r="D5919"/>
      <c r="E5919"/>
      <c r="H5919" s="73"/>
      <c r="J5919"/>
    </row>
    <row r="5920" spans="1:10" s="4" customFormat="1" x14ac:dyDescent="0.25">
      <c r="A5920"/>
      <c r="B5920" s="74"/>
      <c r="D5920"/>
      <c r="E5920"/>
      <c r="H5920" s="73"/>
      <c r="J5920"/>
    </row>
    <row r="5921" spans="1:10" s="4" customFormat="1" x14ac:dyDescent="0.25">
      <c r="A5921"/>
      <c r="B5921" s="74"/>
      <c r="D5921"/>
      <c r="E5921"/>
      <c r="H5921" s="73"/>
      <c r="J5921"/>
    </row>
    <row r="5922" spans="1:10" s="4" customFormat="1" x14ac:dyDescent="0.25">
      <c r="A5922"/>
      <c r="B5922" s="74"/>
      <c r="D5922"/>
      <c r="E5922"/>
      <c r="H5922" s="73"/>
      <c r="J5922"/>
    </row>
    <row r="5923" spans="1:10" s="4" customFormat="1" x14ac:dyDescent="0.25">
      <c r="A5923"/>
      <c r="B5923" s="74"/>
      <c r="D5923"/>
      <c r="E5923"/>
      <c r="H5923" s="73"/>
      <c r="J5923"/>
    </row>
    <row r="5924" spans="1:10" s="4" customFormat="1" x14ac:dyDescent="0.25">
      <c r="A5924"/>
      <c r="B5924" s="74"/>
      <c r="D5924"/>
      <c r="E5924"/>
      <c r="H5924" s="73"/>
      <c r="J5924"/>
    </row>
    <row r="5925" spans="1:10" s="4" customFormat="1" x14ac:dyDescent="0.25">
      <c r="A5925"/>
      <c r="B5925" s="74"/>
      <c r="D5925"/>
      <c r="E5925"/>
      <c r="H5925" s="73"/>
      <c r="J5925"/>
    </row>
    <row r="5926" spans="1:10" s="4" customFormat="1" x14ac:dyDescent="0.25">
      <c r="A5926"/>
      <c r="B5926" s="74"/>
      <c r="D5926"/>
      <c r="E5926"/>
      <c r="H5926" s="73"/>
      <c r="J5926"/>
    </row>
    <row r="5927" spans="1:10" s="4" customFormat="1" x14ac:dyDescent="0.25">
      <c r="A5927"/>
      <c r="B5927" s="74"/>
      <c r="D5927"/>
      <c r="E5927"/>
      <c r="H5927" s="73"/>
      <c r="J5927"/>
    </row>
    <row r="5928" spans="1:10" s="4" customFormat="1" x14ac:dyDescent="0.25">
      <c r="A5928"/>
      <c r="B5928" s="74"/>
      <c r="D5928"/>
      <c r="E5928"/>
      <c r="H5928" s="73"/>
      <c r="J5928"/>
    </row>
    <row r="5929" spans="1:10" s="4" customFormat="1" x14ac:dyDescent="0.25">
      <c r="A5929"/>
      <c r="B5929" s="74"/>
      <c r="D5929"/>
      <c r="E5929"/>
      <c r="H5929" s="73"/>
      <c r="J5929"/>
    </row>
    <row r="5930" spans="1:10" s="4" customFormat="1" x14ac:dyDescent="0.25">
      <c r="A5930"/>
      <c r="B5930" s="74"/>
      <c r="D5930"/>
      <c r="E5930"/>
      <c r="H5930" s="73"/>
      <c r="J5930"/>
    </row>
    <row r="5931" spans="1:10" s="4" customFormat="1" x14ac:dyDescent="0.25">
      <c r="A5931"/>
      <c r="B5931" s="74"/>
      <c r="D5931"/>
      <c r="E5931"/>
      <c r="H5931" s="73"/>
      <c r="J5931"/>
    </row>
    <row r="5932" spans="1:10" s="4" customFormat="1" x14ac:dyDescent="0.25">
      <c r="A5932"/>
      <c r="B5932" s="74"/>
      <c r="D5932"/>
      <c r="E5932"/>
      <c r="H5932" s="73"/>
      <c r="J5932"/>
    </row>
    <row r="5933" spans="1:10" s="4" customFormat="1" x14ac:dyDescent="0.25">
      <c r="A5933"/>
      <c r="B5933" s="74"/>
      <c r="D5933"/>
      <c r="E5933"/>
      <c r="H5933" s="73"/>
      <c r="J5933"/>
    </row>
    <row r="5934" spans="1:10" s="4" customFormat="1" x14ac:dyDescent="0.25">
      <c r="A5934"/>
      <c r="B5934" s="74"/>
      <c r="D5934"/>
      <c r="E5934"/>
      <c r="H5934" s="73"/>
      <c r="J5934"/>
    </row>
    <row r="5935" spans="1:10" s="4" customFormat="1" x14ac:dyDescent="0.25">
      <c r="A5935"/>
      <c r="B5935" s="74"/>
      <c r="D5935"/>
      <c r="E5935"/>
      <c r="H5935" s="73"/>
      <c r="J5935"/>
    </row>
    <row r="5936" spans="1:10" s="4" customFormat="1" x14ac:dyDescent="0.25">
      <c r="A5936"/>
      <c r="B5936" s="74"/>
      <c r="D5936"/>
      <c r="E5936"/>
      <c r="H5936" s="73"/>
      <c r="J5936"/>
    </row>
    <row r="5937" spans="1:10" s="4" customFormat="1" x14ac:dyDescent="0.25">
      <c r="A5937"/>
      <c r="B5937" s="74"/>
      <c r="D5937"/>
      <c r="E5937"/>
      <c r="H5937" s="73"/>
      <c r="J5937"/>
    </row>
    <row r="5938" spans="1:10" s="4" customFormat="1" x14ac:dyDescent="0.25">
      <c r="A5938"/>
      <c r="B5938" s="74"/>
      <c r="D5938"/>
      <c r="E5938"/>
      <c r="H5938" s="73"/>
      <c r="J5938"/>
    </row>
    <row r="5939" spans="1:10" s="4" customFormat="1" x14ac:dyDescent="0.25">
      <c r="A5939"/>
      <c r="B5939" s="74"/>
      <c r="D5939"/>
      <c r="E5939"/>
      <c r="H5939" s="73"/>
      <c r="J5939"/>
    </row>
    <row r="5940" spans="1:10" s="4" customFormat="1" x14ac:dyDescent="0.25">
      <c r="A5940"/>
      <c r="B5940" s="74"/>
      <c r="D5940"/>
      <c r="E5940"/>
      <c r="H5940" s="73"/>
      <c r="J5940"/>
    </row>
    <row r="5941" spans="1:10" s="4" customFormat="1" x14ac:dyDescent="0.25">
      <c r="A5941"/>
      <c r="B5941" s="74"/>
      <c r="D5941"/>
      <c r="E5941"/>
      <c r="H5941" s="73"/>
      <c r="J5941"/>
    </row>
    <row r="5942" spans="1:10" s="4" customFormat="1" x14ac:dyDescent="0.25">
      <c r="A5942"/>
      <c r="B5942" s="74"/>
      <c r="D5942"/>
      <c r="E5942"/>
      <c r="H5942" s="73"/>
      <c r="J5942"/>
    </row>
    <row r="5943" spans="1:10" s="4" customFormat="1" x14ac:dyDescent="0.25">
      <c r="A5943"/>
      <c r="B5943" s="74"/>
      <c r="D5943"/>
      <c r="E5943"/>
      <c r="H5943" s="73"/>
      <c r="J5943"/>
    </row>
    <row r="5944" spans="1:10" s="4" customFormat="1" x14ac:dyDescent="0.25">
      <c r="A5944"/>
      <c r="B5944" s="74"/>
      <c r="D5944"/>
      <c r="E5944"/>
      <c r="H5944" s="73"/>
      <c r="J5944"/>
    </row>
    <row r="5945" spans="1:10" s="4" customFormat="1" x14ac:dyDescent="0.25">
      <c r="A5945"/>
      <c r="B5945" s="74"/>
      <c r="D5945"/>
      <c r="E5945"/>
      <c r="H5945" s="73"/>
      <c r="J5945"/>
    </row>
    <row r="5946" spans="1:10" s="4" customFormat="1" x14ac:dyDescent="0.25">
      <c r="A5946"/>
      <c r="B5946" s="74"/>
      <c r="D5946"/>
      <c r="E5946"/>
      <c r="H5946" s="73"/>
      <c r="J5946"/>
    </row>
    <row r="5947" spans="1:10" s="4" customFormat="1" x14ac:dyDescent="0.25">
      <c r="A5947"/>
      <c r="B5947" s="74"/>
      <c r="D5947"/>
      <c r="E5947"/>
      <c r="H5947" s="73"/>
      <c r="J5947"/>
    </row>
    <row r="5948" spans="1:10" s="4" customFormat="1" x14ac:dyDescent="0.25">
      <c r="A5948"/>
      <c r="B5948" s="74"/>
      <c r="D5948"/>
      <c r="E5948"/>
      <c r="H5948" s="73"/>
      <c r="J5948"/>
    </row>
    <row r="5949" spans="1:10" s="4" customFormat="1" x14ac:dyDescent="0.25">
      <c r="A5949"/>
      <c r="B5949" s="74"/>
      <c r="D5949"/>
      <c r="E5949"/>
      <c r="H5949" s="73"/>
      <c r="J5949"/>
    </row>
    <row r="5950" spans="1:10" s="4" customFormat="1" x14ac:dyDescent="0.25">
      <c r="A5950"/>
      <c r="B5950" s="74"/>
      <c r="D5950"/>
      <c r="E5950"/>
      <c r="H5950" s="73"/>
      <c r="J5950"/>
    </row>
    <row r="5951" spans="1:10" s="4" customFormat="1" x14ac:dyDescent="0.25">
      <c r="A5951"/>
      <c r="B5951" s="74"/>
      <c r="D5951"/>
      <c r="E5951"/>
      <c r="H5951" s="73"/>
      <c r="J5951"/>
    </row>
    <row r="5952" spans="1:10" s="4" customFormat="1" x14ac:dyDescent="0.25">
      <c r="A5952"/>
      <c r="B5952" s="74"/>
      <c r="D5952"/>
      <c r="E5952"/>
      <c r="H5952" s="73"/>
      <c r="J5952"/>
    </row>
    <row r="5953" spans="1:10" s="4" customFormat="1" x14ac:dyDescent="0.25">
      <c r="A5953"/>
      <c r="B5953" s="74"/>
      <c r="D5953"/>
      <c r="E5953"/>
      <c r="H5953" s="73"/>
      <c r="J5953"/>
    </row>
    <row r="5954" spans="1:10" s="4" customFormat="1" x14ac:dyDescent="0.25">
      <c r="A5954"/>
      <c r="B5954" s="74"/>
      <c r="D5954"/>
      <c r="E5954"/>
      <c r="H5954" s="73"/>
      <c r="J5954"/>
    </row>
    <row r="5955" spans="1:10" s="4" customFormat="1" x14ac:dyDescent="0.25">
      <c r="A5955"/>
      <c r="B5955" s="74"/>
      <c r="D5955"/>
      <c r="E5955"/>
      <c r="H5955" s="73"/>
      <c r="J5955"/>
    </row>
    <row r="5956" spans="1:10" s="4" customFormat="1" x14ac:dyDescent="0.25">
      <c r="A5956"/>
      <c r="B5956" s="74"/>
      <c r="D5956"/>
      <c r="E5956"/>
      <c r="H5956" s="73"/>
      <c r="J5956"/>
    </row>
    <row r="5957" spans="1:10" s="4" customFormat="1" x14ac:dyDescent="0.25">
      <c r="A5957"/>
      <c r="B5957" s="74"/>
      <c r="D5957"/>
      <c r="E5957"/>
      <c r="H5957" s="73"/>
      <c r="J5957"/>
    </row>
    <row r="5958" spans="1:10" s="4" customFormat="1" x14ac:dyDescent="0.25">
      <c r="A5958"/>
      <c r="B5958" s="74"/>
      <c r="D5958"/>
      <c r="E5958"/>
      <c r="H5958" s="73"/>
      <c r="J5958"/>
    </row>
    <row r="5959" spans="1:10" s="4" customFormat="1" x14ac:dyDescent="0.25">
      <c r="A5959"/>
      <c r="B5959" s="74"/>
      <c r="D5959"/>
      <c r="E5959"/>
      <c r="H5959" s="73"/>
      <c r="J5959"/>
    </row>
    <row r="5960" spans="1:10" s="4" customFormat="1" x14ac:dyDescent="0.25">
      <c r="A5960"/>
      <c r="B5960" s="74"/>
      <c r="D5960"/>
      <c r="E5960"/>
      <c r="H5960" s="73"/>
      <c r="J5960"/>
    </row>
    <row r="5961" spans="1:10" s="4" customFormat="1" x14ac:dyDescent="0.25">
      <c r="A5961"/>
      <c r="B5961" s="74"/>
      <c r="D5961"/>
      <c r="E5961"/>
      <c r="H5961" s="73"/>
      <c r="J5961"/>
    </row>
    <row r="5962" spans="1:10" s="4" customFormat="1" x14ac:dyDescent="0.25">
      <c r="A5962"/>
      <c r="B5962" s="74"/>
      <c r="D5962"/>
      <c r="E5962"/>
      <c r="H5962" s="73"/>
      <c r="J5962"/>
    </row>
    <row r="5963" spans="1:10" s="4" customFormat="1" x14ac:dyDescent="0.25">
      <c r="A5963"/>
      <c r="B5963" s="74"/>
      <c r="D5963"/>
      <c r="E5963"/>
      <c r="H5963" s="73"/>
      <c r="J5963"/>
    </row>
    <row r="5964" spans="1:10" s="4" customFormat="1" x14ac:dyDescent="0.25">
      <c r="A5964"/>
      <c r="B5964" s="74"/>
      <c r="D5964"/>
      <c r="E5964"/>
      <c r="H5964" s="73"/>
      <c r="J5964"/>
    </row>
    <row r="5965" spans="1:10" s="4" customFormat="1" x14ac:dyDescent="0.25">
      <c r="A5965"/>
      <c r="B5965" s="74"/>
      <c r="D5965"/>
      <c r="E5965"/>
      <c r="H5965" s="73"/>
      <c r="J5965"/>
    </row>
    <row r="5966" spans="1:10" s="4" customFormat="1" x14ac:dyDescent="0.25">
      <c r="A5966"/>
      <c r="B5966" s="74"/>
      <c r="D5966"/>
      <c r="E5966"/>
      <c r="H5966" s="73"/>
      <c r="J5966"/>
    </row>
    <row r="5967" spans="1:10" s="4" customFormat="1" x14ac:dyDescent="0.25">
      <c r="A5967"/>
      <c r="B5967" s="74"/>
      <c r="D5967"/>
      <c r="E5967"/>
      <c r="H5967" s="73"/>
      <c r="J5967"/>
    </row>
    <row r="5968" spans="1:10" s="4" customFormat="1" x14ac:dyDescent="0.25">
      <c r="A5968"/>
      <c r="B5968" s="74"/>
      <c r="D5968"/>
      <c r="E5968"/>
      <c r="H5968" s="73"/>
      <c r="J5968"/>
    </row>
    <row r="5969" spans="1:10" s="4" customFormat="1" x14ac:dyDescent="0.25">
      <c r="A5969"/>
      <c r="B5969" s="74"/>
      <c r="D5969"/>
      <c r="E5969"/>
      <c r="H5969" s="73"/>
      <c r="J5969"/>
    </row>
    <row r="5970" spans="1:10" s="4" customFormat="1" x14ac:dyDescent="0.25">
      <c r="A5970"/>
      <c r="B5970" s="74"/>
      <c r="D5970"/>
      <c r="E5970"/>
      <c r="H5970" s="73"/>
      <c r="J5970"/>
    </row>
    <row r="5971" spans="1:10" s="4" customFormat="1" x14ac:dyDescent="0.25">
      <c r="A5971"/>
      <c r="B5971" s="74"/>
      <c r="D5971"/>
      <c r="E5971"/>
      <c r="H5971" s="73"/>
      <c r="J5971"/>
    </row>
    <row r="5972" spans="1:10" s="4" customFormat="1" x14ac:dyDescent="0.25">
      <c r="A5972"/>
      <c r="B5972" s="74"/>
      <c r="D5972"/>
      <c r="E5972"/>
      <c r="H5972" s="73"/>
      <c r="J5972"/>
    </row>
    <row r="5973" spans="1:10" s="4" customFormat="1" x14ac:dyDescent="0.25">
      <c r="A5973"/>
      <c r="B5973" s="74"/>
      <c r="D5973"/>
      <c r="E5973"/>
      <c r="H5973" s="73"/>
      <c r="J5973"/>
    </row>
    <row r="5974" spans="1:10" s="4" customFormat="1" x14ac:dyDescent="0.25">
      <c r="A5974"/>
      <c r="B5974" s="74"/>
      <c r="D5974"/>
      <c r="E5974"/>
      <c r="H5974" s="73"/>
      <c r="J5974"/>
    </row>
    <row r="5975" spans="1:10" s="4" customFormat="1" x14ac:dyDescent="0.25">
      <c r="A5975"/>
      <c r="B5975" s="74"/>
      <c r="D5975"/>
      <c r="E5975"/>
      <c r="H5975" s="73"/>
      <c r="J5975"/>
    </row>
    <row r="5976" spans="1:10" s="4" customFormat="1" x14ac:dyDescent="0.25">
      <c r="A5976"/>
      <c r="B5976" s="74"/>
      <c r="D5976"/>
      <c r="E5976"/>
      <c r="H5976" s="73"/>
      <c r="J5976"/>
    </row>
    <row r="5977" spans="1:10" s="4" customFormat="1" x14ac:dyDescent="0.25">
      <c r="A5977"/>
      <c r="B5977" s="74"/>
      <c r="D5977"/>
      <c r="E5977"/>
      <c r="H5977" s="73"/>
      <c r="J5977"/>
    </row>
    <row r="5978" spans="1:10" s="4" customFormat="1" x14ac:dyDescent="0.25">
      <c r="A5978"/>
      <c r="B5978" s="74"/>
      <c r="D5978"/>
      <c r="E5978"/>
      <c r="H5978" s="73"/>
      <c r="J5978"/>
    </row>
    <row r="5979" spans="1:10" s="4" customFormat="1" x14ac:dyDescent="0.25">
      <c r="A5979"/>
      <c r="B5979" s="74"/>
      <c r="D5979"/>
      <c r="E5979"/>
      <c r="H5979" s="73"/>
      <c r="J5979"/>
    </row>
    <row r="5980" spans="1:10" s="4" customFormat="1" x14ac:dyDescent="0.25">
      <c r="A5980"/>
      <c r="B5980" s="74"/>
      <c r="D5980"/>
      <c r="E5980"/>
      <c r="H5980" s="73"/>
      <c r="J5980"/>
    </row>
    <row r="5981" spans="1:10" s="4" customFormat="1" x14ac:dyDescent="0.25">
      <c r="A5981"/>
      <c r="B5981" s="74"/>
      <c r="D5981"/>
      <c r="E5981"/>
      <c r="H5981" s="73"/>
      <c r="J5981"/>
    </row>
    <row r="5982" spans="1:10" s="4" customFormat="1" x14ac:dyDescent="0.25">
      <c r="A5982"/>
      <c r="B5982" s="74"/>
      <c r="D5982"/>
      <c r="E5982"/>
      <c r="H5982" s="73"/>
      <c r="J5982"/>
    </row>
    <row r="5983" spans="1:10" s="4" customFormat="1" x14ac:dyDescent="0.25">
      <c r="A5983"/>
      <c r="B5983" s="74"/>
      <c r="D5983"/>
      <c r="E5983"/>
      <c r="H5983" s="73"/>
      <c r="J5983"/>
    </row>
    <row r="5984" spans="1:10" s="4" customFormat="1" x14ac:dyDescent="0.25">
      <c r="A5984"/>
      <c r="B5984" s="74"/>
      <c r="D5984"/>
      <c r="E5984"/>
      <c r="H5984" s="73"/>
      <c r="J5984"/>
    </row>
    <row r="5985" spans="1:10" s="4" customFormat="1" x14ac:dyDescent="0.25">
      <c r="A5985"/>
      <c r="B5985" s="74"/>
      <c r="D5985"/>
      <c r="E5985"/>
      <c r="H5985" s="73"/>
      <c r="J5985"/>
    </row>
    <row r="5986" spans="1:10" s="4" customFormat="1" x14ac:dyDescent="0.25">
      <c r="A5986"/>
      <c r="B5986" s="74"/>
      <c r="D5986"/>
      <c r="E5986"/>
      <c r="H5986" s="73"/>
      <c r="J5986"/>
    </row>
    <row r="5987" spans="1:10" s="4" customFormat="1" x14ac:dyDescent="0.25">
      <c r="A5987"/>
      <c r="B5987" s="74"/>
      <c r="D5987"/>
      <c r="E5987"/>
      <c r="H5987" s="73"/>
      <c r="J5987"/>
    </row>
    <row r="5988" spans="1:10" s="4" customFormat="1" x14ac:dyDescent="0.25">
      <c r="A5988"/>
      <c r="B5988" s="74"/>
      <c r="D5988"/>
      <c r="E5988"/>
      <c r="H5988" s="73"/>
      <c r="J5988"/>
    </row>
    <row r="5989" spans="1:10" s="4" customFormat="1" x14ac:dyDescent="0.25">
      <c r="A5989"/>
      <c r="B5989" s="74"/>
      <c r="D5989"/>
      <c r="E5989"/>
      <c r="H5989" s="73"/>
      <c r="J5989"/>
    </row>
    <row r="5990" spans="1:10" s="4" customFormat="1" x14ac:dyDescent="0.25">
      <c r="A5990"/>
      <c r="B5990" s="74"/>
      <c r="D5990"/>
      <c r="E5990"/>
      <c r="H5990" s="73"/>
      <c r="J5990"/>
    </row>
    <row r="5991" spans="1:10" s="4" customFormat="1" x14ac:dyDescent="0.25">
      <c r="A5991"/>
      <c r="B5991" s="74"/>
      <c r="D5991"/>
      <c r="E5991"/>
      <c r="H5991" s="73"/>
      <c r="J5991"/>
    </row>
    <row r="5992" spans="1:10" s="4" customFormat="1" x14ac:dyDescent="0.25">
      <c r="A5992"/>
      <c r="B5992" s="74"/>
      <c r="D5992"/>
      <c r="E5992"/>
      <c r="H5992" s="73"/>
      <c r="J5992"/>
    </row>
    <row r="5993" spans="1:10" s="4" customFormat="1" x14ac:dyDescent="0.25">
      <c r="A5993"/>
      <c r="B5993" s="74"/>
      <c r="D5993"/>
      <c r="E5993"/>
      <c r="H5993" s="73"/>
      <c r="J5993"/>
    </row>
    <row r="5994" spans="1:10" s="4" customFormat="1" x14ac:dyDescent="0.25">
      <c r="A5994"/>
      <c r="B5994" s="74"/>
      <c r="D5994"/>
      <c r="E5994"/>
      <c r="H5994" s="73"/>
      <c r="J5994"/>
    </row>
    <row r="5995" spans="1:10" s="4" customFormat="1" x14ac:dyDescent="0.25">
      <c r="A5995"/>
      <c r="B5995" s="74"/>
      <c r="D5995"/>
      <c r="E5995"/>
      <c r="H5995" s="73"/>
      <c r="J5995"/>
    </row>
    <row r="5996" spans="1:10" s="4" customFormat="1" x14ac:dyDescent="0.25">
      <c r="A5996"/>
      <c r="B5996" s="74"/>
      <c r="D5996"/>
      <c r="E5996"/>
      <c r="H5996" s="73"/>
      <c r="J5996"/>
    </row>
    <row r="5997" spans="1:10" s="4" customFormat="1" x14ac:dyDescent="0.25">
      <c r="A5997"/>
      <c r="B5997" s="74"/>
      <c r="D5997"/>
      <c r="E5997"/>
      <c r="H5997" s="73"/>
      <c r="J5997"/>
    </row>
    <row r="5998" spans="1:10" s="4" customFormat="1" x14ac:dyDescent="0.25">
      <c r="A5998"/>
      <c r="B5998" s="74"/>
      <c r="D5998"/>
      <c r="E5998"/>
      <c r="H5998" s="73"/>
      <c r="J5998"/>
    </row>
    <row r="5999" spans="1:10" s="4" customFormat="1" x14ac:dyDescent="0.25">
      <c r="A5999"/>
      <c r="B5999" s="74"/>
      <c r="D5999"/>
      <c r="E5999"/>
      <c r="H5999" s="73"/>
      <c r="J5999"/>
    </row>
    <row r="6000" spans="1:10" s="4" customFormat="1" x14ac:dyDescent="0.25">
      <c r="A6000"/>
      <c r="B6000" s="74"/>
      <c r="D6000"/>
      <c r="E6000"/>
      <c r="H6000" s="73"/>
      <c r="J6000"/>
    </row>
    <row r="6001" spans="1:10" s="4" customFormat="1" x14ac:dyDescent="0.25">
      <c r="A6001"/>
      <c r="B6001" s="74"/>
      <c r="D6001"/>
      <c r="E6001"/>
      <c r="H6001" s="73"/>
      <c r="J6001"/>
    </row>
    <row r="6002" spans="1:10" s="4" customFormat="1" x14ac:dyDescent="0.25">
      <c r="A6002"/>
      <c r="B6002" s="74"/>
      <c r="D6002"/>
      <c r="E6002"/>
      <c r="H6002" s="73"/>
      <c r="J6002"/>
    </row>
    <row r="6003" spans="1:10" s="4" customFormat="1" x14ac:dyDescent="0.25">
      <c r="A6003"/>
      <c r="B6003" s="74"/>
      <c r="D6003"/>
      <c r="E6003"/>
      <c r="H6003" s="73"/>
      <c r="J6003"/>
    </row>
    <row r="6004" spans="1:10" s="4" customFormat="1" x14ac:dyDescent="0.25">
      <c r="A6004"/>
      <c r="B6004" s="74"/>
      <c r="D6004"/>
      <c r="E6004"/>
      <c r="H6004" s="73"/>
      <c r="J6004"/>
    </row>
    <row r="6005" spans="1:10" s="4" customFormat="1" x14ac:dyDescent="0.25">
      <c r="A6005"/>
      <c r="B6005" s="74"/>
      <c r="D6005"/>
      <c r="E6005"/>
      <c r="H6005" s="73"/>
      <c r="J6005"/>
    </row>
    <row r="6006" spans="1:10" s="4" customFormat="1" x14ac:dyDescent="0.25">
      <c r="A6006"/>
      <c r="B6006" s="74"/>
      <c r="D6006"/>
      <c r="E6006"/>
      <c r="H6006" s="73"/>
      <c r="J6006"/>
    </row>
    <row r="6007" spans="1:10" s="4" customFormat="1" x14ac:dyDescent="0.25">
      <c r="A6007"/>
      <c r="B6007" s="74"/>
      <c r="D6007"/>
      <c r="E6007"/>
      <c r="H6007" s="73"/>
      <c r="J6007"/>
    </row>
    <row r="6008" spans="1:10" s="4" customFormat="1" x14ac:dyDescent="0.25">
      <c r="A6008"/>
      <c r="B6008" s="74"/>
      <c r="D6008"/>
      <c r="E6008"/>
      <c r="H6008" s="73"/>
      <c r="J6008"/>
    </row>
    <row r="6009" spans="1:10" s="4" customFormat="1" x14ac:dyDescent="0.25">
      <c r="A6009"/>
      <c r="B6009" s="74"/>
      <c r="D6009"/>
      <c r="E6009"/>
      <c r="H6009" s="73"/>
      <c r="J6009"/>
    </row>
    <row r="6010" spans="1:10" s="4" customFormat="1" x14ac:dyDescent="0.25">
      <c r="A6010"/>
      <c r="B6010" s="74"/>
      <c r="D6010"/>
      <c r="E6010"/>
      <c r="H6010" s="73"/>
      <c r="J6010"/>
    </row>
    <row r="6011" spans="1:10" s="4" customFormat="1" x14ac:dyDescent="0.25">
      <c r="A6011"/>
      <c r="B6011" s="74"/>
      <c r="D6011"/>
      <c r="E6011"/>
      <c r="H6011" s="73"/>
      <c r="J6011"/>
    </row>
    <row r="6012" spans="1:10" s="4" customFormat="1" x14ac:dyDescent="0.25">
      <c r="A6012"/>
      <c r="B6012" s="74"/>
      <c r="D6012"/>
      <c r="E6012"/>
      <c r="H6012" s="73"/>
      <c r="J6012"/>
    </row>
    <row r="6013" spans="1:10" s="4" customFormat="1" x14ac:dyDescent="0.25">
      <c r="A6013"/>
      <c r="B6013" s="74"/>
      <c r="D6013"/>
      <c r="E6013"/>
      <c r="H6013" s="73"/>
      <c r="J6013"/>
    </row>
    <row r="6014" spans="1:10" s="4" customFormat="1" x14ac:dyDescent="0.25">
      <c r="A6014"/>
      <c r="B6014" s="74"/>
      <c r="D6014"/>
      <c r="E6014"/>
      <c r="H6014" s="73"/>
      <c r="J6014"/>
    </row>
    <row r="6015" spans="1:10" s="4" customFormat="1" x14ac:dyDescent="0.25">
      <c r="A6015"/>
      <c r="B6015" s="74"/>
      <c r="D6015"/>
      <c r="E6015"/>
      <c r="H6015" s="73"/>
      <c r="J6015"/>
    </row>
    <row r="6016" spans="1:10" s="4" customFormat="1" x14ac:dyDescent="0.25">
      <c r="A6016"/>
      <c r="B6016" s="74"/>
      <c r="D6016"/>
      <c r="E6016"/>
      <c r="H6016" s="73"/>
      <c r="J6016"/>
    </row>
    <row r="6017" spans="1:10" s="4" customFormat="1" x14ac:dyDescent="0.25">
      <c r="A6017"/>
      <c r="B6017" s="74"/>
      <c r="D6017"/>
      <c r="E6017"/>
      <c r="H6017" s="73"/>
      <c r="J6017"/>
    </row>
    <row r="6018" spans="1:10" s="4" customFormat="1" x14ac:dyDescent="0.25">
      <c r="A6018"/>
      <c r="B6018" s="74"/>
      <c r="D6018"/>
      <c r="E6018"/>
      <c r="H6018" s="73"/>
      <c r="J6018"/>
    </row>
    <row r="6019" spans="1:10" s="4" customFormat="1" x14ac:dyDescent="0.25">
      <c r="A6019"/>
      <c r="B6019" s="74"/>
      <c r="D6019"/>
      <c r="E6019"/>
      <c r="H6019" s="73"/>
      <c r="J6019"/>
    </row>
    <row r="6020" spans="1:10" s="4" customFormat="1" x14ac:dyDescent="0.25">
      <c r="A6020"/>
      <c r="B6020" s="74"/>
      <c r="D6020"/>
      <c r="E6020"/>
      <c r="H6020" s="73"/>
      <c r="J6020"/>
    </row>
    <row r="6021" spans="1:10" s="4" customFormat="1" x14ac:dyDescent="0.25">
      <c r="A6021"/>
      <c r="B6021" s="74"/>
      <c r="D6021"/>
      <c r="E6021"/>
      <c r="H6021" s="73"/>
      <c r="J6021"/>
    </row>
    <row r="6022" spans="1:10" s="4" customFormat="1" x14ac:dyDescent="0.25">
      <c r="A6022"/>
      <c r="B6022" s="74"/>
      <c r="D6022"/>
      <c r="E6022"/>
      <c r="H6022" s="73"/>
      <c r="J6022"/>
    </row>
    <row r="6023" spans="1:10" s="4" customFormat="1" x14ac:dyDescent="0.25">
      <c r="A6023"/>
      <c r="B6023" s="74"/>
      <c r="D6023"/>
      <c r="E6023"/>
      <c r="H6023" s="73"/>
      <c r="J6023"/>
    </row>
    <row r="6024" spans="1:10" s="4" customFormat="1" x14ac:dyDescent="0.25">
      <c r="A6024"/>
      <c r="B6024" s="74"/>
      <c r="D6024"/>
      <c r="E6024"/>
      <c r="H6024" s="73"/>
      <c r="J6024"/>
    </row>
    <row r="6025" spans="1:10" s="4" customFormat="1" x14ac:dyDescent="0.25">
      <c r="A6025"/>
      <c r="B6025" s="74"/>
      <c r="D6025"/>
      <c r="E6025"/>
      <c r="H6025" s="73"/>
      <c r="J6025"/>
    </row>
    <row r="6026" spans="1:10" s="4" customFormat="1" x14ac:dyDescent="0.25">
      <c r="A6026"/>
      <c r="B6026" s="74"/>
      <c r="D6026"/>
      <c r="E6026"/>
      <c r="H6026" s="73"/>
      <c r="J6026"/>
    </row>
    <row r="6027" spans="1:10" s="4" customFormat="1" x14ac:dyDescent="0.25">
      <c r="A6027"/>
      <c r="B6027" s="74"/>
      <c r="D6027"/>
      <c r="E6027"/>
      <c r="H6027" s="73"/>
      <c r="J6027"/>
    </row>
    <row r="6028" spans="1:10" s="4" customFormat="1" x14ac:dyDescent="0.25">
      <c r="A6028"/>
      <c r="B6028" s="74"/>
      <c r="D6028"/>
      <c r="E6028"/>
      <c r="H6028" s="73"/>
      <c r="J6028"/>
    </row>
    <row r="6029" spans="1:10" s="4" customFormat="1" x14ac:dyDescent="0.25">
      <c r="A6029"/>
      <c r="B6029" s="74"/>
      <c r="D6029"/>
      <c r="E6029"/>
      <c r="H6029" s="73"/>
      <c r="J6029"/>
    </row>
    <row r="6030" spans="1:10" s="4" customFormat="1" x14ac:dyDescent="0.25">
      <c r="A6030"/>
      <c r="B6030" s="74"/>
      <c r="D6030"/>
      <c r="E6030"/>
      <c r="H6030" s="73"/>
      <c r="J6030"/>
    </row>
    <row r="6031" spans="1:10" s="4" customFormat="1" x14ac:dyDescent="0.25">
      <c r="A6031"/>
      <c r="B6031" s="74"/>
      <c r="D6031"/>
      <c r="E6031"/>
      <c r="H6031" s="73"/>
      <c r="J6031"/>
    </row>
    <row r="6032" spans="1:10" s="4" customFormat="1" x14ac:dyDescent="0.25">
      <c r="A6032"/>
      <c r="B6032" s="74"/>
      <c r="D6032"/>
      <c r="E6032"/>
      <c r="H6032" s="73"/>
      <c r="J6032"/>
    </row>
    <row r="6033" spans="1:10" s="4" customFormat="1" x14ac:dyDescent="0.25">
      <c r="A6033"/>
      <c r="B6033" s="74"/>
      <c r="D6033"/>
      <c r="E6033"/>
      <c r="H6033" s="73"/>
      <c r="J6033"/>
    </row>
    <row r="6034" spans="1:10" s="4" customFormat="1" x14ac:dyDescent="0.25">
      <c r="A6034"/>
      <c r="B6034" s="74"/>
      <c r="D6034"/>
      <c r="E6034"/>
      <c r="H6034" s="73"/>
      <c r="J6034"/>
    </row>
    <row r="6035" spans="1:10" s="4" customFormat="1" x14ac:dyDescent="0.25">
      <c r="A6035"/>
      <c r="B6035" s="74"/>
      <c r="D6035"/>
      <c r="E6035"/>
      <c r="H6035" s="73"/>
      <c r="J6035"/>
    </row>
    <row r="6036" spans="1:10" s="4" customFormat="1" x14ac:dyDescent="0.25">
      <c r="A6036"/>
      <c r="B6036" s="74"/>
      <c r="D6036"/>
      <c r="E6036"/>
      <c r="H6036" s="73"/>
      <c r="J6036"/>
    </row>
    <row r="6037" spans="1:10" s="4" customFormat="1" x14ac:dyDescent="0.25">
      <c r="A6037"/>
      <c r="B6037" s="74"/>
      <c r="D6037"/>
      <c r="E6037"/>
      <c r="H6037" s="73"/>
      <c r="J6037"/>
    </row>
    <row r="6038" spans="1:10" s="4" customFormat="1" x14ac:dyDescent="0.25">
      <c r="A6038"/>
      <c r="B6038" s="74"/>
      <c r="D6038"/>
      <c r="E6038"/>
      <c r="H6038" s="73"/>
      <c r="J6038"/>
    </row>
    <row r="6039" spans="1:10" s="4" customFormat="1" x14ac:dyDescent="0.25">
      <c r="A6039"/>
      <c r="B6039" s="74"/>
      <c r="D6039"/>
      <c r="E6039"/>
      <c r="H6039" s="73"/>
      <c r="J6039"/>
    </row>
    <row r="6040" spans="1:10" s="4" customFormat="1" x14ac:dyDescent="0.25">
      <c r="A6040"/>
      <c r="B6040" s="74"/>
      <c r="D6040"/>
      <c r="E6040"/>
      <c r="H6040" s="73"/>
      <c r="J6040"/>
    </row>
    <row r="6041" spans="1:10" s="4" customFormat="1" x14ac:dyDescent="0.25">
      <c r="A6041"/>
      <c r="B6041" s="74"/>
      <c r="D6041"/>
      <c r="E6041"/>
      <c r="H6041" s="73"/>
      <c r="J6041"/>
    </row>
    <row r="6042" spans="1:10" s="4" customFormat="1" x14ac:dyDescent="0.25">
      <c r="A6042"/>
      <c r="B6042" s="74"/>
      <c r="D6042"/>
      <c r="E6042"/>
      <c r="H6042" s="73"/>
      <c r="J6042"/>
    </row>
    <row r="6043" spans="1:10" s="4" customFormat="1" x14ac:dyDescent="0.25">
      <c r="A6043"/>
      <c r="B6043" s="74"/>
      <c r="D6043"/>
      <c r="E6043"/>
      <c r="H6043" s="73"/>
      <c r="J6043"/>
    </row>
    <row r="6044" spans="1:10" s="4" customFormat="1" x14ac:dyDescent="0.25">
      <c r="A6044"/>
      <c r="B6044" s="74"/>
      <c r="D6044"/>
      <c r="E6044"/>
      <c r="H6044" s="73"/>
      <c r="J6044"/>
    </row>
    <row r="6045" spans="1:10" s="4" customFormat="1" x14ac:dyDescent="0.25">
      <c r="A6045"/>
      <c r="B6045" s="74"/>
      <c r="D6045"/>
      <c r="E6045"/>
      <c r="H6045" s="73"/>
      <c r="J6045"/>
    </row>
    <row r="6046" spans="1:10" s="4" customFormat="1" x14ac:dyDescent="0.25">
      <c r="A6046"/>
      <c r="B6046" s="74"/>
      <c r="D6046"/>
      <c r="E6046"/>
      <c r="H6046" s="73"/>
      <c r="J6046"/>
    </row>
    <row r="6047" spans="1:10" s="4" customFormat="1" x14ac:dyDescent="0.25">
      <c r="A6047"/>
      <c r="B6047" s="74"/>
      <c r="D6047"/>
      <c r="E6047"/>
      <c r="H6047" s="73"/>
      <c r="J6047"/>
    </row>
    <row r="6048" spans="1:10" s="4" customFormat="1" x14ac:dyDescent="0.25">
      <c r="A6048"/>
      <c r="B6048" s="74"/>
      <c r="D6048"/>
      <c r="E6048"/>
      <c r="H6048" s="73"/>
      <c r="J6048"/>
    </row>
    <row r="6049" spans="1:10" s="4" customFormat="1" x14ac:dyDescent="0.25">
      <c r="A6049"/>
      <c r="B6049" s="74"/>
      <c r="D6049"/>
      <c r="E6049"/>
      <c r="H6049" s="73"/>
      <c r="J6049"/>
    </row>
    <row r="6050" spans="1:10" s="4" customFormat="1" x14ac:dyDescent="0.25">
      <c r="A6050"/>
      <c r="B6050" s="74"/>
      <c r="D6050"/>
      <c r="E6050"/>
      <c r="H6050" s="73"/>
      <c r="J6050"/>
    </row>
    <row r="6051" spans="1:10" s="4" customFormat="1" x14ac:dyDescent="0.25">
      <c r="A6051"/>
      <c r="B6051" s="74"/>
      <c r="D6051"/>
      <c r="E6051"/>
      <c r="H6051" s="73"/>
      <c r="J6051"/>
    </row>
    <row r="6052" spans="1:10" s="4" customFormat="1" x14ac:dyDescent="0.25">
      <c r="A6052"/>
      <c r="B6052" s="74"/>
      <c r="D6052"/>
      <c r="E6052"/>
      <c r="H6052" s="73"/>
      <c r="J6052"/>
    </row>
    <row r="6053" spans="1:10" s="4" customFormat="1" x14ac:dyDescent="0.25">
      <c r="A6053"/>
      <c r="B6053" s="74"/>
      <c r="D6053"/>
      <c r="E6053"/>
      <c r="H6053" s="73"/>
      <c r="J6053"/>
    </row>
    <row r="6054" spans="1:10" s="4" customFormat="1" x14ac:dyDescent="0.25">
      <c r="A6054"/>
      <c r="B6054" s="74"/>
      <c r="D6054"/>
      <c r="E6054"/>
      <c r="H6054" s="73"/>
      <c r="J6054"/>
    </row>
    <row r="6055" spans="1:10" s="4" customFormat="1" x14ac:dyDescent="0.25">
      <c r="A6055"/>
      <c r="B6055" s="74"/>
      <c r="D6055"/>
      <c r="E6055"/>
      <c r="H6055" s="73"/>
      <c r="J6055"/>
    </row>
    <row r="6056" spans="1:10" s="4" customFormat="1" x14ac:dyDescent="0.25">
      <c r="A6056"/>
      <c r="B6056" s="74"/>
      <c r="D6056"/>
      <c r="E6056"/>
      <c r="H6056" s="73"/>
      <c r="J6056"/>
    </row>
    <row r="6057" spans="1:10" s="4" customFormat="1" x14ac:dyDescent="0.25">
      <c r="A6057"/>
      <c r="B6057" s="74"/>
      <c r="D6057"/>
      <c r="E6057"/>
      <c r="H6057" s="73"/>
      <c r="J6057"/>
    </row>
    <row r="6058" spans="1:10" s="4" customFormat="1" x14ac:dyDescent="0.25">
      <c r="A6058"/>
      <c r="B6058" s="74"/>
      <c r="D6058"/>
      <c r="E6058"/>
      <c r="H6058" s="73"/>
      <c r="J6058"/>
    </row>
    <row r="6059" spans="1:10" s="4" customFormat="1" x14ac:dyDescent="0.25">
      <c r="A6059"/>
      <c r="B6059" s="74"/>
      <c r="D6059"/>
      <c r="E6059"/>
      <c r="H6059" s="73"/>
      <c r="J6059"/>
    </row>
    <row r="6060" spans="1:10" s="4" customFormat="1" x14ac:dyDescent="0.25">
      <c r="A6060"/>
      <c r="B6060" s="74"/>
      <c r="D6060"/>
      <c r="E6060"/>
      <c r="H6060" s="73"/>
      <c r="J6060"/>
    </row>
    <row r="6061" spans="1:10" s="4" customFormat="1" x14ac:dyDescent="0.25">
      <c r="A6061"/>
      <c r="B6061" s="74"/>
      <c r="D6061"/>
      <c r="E6061"/>
      <c r="H6061" s="73"/>
      <c r="J6061"/>
    </row>
    <row r="6062" spans="1:10" s="4" customFormat="1" x14ac:dyDescent="0.25">
      <c r="A6062"/>
      <c r="B6062" s="74"/>
      <c r="D6062"/>
      <c r="E6062"/>
      <c r="H6062" s="73"/>
      <c r="J6062"/>
    </row>
    <row r="6063" spans="1:10" s="4" customFormat="1" x14ac:dyDescent="0.25">
      <c r="A6063"/>
      <c r="B6063" s="74"/>
      <c r="D6063"/>
      <c r="E6063"/>
      <c r="H6063" s="73"/>
      <c r="J6063"/>
    </row>
    <row r="6064" spans="1:10" s="4" customFormat="1" x14ac:dyDescent="0.25">
      <c r="A6064"/>
      <c r="B6064" s="74"/>
      <c r="D6064"/>
      <c r="E6064"/>
      <c r="H6064" s="73"/>
      <c r="J6064"/>
    </row>
    <row r="6065" spans="1:10" s="4" customFormat="1" x14ac:dyDescent="0.25">
      <c r="A6065"/>
      <c r="B6065" s="74"/>
      <c r="D6065"/>
      <c r="E6065"/>
      <c r="H6065" s="73"/>
      <c r="J6065"/>
    </row>
    <row r="6066" spans="1:10" s="4" customFormat="1" x14ac:dyDescent="0.25">
      <c r="A6066"/>
      <c r="B6066" s="74"/>
      <c r="D6066"/>
      <c r="E6066"/>
      <c r="H6066" s="73"/>
      <c r="J6066"/>
    </row>
    <row r="6067" spans="1:10" s="4" customFormat="1" x14ac:dyDescent="0.25">
      <c r="A6067"/>
      <c r="B6067" s="74"/>
      <c r="D6067"/>
      <c r="E6067"/>
      <c r="H6067" s="73"/>
      <c r="J6067"/>
    </row>
    <row r="6068" spans="1:10" s="4" customFormat="1" x14ac:dyDescent="0.25">
      <c r="A6068"/>
      <c r="B6068" s="74"/>
      <c r="D6068"/>
      <c r="E6068"/>
      <c r="H6068" s="73"/>
      <c r="J6068"/>
    </row>
    <row r="6069" spans="1:10" s="4" customFormat="1" x14ac:dyDescent="0.25">
      <c r="A6069"/>
      <c r="B6069" s="74"/>
      <c r="D6069"/>
      <c r="E6069"/>
      <c r="H6069" s="73"/>
      <c r="J6069"/>
    </row>
    <row r="6070" spans="1:10" s="4" customFormat="1" x14ac:dyDescent="0.25">
      <c r="A6070"/>
      <c r="B6070" s="74"/>
      <c r="D6070"/>
      <c r="E6070"/>
      <c r="H6070" s="73"/>
      <c r="J6070"/>
    </row>
    <row r="6071" spans="1:10" s="4" customFormat="1" x14ac:dyDescent="0.25">
      <c r="A6071"/>
      <c r="B6071" s="74"/>
      <c r="D6071"/>
      <c r="E6071"/>
      <c r="H6071" s="73"/>
      <c r="J6071"/>
    </row>
    <row r="6072" spans="1:10" s="4" customFormat="1" x14ac:dyDescent="0.25">
      <c r="A6072"/>
      <c r="B6072" s="74"/>
      <c r="D6072"/>
      <c r="E6072"/>
      <c r="H6072" s="73"/>
      <c r="J6072"/>
    </row>
    <row r="6073" spans="1:10" s="4" customFormat="1" x14ac:dyDescent="0.25">
      <c r="A6073"/>
      <c r="B6073" s="74"/>
      <c r="D6073"/>
      <c r="E6073"/>
      <c r="H6073" s="73"/>
      <c r="J6073"/>
    </row>
    <row r="6074" spans="1:10" s="4" customFormat="1" x14ac:dyDescent="0.25">
      <c r="A6074"/>
      <c r="B6074" s="74"/>
      <c r="D6074"/>
      <c r="E6074"/>
      <c r="H6074" s="73"/>
      <c r="J6074"/>
    </row>
    <row r="6075" spans="1:10" s="4" customFormat="1" x14ac:dyDescent="0.25">
      <c r="A6075"/>
      <c r="B6075" s="74"/>
      <c r="D6075"/>
      <c r="E6075"/>
      <c r="H6075" s="73"/>
      <c r="J6075"/>
    </row>
    <row r="6076" spans="1:10" s="4" customFormat="1" x14ac:dyDescent="0.25">
      <c r="A6076"/>
      <c r="B6076" s="74"/>
      <c r="D6076"/>
      <c r="E6076"/>
      <c r="H6076" s="73"/>
      <c r="J6076"/>
    </row>
    <row r="6077" spans="1:10" s="4" customFormat="1" x14ac:dyDescent="0.25">
      <c r="A6077"/>
      <c r="B6077" s="74"/>
      <c r="D6077"/>
      <c r="E6077"/>
      <c r="H6077" s="73"/>
      <c r="J6077"/>
    </row>
    <row r="6078" spans="1:10" s="4" customFormat="1" x14ac:dyDescent="0.25">
      <c r="A6078"/>
      <c r="B6078" s="74"/>
      <c r="D6078"/>
      <c r="E6078"/>
      <c r="H6078" s="73"/>
      <c r="J6078"/>
    </row>
    <row r="6079" spans="1:10" s="4" customFormat="1" x14ac:dyDescent="0.25">
      <c r="A6079"/>
      <c r="B6079" s="74"/>
      <c r="D6079"/>
      <c r="E6079"/>
      <c r="H6079" s="73"/>
      <c r="J6079"/>
    </row>
    <row r="6080" spans="1:10" s="4" customFormat="1" x14ac:dyDescent="0.25">
      <c r="A6080"/>
      <c r="B6080" s="74"/>
      <c r="D6080"/>
      <c r="E6080"/>
      <c r="H6080" s="73"/>
      <c r="J6080"/>
    </row>
    <row r="6081" spans="1:10" s="4" customFormat="1" x14ac:dyDescent="0.25">
      <c r="A6081"/>
      <c r="B6081" s="74"/>
      <c r="D6081"/>
      <c r="E6081"/>
      <c r="H6081" s="73"/>
      <c r="J6081"/>
    </row>
    <row r="6082" spans="1:10" s="4" customFormat="1" x14ac:dyDescent="0.25">
      <c r="A6082"/>
      <c r="B6082" s="74"/>
      <c r="D6082"/>
      <c r="E6082"/>
      <c r="H6082" s="73"/>
      <c r="J6082"/>
    </row>
    <row r="6083" spans="1:10" s="4" customFormat="1" x14ac:dyDescent="0.25">
      <c r="A6083"/>
      <c r="B6083" s="74"/>
      <c r="D6083"/>
      <c r="E6083"/>
      <c r="H6083" s="73"/>
      <c r="J6083"/>
    </row>
    <row r="6084" spans="1:10" s="4" customFormat="1" x14ac:dyDescent="0.25">
      <c r="A6084"/>
      <c r="B6084" s="74"/>
      <c r="D6084"/>
      <c r="E6084"/>
      <c r="H6084" s="73"/>
      <c r="J6084"/>
    </row>
    <row r="6085" spans="1:10" s="4" customFormat="1" x14ac:dyDescent="0.25">
      <c r="A6085"/>
      <c r="B6085" s="74"/>
      <c r="D6085"/>
      <c r="E6085"/>
      <c r="H6085" s="73"/>
      <c r="J6085"/>
    </row>
    <row r="6086" spans="1:10" s="4" customFormat="1" x14ac:dyDescent="0.25">
      <c r="A6086"/>
      <c r="B6086" s="74"/>
      <c r="D6086"/>
      <c r="E6086"/>
      <c r="H6086" s="73"/>
      <c r="J6086"/>
    </row>
    <row r="6087" spans="1:10" s="4" customFormat="1" x14ac:dyDescent="0.25">
      <c r="A6087"/>
      <c r="B6087" s="74"/>
      <c r="D6087"/>
      <c r="E6087"/>
      <c r="H6087" s="73"/>
      <c r="J6087"/>
    </row>
    <row r="6088" spans="1:10" s="4" customFormat="1" x14ac:dyDescent="0.25">
      <c r="A6088"/>
      <c r="B6088" s="74"/>
      <c r="D6088"/>
      <c r="E6088"/>
      <c r="H6088" s="73"/>
      <c r="J6088"/>
    </row>
    <row r="6089" spans="1:10" s="4" customFormat="1" x14ac:dyDescent="0.25">
      <c r="A6089"/>
      <c r="B6089" s="74"/>
      <c r="D6089"/>
      <c r="E6089"/>
      <c r="H6089" s="73"/>
      <c r="J6089"/>
    </row>
    <row r="6090" spans="1:10" s="4" customFormat="1" x14ac:dyDescent="0.25">
      <c r="A6090"/>
      <c r="B6090" s="74"/>
      <c r="D6090"/>
      <c r="E6090"/>
      <c r="H6090" s="73"/>
      <c r="J6090"/>
    </row>
    <row r="6091" spans="1:10" s="4" customFormat="1" x14ac:dyDescent="0.25">
      <c r="A6091"/>
      <c r="B6091" s="74"/>
      <c r="D6091"/>
      <c r="E6091"/>
      <c r="H6091" s="73"/>
      <c r="J6091"/>
    </row>
    <row r="6092" spans="1:10" s="4" customFormat="1" x14ac:dyDescent="0.25">
      <c r="A6092"/>
      <c r="B6092" s="74"/>
      <c r="D6092"/>
      <c r="E6092"/>
      <c r="H6092" s="73"/>
      <c r="J6092"/>
    </row>
    <row r="6093" spans="1:10" s="4" customFormat="1" x14ac:dyDescent="0.25">
      <c r="A6093"/>
      <c r="B6093" s="74"/>
      <c r="D6093"/>
      <c r="E6093"/>
      <c r="H6093" s="73"/>
      <c r="J6093"/>
    </row>
    <row r="6094" spans="1:10" s="4" customFormat="1" x14ac:dyDescent="0.25">
      <c r="A6094"/>
      <c r="B6094" s="74"/>
      <c r="D6094"/>
      <c r="E6094"/>
      <c r="H6094" s="73"/>
      <c r="J6094"/>
    </row>
    <row r="6095" spans="1:10" s="4" customFormat="1" x14ac:dyDescent="0.25">
      <c r="A6095"/>
      <c r="B6095" s="74"/>
      <c r="D6095"/>
      <c r="E6095"/>
      <c r="H6095" s="73"/>
      <c r="J6095"/>
    </row>
    <row r="6096" spans="1:10" s="4" customFormat="1" x14ac:dyDescent="0.25">
      <c r="A6096"/>
      <c r="B6096" s="74"/>
      <c r="D6096"/>
      <c r="E6096"/>
      <c r="H6096" s="73"/>
      <c r="J6096"/>
    </row>
    <row r="6097" spans="1:10" s="4" customFormat="1" x14ac:dyDescent="0.25">
      <c r="A6097"/>
      <c r="B6097" s="74"/>
      <c r="D6097"/>
      <c r="E6097"/>
      <c r="H6097" s="73"/>
      <c r="J6097"/>
    </row>
    <row r="6098" spans="1:10" s="4" customFormat="1" x14ac:dyDescent="0.25">
      <c r="A6098"/>
      <c r="B6098" s="74"/>
      <c r="D6098"/>
      <c r="E6098"/>
      <c r="H6098" s="73"/>
      <c r="J6098"/>
    </row>
    <row r="6099" spans="1:10" s="4" customFormat="1" x14ac:dyDescent="0.25">
      <c r="A6099"/>
      <c r="B6099" s="74"/>
      <c r="D6099"/>
      <c r="E6099"/>
      <c r="H6099" s="73"/>
      <c r="J6099"/>
    </row>
    <row r="6100" spans="1:10" s="4" customFormat="1" x14ac:dyDescent="0.25">
      <c r="A6100"/>
      <c r="B6100" s="74"/>
      <c r="D6100"/>
      <c r="E6100"/>
      <c r="H6100" s="73"/>
      <c r="J6100"/>
    </row>
    <row r="6101" spans="1:10" s="4" customFormat="1" x14ac:dyDescent="0.25">
      <c r="A6101"/>
      <c r="B6101" s="74"/>
      <c r="D6101"/>
      <c r="E6101"/>
      <c r="H6101" s="73"/>
      <c r="J6101"/>
    </row>
    <row r="6102" spans="1:10" s="4" customFormat="1" x14ac:dyDescent="0.25">
      <c r="A6102"/>
      <c r="B6102" s="74"/>
      <c r="D6102"/>
      <c r="E6102"/>
      <c r="H6102" s="73"/>
      <c r="J6102"/>
    </row>
    <row r="6103" spans="1:10" s="4" customFormat="1" x14ac:dyDescent="0.25">
      <c r="A6103"/>
      <c r="B6103" s="74"/>
      <c r="D6103"/>
      <c r="E6103"/>
      <c r="H6103" s="73"/>
      <c r="J6103"/>
    </row>
    <row r="6104" spans="1:10" s="4" customFormat="1" x14ac:dyDescent="0.25">
      <c r="A6104"/>
      <c r="B6104" s="74"/>
      <c r="D6104"/>
      <c r="E6104"/>
      <c r="H6104" s="73"/>
      <c r="J6104"/>
    </row>
    <row r="6105" spans="1:10" s="4" customFormat="1" x14ac:dyDescent="0.25">
      <c r="A6105"/>
      <c r="B6105" s="74"/>
      <c r="D6105"/>
      <c r="E6105"/>
      <c r="H6105" s="73"/>
      <c r="J6105"/>
    </row>
    <row r="6106" spans="1:10" s="4" customFormat="1" x14ac:dyDescent="0.25">
      <c r="A6106"/>
      <c r="B6106" s="74"/>
      <c r="D6106"/>
      <c r="E6106"/>
      <c r="H6106" s="73"/>
      <c r="J6106"/>
    </row>
    <row r="6107" spans="1:10" s="4" customFormat="1" x14ac:dyDescent="0.25">
      <c r="A6107"/>
      <c r="B6107" s="74"/>
      <c r="D6107"/>
      <c r="E6107"/>
      <c r="H6107" s="73"/>
      <c r="J6107"/>
    </row>
    <row r="6108" spans="1:10" s="4" customFormat="1" x14ac:dyDescent="0.25">
      <c r="A6108"/>
      <c r="B6108" s="74"/>
      <c r="D6108"/>
      <c r="E6108"/>
      <c r="H6108" s="73"/>
      <c r="J6108"/>
    </row>
    <row r="6109" spans="1:10" s="4" customFormat="1" x14ac:dyDescent="0.25">
      <c r="A6109"/>
      <c r="B6109" s="74"/>
      <c r="D6109"/>
      <c r="E6109"/>
      <c r="H6109" s="73"/>
      <c r="J6109"/>
    </row>
    <row r="6110" spans="1:10" s="4" customFormat="1" x14ac:dyDescent="0.25">
      <c r="A6110"/>
      <c r="B6110" s="74"/>
      <c r="D6110"/>
      <c r="E6110"/>
      <c r="H6110" s="73"/>
      <c r="J6110"/>
    </row>
    <row r="6111" spans="1:10" s="4" customFormat="1" x14ac:dyDescent="0.25">
      <c r="A6111"/>
      <c r="B6111" s="74"/>
      <c r="D6111"/>
      <c r="E6111"/>
      <c r="H6111" s="73"/>
      <c r="J6111"/>
    </row>
    <row r="6112" spans="1:10" s="4" customFormat="1" x14ac:dyDescent="0.25">
      <c r="A6112"/>
      <c r="B6112" s="74"/>
      <c r="D6112"/>
      <c r="E6112"/>
      <c r="H6112" s="73"/>
      <c r="J6112"/>
    </row>
    <row r="6113" spans="1:10" s="4" customFormat="1" x14ac:dyDescent="0.25">
      <c r="A6113"/>
      <c r="B6113" s="74"/>
      <c r="D6113"/>
      <c r="E6113"/>
      <c r="H6113" s="73"/>
      <c r="J6113"/>
    </row>
    <row r="6114" spans="1:10" s="4" customFormat="1" x14ac:dyDescent="0.25">
      <c r="A6114"/>
      <c r="B6114" s="74"/>
      <c r="D6114"/>
      <c r="E6114"/>
      <c r="H6114" s="73"/>
      <c r="J6114"/>
    </row>
    <row r="6115" spans="1:10" s="4" customFormat="1" x14ac:dyDescent="0.25">
      <c r="A6115"/>
      <c r="B6115" s="74"/>
      <c r="D6115"/>
      <c r="E6115"/>
      <c r="H6115" s="73"/>
      <c r="J6115"/>
    </row>
    <row r="6116" spans="1:10" s="4" customFormat="1" x14ac:dyDescent="0.25">
      <c r="A6116"/>
      <c r="B6116" s="74"/>
      <c r="D6116"/>
      <c r="E6116"/>
      <c r="H6116" s="73"/>
      <c r="J6116"/>
    </row>
    <row r="6117" spans="1:10" s="4" customFormat="1" x14ac:dyDescent="0.25">
      <c r="A6117"/>
      <c r="B6117" s="74"/>
      <c r="D6117"/>
      <c r="E6117"/>
      <c r="H6117" s="73"/>
      <c r="J6117"/>
    </row>
    <row r="6118" spans="1:10" s="4" customFormat="1" x14ac:dyDescent="0.25">
      <c r="A6118"/>
      <c r="B6118" s="74"/>
      <c r="D6118"/>
      <c r="E6118"/>
      <c r="H6118" s="73"/>
      <c r="J6118"/>
    </row>
    <row r="6119" spans="1:10" s="4" customFormat="1" x14ac:dyDescent="0.25">
      <c r="A6119"/>
      <c r="B6119" s="74"/>
      <c r="D6119"/>
      <c r="E6119"/>
      <c r="H6119" s="73"/>
      <c r="J6119"/>
    </row>
    <row r="6120" spans="1:10" s="4" customFormat="1" x14ac:dyDescent="0.25">
      <c r="A6120"/>
      <c r="B6120" s="74"/>
      <c r="D6120"/>
      <c r="E6120"/>
      <c r="H6120" s="73"/>
      <c r="J6120"/>
    </row>
    <row r="6121" spans="1:10" s="4" customFormat="1" x14ac:dyDescent="0.25">
      <c r="A6121"/>
      <c r="B6121" s="74"/>
      <c r="D6121"/>
      <c r="E6121"/>
      <c r="H6121" s="73"/>
      <c r="J6121"/>
    </row>
    <row r="6122" spans="1:10" s="4" customFormat="1" x14ac:dyDescent="0.25">
      <c r="A6122"/>
      <c r="B6122" s="74"/>
      <c r="D6122"/>
      <c r="E6122"/>
      <c r="H6122" s="73"/>
      <c r="J6122"/>
    </row>
    <row r="6123" spans="1:10" s="4" customFormat="1" x14ac:dyDescent="0.25">
      <c r="A6123"/>
      <c r="B6123" s="74"/>
      <c r="D6123"/>
      <c r="E6123"/>
      <c r="H6123" s="73"/>
      <c r="J6123"/>
    </row>
    <row r="6124" spans="1:10" s="4" customFormat="1" x14ac:dyDescent="0.25">
      <c r="A6124"/>
      <c r="B6124" s="74"/>
      <c r="D6124"/>
      <c r="E6124"/>
      <c r="H6124" s="73"/>
      <c r="J6124"/>
    </row>
    <row r="6125" spans="1:10" s="4" customFormat="1" x14ac:dyDescent="0.25">
      <c r="A6125"/>
      <c r="B6125" s="74"/>
      <c r="D6125"/>
      <c r="E6125"/>
      <c r="H6125" s="73"/>
      <c r="J6125"/>
    </row>
    <row r="6126" spans="1:10" s="4" customFormat="1" x14ac:dyDescent="0.25">
      <c r="A6126"/>
      <c r="B6126" s="74"/>
      <c r="D6126"/>
      <c r="E6126"/>
      <c r="H6126" s="73"/>
      <c r="J6126"/>
    </row>
    <row r="6127" spans="1:10" s="4" customFormat="1" x14ac:dyDescent="0.25">
      <c r="A6127"/>
      <c r="B6127" s="74"/>
      <c r="D6127"/>
      <c r="E6127"/>
      <c r="H6127" s="73"/>
      <c r="J6127"/>
    </row>
    <row r="6128" spans="1:10" s="4" customFormat="1" x14ac:dyDescent="0.25">
      <c r="A6128"/>
      <c r="B6128" s="74"/>
      <c r="D6128"/>
      <c r="E6128"/>
      <c r="H6128" s="73"/>
      <c r="J6128"/>
    </row>
    <row r="6129" spans="1:10" s="4" customFormat="1" x14ac:dyDescent="0.25">
      <c r="A6129"/>
      <c r="B6129" s="74"/>
      <c r="D6129"/>
      <c r="E6129"/>
      <c r="H6129" s="73"/>
      <c r="J6129"/>
    </row>
    <row r="6130" spans="1:10" s="4" customFormat="1" x14ac:dyDescent="0.25">
      <c r="A6130"/>
      <c r="B6130" s="74"/>
      <c r="D6130"/>
      <c r="E6130"/>
      <c r="H6130" s="73"/>
      <c r="J6130"/>
    </row>
    <row r="6131" spans="1:10" s="4" customFormat="1" x14ac:dyDescent="0.25">
      <c r="A6131"/>
      <c r="B6131" s="74"/>
      <c r="D6131"/>
      <c r="E6131"/>
      <c r="H6131" s="73"/>
      <c r="J6131"/>
    </row>
    <row r="6132" spans="1:10" s="4" customFormat="1" x14ac:dyDescent="0.25">
      <c r="A6132"/>
      <c r="B6132" s="74"/>
      <c r="D6132"/>
      <c r="E6132"/>
      <c r="H6132" s="73"/>
      <c r="J6132"/>
    </row>
    <row r="6133" spans="1:10" s="4" customFormat="1" x14ac:dyDescent="0.25">
      <c r="A6133"/>
      <c r="B6133" s="74"/>
      <c r="D6133"/>
      <c r="E6133"/>
      <c r="H6133" s="73"/>
      <c r="J6133"/>
    </row>
    <row r="6134" spans="1:10" s="4" customFormat="1" x14ac:dyDescent="0.25">
      <c r="A6134"/>
      <c r="B6134" s="74"/>
      <c r="D6134"/>
      <c r="E6134"/>
      <c r="H6134" s="73"/>
      <c r="J6134"/>
    </row>
    <row r="6135" spans="1:10" s="4" customFormat="1" x14ac:dyDescent="0.25">
      <c r="A6135"/>
      <c r="B6135" s="74"/>
      <c r="D6135"/>
      <c r="E6135"/>
      <c r="H6135" s="73"/>
      <c r="J6135"/>
    </row>
    <row r="6136" spans="1:10" s="4" customFormat="1" x14ac:dyDescent="0.25">
      <c r="A6136"/>
      <c r="B6136" s="74"/>
      <c r="D6136"/>
      <c r="E6136"/>
      <c r="H6136" s="73"/>
      <c r="J6136"/>
    </row>
    <row r="6137" spans="1:10" s="4" customFormat="1" x14ac:dyDescent="0.25">
      <c r="A6137"/>
      <c r="B6137" s="74"/>
      <c r="D6137"/>
      <c r="E6137"/>
      <c r="H6137" s="73"/>
      <c r="J6137"/>
    </row>
    <row r="6138" spans="1:10" s="4" customFormat="1" x14ac:dyDescent="0.25">
      <c r="A6138"/>
      <c r="B6138" s="74"/>
      <c r="D6138"/>
      <c r="E6138"/>
      <c r="H6138" s="73"/>
      <c r="J6138"/>
    </row>
    <row r="6139" spans="1:10" s="4" customFormat="1" x14ac:dyDescent="0.25">
      <c r="A6139"/>
      <c r="B6139" s="74"/>
      <c r="D6139"/>
      <c r="E6139"/>
      <c r="H6139" s="73"/>
      <c r="J6139"/>
    </row>
    <row r="6140" spans="1:10" s="4" customFormat="1" x14ac:dyDescent="0.25">
      <c r="A6140"/>
      <c r="B6140" s="74"/>
      <c r="D6140"/>
      <c r="E6140"/>
      <c r="H6140" s="73"/>
      <c r="J6140"/>
    </row>
    <row r="6141" spans="1:10" s="4" customFormat="1" x14ac:dyDescent="0.25">
      <c r="A6141"/>
      <c r="B6141" s="74"/>
      <c r="D6141"/>
      <c r="E6141"/>
      <c r="H6141" s="73"/>
      <c r="J6141"/>
    </row>
    <row r="6142" spans="1:10" s="4" customFormat="1" x14ac:dyDescent="0.25">
      <c r="A6142"/>
      <c r="B6142" s="74"/>
      <c r="D6142"/>
      <c r="E6142"/>
      <c r="H6142" s="73"/>
      <c r="J6142"/>
    </row>
    <row r="6143" spans="1:10" s="4" customFormat="1" x14ac:dyDescent="0.25">
      <c r="A6143"/>
      <c r="B6143" s="74"/>
      <c r="D6143"/>
      <c r="E6143"/>
      <c r="H6143" s="73"/>
      <c r="J6143"/>
    </row>
    <row r="6144" spans="1:10" s="4" customFormat="1" x14ac:dyDescent="0.25">
      <c r="A6144"/>
      <c r="B6144" s="74"/>
      <c r="D6144"/>
      <c r="E6144"/>
      <c r="H6144" s="73"/>
      <c r="J6144"/>
    </row>
    <row r="6145" spans="1:10" s="4" customFormat="1" x14ac:dyDescent="0.25">
      <c r="A6145"/>
      <c r="B6145" s="74"/>
      <c r="D6145"/>
      <c r="E6145"/>
      <c r="H6145" s="73"/>
      <c r="J6145"/>
    </row>
    <row r="6146" spans="1:10" s="4" customFormat="1" x14ac:dyDescent="0.25">
      <c r="A6146"/>
      <c r="B6146" s="74"/>
      <c r="D6146"/>
      <c r="E6146"/>
      <c r="H6146" s="73"/>
      <c r="J6146"/>
    </row>
    <row r="6147" spans="1:10" s="4" customFormat="1" x14ac:dyDescent="0.25">
      <c r="A6147"/>
      <c r="B6147" s="74"/>
      <c r="D6147"/>
      <c r="E6147"/>
      <c r="H6147" s="73"/>
      <c r="J6147"/>
    </row>
    <row r="6148" spans="1:10" s="4" customFormat="1" x14ac:dyDescent="0.25">
      <c r="A6148"/>
      <c r="B6148" s="74"/>
      <c r="D6148"/>
      <c r="E6148"/>
      <c r="H6148" s="73"/>
      <c r="J6148"/>
    </row>
    <row r="6149" spans="1:10" s="4" customFormat="1" x14ac:dyDescent="0.25">
      <c r="A6149"/>
      <c r="B6149" s="74"/>
      <c r="D6149"/>
      <c r="E6149"/>
      <c r="H6149" s="73"/>
      <c r="J6149"/>
    </row>
    <row r="6150" spans="1:10" s="4" customFormat="1" x14ac:dyDescent="0.25">
      <c r="A6150"/>
      <c r="B6150" s="74"/>
      <c r="D6150"/>
      <c r="E6150"/>
      <c r="H6150" s="73"/>
      <c r="J6150"/>
    </row>
    <row r="6151" spans="1:10" s="4" customFormat="1" x14ac:dyDescent="0.25">
      <c r="A6151"/>
      <c r="B6151" s="74"/>
      <c r="D6151"/>
      <c r="E6151"/>
      <c r="H6151" s="73"/>
      <c r="J6151"/>
    </row>
    <row r="6152" spans="1:10" s="4" customFormat="1" x14ac:dyDescent="0.25">
      <c r="A6152"/>
      <c r="B6152" s="74"/>
      <c r="D6152"/>
      <c r="E6152"/>
      <c r="H6152" s="73"/>
      <c r="J6152"/>
    </row>
    <row r="6153" spans="1:10" s="4" customFormat="1" x14ac:dyDescent="0.25">
      <c r="A6153"/>
      <c r="B6153" s="74"/>
      <c r="D6153"/>
      <c r="E6153"/>
      <c r="H6153" s="73"/>
      <c r="J6153"/>
    </row>
    <row r="6154" spans="1:10" s="4" customFormat="1" x14ac:dyDescent="0.25">
      <c r="A6154"/>
      <c r="B6154" s="74"/>
      <c r="D6154"/>
      <c r="E6154"/>
      <c r="H6154" s="73"/>
      <c r="J6154"/>
    </row>
    <row r="6155" spans="1:10" s="4" customFormat="1" x14ac:dyDescent="0.25">
      <c r="A6155"/>
      <c r="B6155" s="74"/>
      <c r="D6155"/>
      <c r="E6155"/>
      <c r="H6155" s="73"/>
      <c r="J6155"/>
    </row>
    <row r="6156" spans="1:10" s="4" customFormat="1" x14ac:dyDescent="0.25">
      <c r="A6156"/>
      <c r="B6156" s="74"/>
      <c r="D6156"/>
      <c r="E6156"/>
      <c r="H6156" s="73"/>
      <c r="J6156"/>
    </row>
    <row r="6157" spans="1:10" s="4" customFormat="1" x14ac:dyDescent="0.25">
      <c r="A6157"/>
      <c r="B6157" s="74"/>
      <c r="D6157"/>
      <c r="E6157"/>
      <c r="H6157" s="73"/>
      <c r="J6157"/>
    </row>
    <row r="6158" spans="1:10" s="4" customFormat="1" x14ac:dyDescent="0.25">
      <c r="A6158"/>
      <c r="B6158" s="74"/>
      <c r="D6158"/>
      <c r="E6158"/>
      <c r="H6158" s="73"/>
      <c r="J6158"/>
    </row>
    <row r="6159" spans="1:10" s="4" customFormat="1" x14ac:dyDescent="0.25">
      <c r="A6159"/>
      <c r="B6159" s="74"/>
      <c r="D6159"/>
      <c r="E6159"/>
      <c r="H6159" s="73"/>
      <c r="J6159"/>
    </row>
    <row r="6160" spans="1:10" s="4" customFormat="1" x14ac:dyDescent="0.25">
      <c r="A6160"/>
      <c r="B6160" s="74"/>
      <c r="D6160"/>
      <c r="E6160"/>
      <c r="H6160" s="73"/>
      <c r="J6160"/>
    </row>
    <row r="6161" spans="1:10" s="4" customFormat="1" x14ac:dyDescent="0.25">
      <c r="A6161"/>
      <c r="B6161" s="74"/>
      <c r="D6161"/>
      <c r="E6161"/>
      <c r="H6161" s="73"/>
      <c r="J6161"/>
    </row>
    <row r="6162" spans="1:10" s="4" customFormat="1" x14ac:dyDescent="0.25">
      <c r="A6162"/>
      <c r="B6162" s="74"/>
      <c r="D6162"/>
      <c r="E6162"/>
      <c r="H6162" s="73"/>
      <c r="J6162"/>
    </row>
    <row r="6163" spans="1:10" s="4" customFormat="1" x14ac:dyDescent="0.25">
      <c r="A6163"/>
      <c r="B6163" s="74"/>
      <c r="D6163"/>
      <c r="E6163"/>
      <c r="H6163" s="73"/>
      <c r="J6163"/>
    </row>
    <row r="6164" spans="1:10" s="4" customFormat="1" x14ac:dyDescent="0.25">
      <c r="A6164"/>
      <c r="B6164" s="74"/>
      <c r="D6164"/>
      <c r="E6164"/>
      <c r="H6164" s="73"/>
      <c r="J6164"/>
    </row>
    <row r="6165" spans="1:10" s="4" customFormat="1" x14ac:dyDescent="0.25">
      <c r="A6165"/>
      <c r="B6165" s="74"/>
      <c r="D6165"/>
      <c r="E6165"/>
      <c r="H6165" s="73"/>
      <c r="J6165"/>
    </row>
    <row r="6166" spans="1:10" s="4" customFormat="1" x14ac:dyDescent="0.25">
      <c r="A6166"/>
      <c r="B6166" s="74"/>
      <c r="D6166"/>
      <c r="E6166"/>
      <c r="H6166" s="73"/>
      <c r="J6166"/>
    </row>
    <row r="6167" spans="1:10" s="4" customFormat="1" x14ac:dyDescent="0.25">
      <c r="A6167"/>
      <c r="B6167" s="74"/>
      <c r="D6167"/>
      <c r="E6167"/>
      <c r="H6167" s="73"/>
      <c r="J6167"/>
    </row>
    <row r="6168" spans="1:10" s="4" customFormat="1" x14ac:dyDescent="0.25">
      <c r="A6168"/>
      <c r="B6168" s="74"/>
      <c r="D6168"/>
      <c r="E6168"/>
      <c r="H6168" s="73"/>
      <c r="J6168"/>
    </row>
    <row r="6169" spans="1:10" s="4" customFormat="1" x14ac:dyDescent="0.25">
      <c r="A6169"/>
      <c r="B6169" s="74"/>
      <c r="D6169"/>
      <c r="E6169"/>
      <c r="H6169" s="73"/>
      <c r="J6169"/>
    </row>
    <row r="6170" spans="1:10" s="4" customFormat="1" x14ac:dyDescent="0.25">
      <c r="A6170"/>
      <c r="B6170" s="74"/>
      <c r="D6170"/>
      <c r="E6170"/>
      <c r="H6170" s="73"/>
      <c r="J6170"/>
    </row>
    <row r="6171" spans="1:10" s="4" customFormat="1" x14ac:dyDescent="0.25">
      <c r="A6171"/>
      <c r="B6171" s="74"/>
      <c r="D6171"/>
      <c r="E6171"/>
      <c r="H6171" s="73"/>
      <c r="J6171"/>
    </row>
    <row r="6172" spans="1:10" s="4" customFormat="1" x14ac:dyDescent="0.25">
      <c r="A6172"/>
      <c r="B6172" s="74"/>
      <c r="D6172"/>
      <c r="E6172"/>
      <c r="H6172" s="73"/>
      <c r="J6172"/>
    </row>
    <row r="6173" spans="1:10" s="4" customFormat="1" x14ac:dyDescent="0.25">
      <c r="A6173"/>
      <c r="B6173" s="74"/>
      <c r="D6173"/>
      <c r="E6173"/>
      <c r="H6173" s="73"/>
      <c r="J6173"/>
    </row>
    <row r="6174" spans="1:10" s="4" customFormat="1" x14ac:dyDescent="0.25">
      <c r="A6174"/>
      <c r="B6174" s="74"/>
      <c r="D6174"/>
      <c r="E6174"/>
      <c r="H6174" s="73"/>
      <c r="J6174"/>
    </row>
    <row r="6175" spans="1:10" s="4" customFormat="1" x14ac:dyDescent="0.25">
      <c r="A6175"/>
      <c r="B6175" s="74"/>
      <c r="D6175"/>
      <c r="E6175"/>
      <c r="H6175" s="73"/>
      <c r="J6175"/>
    </row>
    <row r="6176" spans="1:10" s="4" customFormat="1" x14ac:dyDescent="0.25">
      <c r="A6176"/>
      <c r="B6176" s="74"/>
      <c r="D6176"/>
      <c r="E6176"/>
      <c r="H6176" s="73"/>
      <c r="J6176"/>
    </row>
    <row r="6177" spans="1:10" s="4" customFormat="1" x14ac:dyDescent="0.25">
      <c r="A6177"/>
      <c r="B6177" s="74"/>
      <c r="D6177"/>
      <c r="E6177"/>
      <c r="H6177" s="73"/>
      <c r="J6177"/>
    </row>
    <row r="6178" spans="1:10" s="4" customFormat="1" x14ac:dyDescent="0.25">
      <c r="A6178"/>
      <c r="B6178" s="74"/>
      <c r="D6178"/>
      <c r="E6178"/>
      <c r="H6178" s="73"/>
      <c r="J6178"/>
    </row>
    <row r="6179" spans="1:10" s="4" customFormat="1" x14ac:dyDescent="0.25">
      <c r="A6179"/>
      <c r="B6179" s="74"/>
      <c r="D6179"/>
      <c r="E6179"/>
      <c r="H6179" s="73"/>
      <c r="J6179"/>
    </row>
    <row r="6180" spans="1:10" s="4" customFormat="1" x14ac:dyDescent="0.25">
      <c r="A6180"/>
      <c r="B6180" s="74"/>
      <c r="D6180"/>
      <c r="E6180"/>
      <c r="H6180" s="73"/>
      <c r="J6180"/>
    </row>
    <row r="6181" spans="1:10" s="4" customFormat="1" x14ac:dyDescent="0.25">
      <c r="A6181"/>
      <c r="B6181" s="74"/>
      <c r="D6181"/>
      <c r="E6181"/>
      <c r="H6181" s="73"/>
      <c r="J6181"/>
    </row>
    <row r="6182" spans="1:10" s="4" customFormat="1" x14ac:dyDescent="0.25">
      <c r="A6182"/>
      <c r="B6182" s="74"/>
      <c r="D6182"/>
      <c r="E6182"/>
      <c r="H6182" s="73"/>
      <c r="J6182"/>
    </row>
    <row r="6183" spans="1:10" s="4" customFormat="1" x14ac:dyDescent="0.25">
      <c r="A6183"/>
      <c r="B6183" s="74"/>
      <c r="D6183"/>
      <c r="E6183"/>
      <c r="H6183" s="73"/>
      <c r="J6183"/>
    </row>
    <row r="6184" spans="1:10" s="4" customFormat="1" x14ac:dyDescent="0.25">
      <c r="A6184"/>
      <c r="B6184" s="74"/>
      <c r="D6184"/>
      <c r="E6184"/>
      <c r="H6184" s="73"/>
      <c r="J6184"/>
    </row>
    <row r="6185" spans="1:10" s="4" customFormat="1" x14ac:dyDescent="0.25">
      <c r="A6185"/>
      <c r="B6185" s="74"/>
      <c r="D6185"/>
      <c r="E6185"/>
      <c r="H6185" s="73"/>
      <c r="J6185"/>
    </row>
    <row r="6186" spans="1:10" s="4" customFormat="1" x14ac:dyDescent="0.25">
      <c r="A6186"/>
      <c r="B6186" s="74"/>
      <c r="D6186"/>
      <c r="E6186"/>
      <c r="H6186" s="73"/>
      <c r="J6186"/>
    </row>
    <row r="6187" spans="1:10" s="4" customFormat="1" x14ac:dyDescent="0.25">
      <c r="A6187"/>
      <c r="B6187" s="74"/>
      <c r="D6187"/>
      <c r="E6187"/>
      <c r="H6187" s="73"/>
      <c r="J6187"/>
    </row>
    <row r="6188" spans="1:10" s="4" customFormat="1" x14ac:dyDescent="0.25">
      <c r="A6188"/>
      <c r="B6188" s="74"/>
      <c r="D6188"/>
      <c r="E6188"/>
      <c r="H6188" s="73"/>
      <c r="J6188"/>
    </row>
    <row r="6189" spans="1:10" s="4" customFormat="1" x14ac:dyDescent="0.25">
      <c r="A6189"/>
      <c r="B6189" s="74"/>
      <c r="D6189"/>
      <c r="E6189"/>
      <c r="H6189" s="73"/>
      <c r="J6189"/>
    </row>
    <row r="6190" spans="1:10" s="4" customFormat="1" x14ac:dyDescent="0.25">
      <c r="A6190"/>
      <c r="B6190" s="74"/>
      <c r="D6190"/>
      <c r="E6190"/>
      <c r="H6190" s="73"/>
      <c r="J6190"/>
    </row>
    <row r="6191" spans="1:10" s="4" customFormat="1" x14ac:dyDescent="0.25">
      <c r="A6191"/>
      <c r="B6191" s="74"/>
      <c r="D6191"/>
      <c r="E6191"/>
      <c r="H6191" s="73"/>
      <c r="J6191"/>
    </row>
    <row r="6192" spans="1:10" s="4" customFormat="1" x14ac:dyDescent="0.25">
      <c r="A6192"/>
      <c r="B6192" s="74"/>
      <c r="D6192"/>
      <c r="E6192"/>
      <c r="H6192" s="73"/>
      <c r="J6192"/>
    </row>
    <row r="6193" spans="1:10" s="4" customFormat="1" x14ac:dyDescent="0.25">
      <c r="A6193"/>
      <c r="B6193" s="74"/>
      <c r="D6193"/>
      <c r="E6193"/>
      <c r="H6193" s="73"/>
      <c r="J6193"/>
    </row>
    <row r="6194" spans="1:10" s="4" customFormat="1" x14ac:dyDescent="0.25">
      <c r="A6194"/>
      <c r="B6194" s="74"/>
      <c r="D6194"/>
      <c r="E6194"/>
      <c r="H6194" s="73"/>
      <c r="J6194"/>
    </row>
    <row r="6195" spans="1:10" s="4" customFormat="1" x14ac:dyDescent="0.25">
      <c r="A6195"/>
      <c r="B6195" s="74"/>
      <c r="D6195"/>
      <c r="E6195"/>
      <c r="H6195" s="73"/>
      <c r="J6195"/>
    </row>
    <row r="6196" spans="1:10" s="4" customFormat="1" x14ac:dyDescent="0.25">
      <c r="A6196"/>
      <c r="B6196" s="74"/>
      <c r="D6196"/>
      <c r="E6196"/>
      <c r="H6196" s="73"/>
      <c r="J6196"/>
    </row>
    <row r="6197" spans="1:10" s="4" customFormat="1" x14ac:dyDescent="0.25">
      <c r="A6197"/>
      <c r="B6197" s="74"/>
      <c r="D6197"/>
      <c r="E6197"/>
      <c r="H6197" s="73"/>
      <c r="J6197"/>
    </row>
    <row r="6198" spans="1:10" s="4" customFormat="1" x14ac:dyDescent="0.25">
      <c r="A6198"/>
      <c r="B6198" s="74"/>
      <c r="D6198"/>
      <c r="E6198"/>
      <c r="H6198" s="73"/>
      <c r="J6198"/>
    </row>
    <row r="6199" spans="1:10" s="4" customFormat="1" x14ac:dyDescent="0.25">
      <c r="A6199"/>
      <c r="B6199" s="74"/>
      <c r="D6199"/>
      <c r="E6199"/>
      <c r="H6199" s="73"/>
      <c r="J6199"/>
    </row>
    <row r="6200" spans="1:10" s="4" customFormat="1" x14ac:dyDescent="0.25">
      <c r="A6200"/>
      <c r="B6200" s="74"/>
      <c r="D6200"/>
      <c r="E6200"/>
      <c r="H6200" s="73"/>
      <c r="J6200"/>
    </row>
    <row r="6201" spans="1:10" s="4" customFormat="1" x14ac:dyDescent="0.25">
      <c r="A6201"/>
      <c r="B6201" s="74"/>
      <c r="D6201"/>
      <c r="E6201"/>
      <c r="H6201" s="73"/>
      <c r="J6201"/>
    </row>
    <row r="6202" spans="1:10" s="4" customFormat="1" x14ac:dyDescent="0.25">
      <c r="A6202"/>
      <c r="B6202" s="74"/>
      <c r="D6202"/>
      <c r="E6202"/>
      <c r="H6202" s="73"/>
      <c r="J6202"/>
    </row>
    <row r="6203" spans="1:10" s="4" customFormat="1" x14ac:dyDescent="0.25">
      <c r="A6203"/>
      <c r="B6203" s="74"/>
      <c r="D6203"/>
      <c r="E6203"/>
      <c r="H6203" s="73"/>
      <c r="J6203"/>
    </row>
    <row r="6204" spans="1:10" s="4" customFormat="1" x14ac:dyDescent="0.25">
      <c r="A6204"/>
      <c r="B6204" s="74"/>
      <c r="D6204"/>
      <c r="E6204"/>
      <c r="H6204" s="73"/>
      <c r="J6204"/>
    </row>
    <row r="6205" spans="1:10" s="4" customFormat="1" x14ac:dyDescent="0.25">
      <c r="A6205"/>
      <c r="B6205" s="74"/>
      <c r="D6205"/>
      <c r="E6205"/>
      <c r="H6205" s="73"/>
      <c r="J6205"/>
    </row>
    <row r="6206" spans="1:10" s="4" customFormat="1" x14ac:dyDescent="0.25">
      <c r="A6206"/>
      <c r="B6206" s="74"/>
      <c r="D6206"/>
      <c r="E6206"/>
      <c r="H6206" s="73"/>
      <c r="J6206"/>
    </row>
    <row r="6207" spans="1:10" s="4" customFormat="1" x14ac:dyDescent="0.25">
      <c r="A6207"/>
      <c r="B6207" s="74"/>
      <c r="D6207"/>
      <c r="E6207"/>
      <c r="H6207" s="73"/>
      <c r="J6207"/>
    </row>
    <row r="6208" spans="1:10" s="4" customFormat="1" x14ac:dyDescent="0.25">
      <c r="A6208"/>
      <c r="B6208" s="74"/>
      <c r="D6208"/>
      <c r="E6208"/>
      <c r="H6208" s="73"/>
      <c r="J6208"/>
    </row>
    <row r="6209" spans="1:10" s="4" customFormat="1" x14ac:dyDescent="0.25">
      <c r="A6209"/>
      <c r="B6209" s="74"/>
      <c r="D6209"/>
      <c r="E6209"/>
      <c r="H6209" s="73"/>
      <c r="J6209"/>
    </row>
    <row r="6210" spans="1:10" s="4" customFormat="1" x14ac:dyDescent="0.25">
      <c r="A6210"/>
      <c r="B6210" s="74"/>
      <c r="D6210"/>
      <c r="E6210"/>
      <c r="H6210" s="73"/>
      <c r="J6210"/>
    </row>
    <row r="6211" spans="1:10" s="4" customFormat="1" x14ac:dyDescent="0.25">
      <c r="A6211"/>
      <c r="B6211" s="74"/>
      <c r="D6211"/>
      <c r="E6211"/>
      <c r="H6211" s="73"/>
      <c r="J6211"/>
    </row>
    <row r="6212" spans="1:10" s="4" customFormat="1" x14ac:dyDescent="0.25">
      <c r="A6212"/>
      <c r="B6212" s="74"/>
      <c r="D6212"/>
      <c r="E6212"/>
      <c r="H6212" s="73"/>
      <c r="J6212"/>
    </row>
    <row r="6213" spans="1:10" s="4" customFormat="1" x14ac:dyDescent="0.25">
      <c r="A6213"/>
      <c r="B6213" s="74"/>
      <c r="D6213"/>
      <c r="E6213"/>
      <c r="H6213" s="73"/>
      <c r="J6213"/>
    </row>
    <row r="6214" spans="1:10" s="4" customFormat="1" x14ac:dyDescent="0.25">
      <c r="A6214"/>
      <c r="B6214" s="74"/>
      <c r="D6214"/>
      <c r="E6214"/>
      <c r="H6214" s="73"/>
      <c r="J6214"/>
    </row>
    <row r="6215" spans="1:10" s="4" customFormat="1" x14ac:dyDescent="0.25">
      <c r="A6215"/>
      <c r="B6215" s="74"/>
      <c r="D6215"/>
      <c r="E6215"/>
      <c r="H6215" s="73"/>
      <c r="J6215"/>
    </row>
    <row r="6216" spans="1:10" s="4" customFormat="1" x14ac:dyDescent="0.25">
      <c r="A6216"/>
      <c r="B6216" s="74"/>
      <c r="D6216"/>
      <c r="E6216"/>
      <c r="H6216" s="73"/>
      <c r="J6216"/>
    </row>
    <row r="6217" spans="1:10" s="4" customFormat="1" x14ac:dyDescent="0.25">
      <c r="A6217"/>
      <c r="B6217" s="74"/>
      <c r="D6217"/>
      <c r="E6217"/>
      <c r="H6217" s="73"/>
      <c r="J6217"/>
    </row>
    <row r="6218" spans="1:10" s="4" customFormat="1" x14ac:dyDescent="0.25">
      <c r="A6218"/>
      <c r="B6218" s="74"/>
      <c r="D6218"/>
      <c r="E6218"/>
      <c r="H6218" s="73"/>
      <c r="J6218"/>
    </row>
    <row r="6219" spans="1:10" s="4" customFormat="1" x14ac:dyDescent="0.25">
      <c r="A6219"/>
      <c r="B6219" s="74"/>
      <c r="D6219"/>
      <c r="E6219"/>
      <c r="H6219" s="73"/>
      <c r="J6219"/>
    </row>
    <row r="6220" spans="1:10" s="4" customFormat="1" x14ac:dyDescent="0.25">
      <c r="A6220"/>
      <c r="B6220" s="74"/>
      <c r="D6220"/>
      <c r="E6220"/>
      <c r="H6220" s="73"/>
      <c r="J6220"/>
    </row>
    <row r="6221" spans="1:10" s="4" customFormat="1" x14ac:dyDescent="0.25">
      <c r="A6221"/>
      <c r="B6221" s="74"/>
      <c r="D6221"/>
      <c r="E6221"/>
      <c r="H6221" s="73"/>
      <c r="J6221"/>
    </row>
    <row r="6222" spans="1:10" s="4" customFormat="1" x14ac:dyDescent="0.25">
      <c r="A6222"/>
      <c r="B6222" s="74"/>
      <c r="D6222"/>
      <c r="E6222"/>
      <c r="H6222" s="73"/>
      <c r="J6222"/>
    </row>
    <row r="6223" spans="1:10" s="4" customFormat="1" x14ac:dyDescent="0.25">
      <c r="A6223"/>
      <c r="B6223" s="74"/>
      <c r="D6223"/>
      <c r="E6223"/>
      <c r="H6223" s="73"/>
      <c r="J6223"/>
    </row>
    <row r="6224" spans="1:10" s="4" customFormat="1" x14ac:dyDescent="0.25">
      <c r="A6224"/>
      <c r="B6224" s="74"/>
      <c r="D6224"/>
      <c r="E6224"/>
      <c r="H6224" s="73"/>
      <c r="J6224"/>
    </row>
    <row r="6225" spans="1:10" s="4" customFormat="1" x14ac:dyDescent="0.25">
      <c r="A6225"/>
      <c r="B6225" s="74"/>
      <c r="D6225"/>
      <c r="E6225"/>
      <c r="H6225" s="73"/>
      <c r="J6225"/>
    </row>
    <row r="6226" spans="1:10" s="4" customFormat="1" x14ac:dyDescent="0.25">
      <c r="A6226"/>
      <c r="B6226" s="74"/>
      <c r="D6226"/>
      <c r="E6226"/>
      <c r="H6226" s="73"/>
      <c r="J6226"/>
    </row>
    <row r="6227" spans="1:10" s="4" customFormat="1" x14ac:dyDescent="0.25">
      <c r="A6227"/>
      <c r="B6227" s="74"/>
      <c r="D6227"/>
      <c r="E6227"/>
      <c r="H6227" s="73"/>
      <c r="J6227"/>
    </row>
    <row r="6228" spans="1:10" s="4" customFormat="1" x14ac:dyDescent="0.25">
      <c r="A6228"/>
      <c r="B6228" s="74"/>
      <c r="D6228"/>
      <c r="E6228"/>
      <c r="H6228" s="73"/>
      <c r="J6228"/>
    </row>
    <row r="6229" spans="1:10" s="4" customFormat="1" x14ac:dyDescent="0.25">
      <c r="A6229"/>
      <c r="B6229" s="74"/>
      <c r="D6229"/>
      <c r="E6229"/>
      <c r="H6229" s="73"/>
      <c r="J6229"/>
    </row>
    <row r="6230" spans="1:10" s="4" customFormat="1" x14ac:dyDescent="0.25">
      <c r="A6230"/>
      <c r="B6230" s="74"/>
      <c r="D6230"/>
      <c r="E6230"/>
      <c r="H6230" s="73"/>
      <c r="J6230"/>
    </row>
    <row r="6231" spans="1:10" s="4" customFormat="1" x14ac:dyDescent="0.25">
      <c r="A6231"/>
      <c r="B6231" s="74"/>
      <c r="D6231"/>
      <c r="E6231"/>
      <c r="H6231" s="73"/>
      <c r="J6231"/>
    </row>
    <row r="6232" spans="1:10" s="4" customFormat="1" x14ac:dyDescent="0.25">
      <c r="A6232"/>
      <c r="B6232" s="74"/>
      <c r="D6232"/>
      <c r="E6232"/>
      <c r="H6232" s="73"/>
      <c r="J6232"/>
    </row>
    <row r="6233" spans="1:10" s="4" customFormat="1" x14ac:dyDescent="0.25">
      <c r="A6233"/>
      <c r="B6233" s="74"/>
      <c r="D6233"/>
      <c r="E6233"/>
      <c r="H6233" s="73"/>
      <c r="J6233"/>
    </row>
    <row r="6234" spans="1:10" s="4" customFormat="1" x14ac:dyDescent="0.25">
      <c r="A6234"/>
      <c r="B6234" s="74"/>
      <c r="D6234"/>
      <c r="E6234"/>
      <c r="H6234" s="73"/>
      <c r="J6234"/>
    </row>
    <row r="6235" spans="1:10" s="4" customFormat="1" x14ac:dyDescent="0.25">
      <c r="A6235"/>
      <c r="B6235" s="74"/>
      <c r="D6235"/>
      <c r="E6235"/>
      <c r="H6235" s="73"/>
      <c r="J6235"/>
    </row>
    <row r="6236" spans="1:10" s="4" customFormat="1" x14ac:dyDescent="0.25">
      <c r="A6236"/>
      <c r="B6236" s="74"/>
      <c r="D6236"/>
      <c r="E6236"/>
      <c r="H6236" s="73"/>
      <c r="J6236"/>
    </row>
    <row r="6237" spans="1:10" s="4" customFormat="1" x14ac:dyDescent="0.25">
      <c r="A6237"/>
      <c r="B6237" s="74"/>
      <c r="D6237"/>
      <c r="E6237"/>
      <c r="H6237" s="73"/>
      <c r="J6237"/>
    </row>
    <row r="6238" spans="1:10" s="4" customFormat="1" x14ac:dyDescent="0.25">
      <c r="A6238"/>
      <c r="B6238" s="74"/>
      <c r="D6238"/>
      <c r="E6238"/>
      <c r="H6238" s="73"/>
      <c r="J6238"/>
    </row>
    <row r="6239" spans="1:10" s="4" customFormat="1" x14ac:dyDescent="0.25">
      <c r="A6239"/>
      <c r="B6239" s="74"/>
      <c r="D6239"/>
      <c r="E6239"/>
      <c r="H6239" s="73"/>
      <c r="J6239"/>
    </row>
    <row r="6240" spans="1:10" s="4" customFormat="1" x14ac:dyDescent="0.25">
      <c r="A6240"/>
      <c r="B6240" s="74"/>
      <c r="D6240"/>
      <c r="E6240"/>
      <c r="H6240" s="73"/>
      <c r="J6240"/>
    </row>
    <row r="6241" spans="1:10" s="4" customFormat="1" x14ac:dyDescent="0.25">
      <c r="A6241"/>
      <c r="B6241" s="74"/>
      <c r="D6241"/>
      <c r="E6241"/>
      <c r="H6241" s="73"/>
      <c r="J6241"/>
    </row>
    <row r="6242" spans="1:10" s="4" customFormat="1" x14ac:dyDescent="0.25">
      <c r="A6242"/>
      <c r="B6242" s="74"/>
      <c r="D6242"/>
      <c r="E6242"/>
      <c r="H6242" s="73"/>
      <c r="J6242"/>
    </row>
    <row r="6243" spans="1:10" s="4" customFormat="1" x14ac:dyDescent="0.25">
      <c r="A6243"/>
      <c r="B6243" s="74"/>
      <c r="D6243"/>
      <c r="E6243"/>
      <c r="H6243" s="73"/>
      <c r="J6243"/>
    </row>
    <row r="6244" spans="1:10" s="4" customFormat="1" x14ac:dyDescent="0.25">
      <c r="A6244"/>
      <c r="B6244" s="74"/>
      <c r="D6244"/>
      <c r="E6244"/>
      <c r="H6244" s="73"/>
      <c r="J6244"/>
    </row>
    <row r="6245" spans="1:10" s="4" customFormat="1" x14ac:dyDescent="0.25">
      <c r="A6245"/>
      <c r="B6245" s="74"/>
      <c r="D6245"/>
      <c r="E6245"/>
      <c r="H6245" s="73"/>
      <c r="J6245"/>
    </row>
    <row r="6246" spans="1:10" s="4" customFormat="1" x14ac:dyDescent="0.25">
      <c r="A6246"/>
      <c r="B6246" s="74"/>
      <c r="D6246"/>
      <c r="E6246"/>
      <c r="H6246" s="73"/>
      <c r="J6246"/>
    </row>
    <row r="6247" spans="1:10" s="4" customFormat="1" x14ac:dyDescent="0.25">
      <c r="A6247"/>
      <c r="B6247" s="74"/>
      <c r="D6247"/>
      <c r="E6247"/>
      <c r="H6247" s="73"/>
      <c r="J6247"/>
    </row>
    <row r="6248" spans="1:10" s="4" customFormat="1" x14ac:dyDescent="0.25">
      <c r="A6248"/>
      <c r="B6248" s="74"/>
      <c r="D6248"/>
      <c r="E6248"/>
      <c r="H6248" s="73"/>
      <c r="J6248"/>
    </row>
    <row r="6249" spans="1:10" s="4" customFormat="1" x14ac:dyDescent="0.25">
      <c r="A6249"/>
      <c r="B6249" s="74"/>
      <c r="D6249"/>
      <c r="E6249"/>
      <c r="H6249" s="73"/>
      <c r="J6249"/>
    </row>
    <row r="6250" spans="1:10" s="4" customFormat="1" x14ac:dyDescent="0.25">
      <c r="A6250"/>
      <c r="B6250" s="74"/>
      <c r="D6250"/>
      <c r="E6250"/>
      <c r="H6250" s="73"/>
      <c r="J6250"/>
    </row>
    <row r="6251" spans="1:10" s="4" customFormat="1" x14ac:dyDescent="0.25">
      <c r="A6251"/>
      <c r="B6251" s="74"/>
      <c r="D6251"/>
      <c r="E6251"/>
      <c r="H6251" s="73"/>
      <c r="J6251"/>
    </row>
    <row r="6252" spans="1:10" s="4" customFormat="1" x14ac:dyDescent="0.25">
      <c r="A6252"/>
      <c r="B6252" s="74"/>
      <c r="D6252"/>
      <c r="E6252"/>
      <c r="H6252" s="73"/>
      <c r="J6252"/>
    </row>
    <row r="6253" spans="1:10" s="4" customFormat="1" x14ac:dyDescent="0.25">
      <c r="A6253"/>
      <c r="B6253" s="74"/>
      <c r="D6253"/>
      <c r="E6253"/>
      <c r="H6253" s="73"/>
      <c r="J6253"/>
    </row>
    <row r="6254" spans="1:10" s="4" customFormat="1" x14ac:dyDescent="0.25">
      <c r="A6254"/>
      <c r="B6254" s="74"/>
      <c r="D6254"/>
      <c r="E6254"/>
      <c r="H6254" s="73"/>
      <c r="J6254"/>
    </row>
    <row r="6255" spans="1:10" s="4" customFormat="1" x14ac:dyDescent="0.25">
      <c r="A6255"/>
      <c r="B6255" s="74"/>
      <c r="D6255"/>
      <c r="E6255"/>
      <c r="H6255" s="73"/>
      <c r="J6255"/>
    </row>
    <row r="6256" spans="1:10" s="4" customFormat="1" x14ac:dyDescent="0.25">
      <c r="A6256"/>
      <c r="B6256" s="74"/>
      <c r="D6256"/>
      <c r="E6256"/>
      <c r="H6256" s="73"/>
      <c r="J6256"/>
    </row>
    <row r="6257" spans="1:10" s="4" customFormat="1" x14ac:dyDescent="0.25">
      <c r="A6257"/>
      <c r="B6257" s="74"/>
      <c r="D6257"/>
      <c r="E6257"/>
      <c r="H6257" s="73"/>
      <c r="J6257"/>
    </row>
    <row r="6258" spans="1:10" s="4" customFormat="1" x14ac:dyDescent="0.25">
      <c r="A6258"/>
      <c r="B6258" s="74"/>
      <c r="D6258"/>
      <c r="E6258"/>
      <c r="H6258" s="73"/>
      <c r="J6258"/>
    </row>
    <row r="6259" spans="1:10" s="4" customFormat="1" x14ac:dyDescent="0.25">
      <c r="A6259"/>
      <c r="B6259" s="74"/>
      <c r="D6259"/>
      <c r="E6259"/>
      <c r="H6259" s="73"/>
      <c r="J6259"/>
    </row>
    <row r="6260" spans="1:10" s="4" customFormat="1" x14ac:dyDescent="0.25">
      <c r="A6260"/>
      <c r="B6260" s="74"/>
      <c r="D6260"/>
      <c r="E6260"/>
      <c r="H6260" s="73"/>
      <c r="J6260"/>
    </row>
    <row r="6261" spans="1:10" s="4" customFormat="1" x14ac:dyDescent="0.25">
      <c r="A6261"/>
      <c r="B6261" s="74"/>
      <c r="D6261"/>
      <c r="E6261"/>
      <c r="H6261" s="73"/>
      <c r="J6261"/>
    </row>
    <row r="6262" spans="1:10" s="4" customFormat="1" x14ac:dyDescent="0.25">
      <c r="A6262"/>
      <c r="B6262" s="74"/>
      <c r="D6262"/>
      <c r="E6262"/>
      <c r="H6262" s="73"/>
      <c r="J6262"/>
    </row>
    <row r="6263" spans="1:10" s="4" customFormat="1" x14ac:dyDescent="0.25">
      <c r="A6263"/>
      <c r="B6263" s="74"/>
      <c r="D6263"/>
      <c r="E6263"/>
      <c r="H6263" s="73"/>
      <c r="J6263"/>
    </row>
    <row r="6264" spans="1:10" s="4" customFormat="1" x14ac:dyDescent="0.25">
      <c r="A6264"/>
      <c r="B6264" s="74"/>
      <c r="D6264"/>
      <c r="E6264"/>
      <c r="H6264" s="73"/>
      <c r="J6264"/>
    </row>
    <row r="6265" spans="1:10" s="4" customFormat="1" x14ac:dyDescent="0.25">
      <c r="A6265"/>
      <c r="B6265" s="74"/>
      <c r="D6265"/>
      <c r="E6265"/>
      <c r="H6265" s="73"/>
      <c r="J6265"/>
    </row>
    <row r="6266" spans="1:10" s="4" customFormat="1" x14ac:dyDescent="0.25">
      <c r="A6266"/>
      <c r="B6266" s="74"/>
      <c r="D6266"/>
      <c r="E6266"/>
      <c r="H6266" s="73"/>
      <c r="J6266"/>
    </row>
    <row r="6267" spans="1:10" s="4" customFormat="1" x14ac:dyDescent="0.25">
      <c r="A6267"/>
      <c r="B6267" s="74"/>
      <c r="D6267"/>
      <c r="E6267"/>
      <c r="H6267" s="73"/>
      <c r="J6267"/>
    </row>
    <row r="6268" spans="1:10" s="4" customFormat="1" x14ac:dyDescent="0.25">
      <c r="A6268"/>
      <c r="B6268" s="74"/>
      <c r="D6268"/>
      <c r="E6268"/>
      <c r="H6268" s="73"/>
      <c r="J6268"/>
    </row>
    <row r="6269" spans="1:10" s="4" customFormat="1" x14ac:dyDescent="0.25">
      <c r="A6269"/>
      <c r="B6269" s="74"/>
      <c r="D6269"/>
      <c r="E6269"/>
      <c r="H6269" s="73"/>
      <c r="J6269"/>
    </row>
    <row r="6270" spans="1:10" s="4" customFormat="1" x14ac:dyDescent="0.25">
      <c r="A6270"/>
      <c r="B6270" s="74"/>
      <c r="D6270"/>
      <c r="E6270"/>
      <c r="H6270" s="73"/>
      <c r="J6270"/>
    </row>
    <row r="6271" spans="1:10" s="4" customFormat="1" x14ac:dyDescent="0.25">
      <c r="A6271"/>
      <c r="B6271" s="74"/>
      <c r="D6271"/>
      <c r="E6271"/>
      <c r="H6271" s="73"/>
      <c r="J6271"/>
    </row>
    <row r="6272" spans="1:10" s="4" customFormat="1" x14ac:dyDescent="0.25">
      <c r="A6272"/>
      <c r="B6272" s="74"/>
      <c r="D6272"/>
      <c r="E6272"/>
      <c r="H6272" s="73"/>
      <c r="J6272"/>
    </row>
    <row r="6273" spans="1:10" s="4" customFormat="1" x14ac:dyDescent="0.25">
      <c r="A6273"/>
      <c r="B6273" s="74"/>
      <c r="D6273"/>
      <c r="E6273"/>
      <c r="H6273" s="73"/>
      <c r="J6273"/>
    </row>
    <row r="6274" spans="1:10" s="4" customFormat="1" x14ac:dyDescent="0.25">
      <c r="A6274"/>
      <c r="B6274" s="74"/>
      <c r="D6274"/>
      <c r="E6274"/>
      <c r="H6274" s="73"/>
      <c r="J6274"/>
    </row>
    <row r="6275" spans="1:10" s="4" customFormat="1" x14ac:dyDescent="0.25">
      <c r="A6275"/>
      <c r="B6275" s="74"/>
      <c r="D6275"/>
      <c r="E6275"/>
      <c r="H6275" s="73"/>
      <c r="J6275"/>
    </row>
    <row r="6276" spans="1:10" s="4" customFormat="1" x14ac:dyDescent="0.25">
      <c r="A6276"/>
      <c r="B6276" s="74"/>
      <c r="D6276"/>
      <c r="E6276"/>
      <c r="H6276" s="73"/>
      <c r="J6276"/>
    </row>
    <row r="6277" spans="1:10" s="4" customFormat="1" x14ac:dyDescent="0.25">
      <c r="A6277"/>
      <c r="B6277" s="74"/>
      <c r="D6277"/>
      <c r="E6277"/>
      <c r="H6277" s="73"/>
      <c r="J6277"/>
    </row>
    <row r="6278" spans="1:10" s="4" customFormat="1" x14ac:dyDescent="0.25">
      <c r="A6278"/>
      <c r="B6278" s="74"/>
      <c r="D6278"/>
      <c r="E6278"/>
      <c r="H6278" s="73"/>
      <c r="J6278"/>
    </row>
    <row r="6279" spans="1:10" s="4" customFormat="1" x14ac:dyDescent="0.25">
      <c r="A6279"/>
      <c r="B6279" s="74"/>
      <c r="D6279"/>
      <c r="E6279"/>
      <c r="H6279" s="73"/>
      <c r="J6279"/>
    </row>
    <row r="6280" spans="1:10" s="4" customFormat="1" x14ac:dyDescent="0.25">
      <c r="A6280"/>
      <c r="B6280" s="74"/>
      <c r="D6280"/>
      <c r="E6280"/>
      <c r="H6280" s="73"/>
      <c r="J6280"/>
    </row>
    <row r="6281" spans="1:10" s="4" customFormat="1" x14ac:dyDescent="0.25">
      <c r="A6281"/>
      <c r="B6281" s="74"/>
      <c r="D6281"/>
      <c r="E6281"/>
      <c r="H6281" s="73"/>
      <c r="J6281"/>
    </row>
    <row r="6282" spans="1:10" s="4" customFormat="1" x14ac:dyDescent="0.25">
      <c r="A6282"/>
      <c r="B6282" s="74"/>
      <c r="D6282"/>
      <c r="E6282"/>
      <c r="H6282" s="73"/>
      <c r="J6282"/>
    </row>
    <row r="6283" spans="1:10" s="4" customFormat="1" x14ac:dyDescent="0.25">
      <c r="A6283"/>
      <c r="B6283" s="74"/>
      <c r="D6283"/>
      <c r="E6283"/>
      <c r="H6283" s="73"/>
      <c r="J6283"/>
    </row>
    <row r="6284" spans="1:10" s="4" customFormat="1" x14ac:dyDescent="0.25">
      <c r="A6284"/>
      <c r="B6284" s="74"/>
      <c r="D6284"/>
      <c r="E6284"/>
      <c r="H6284" s="73"/>
      <c r="J6284"/>
    </row>
    <row r="6285" spans="1:10" s="4" customFormat="1" x14ac:dyDescent="0.25">
      <c r="A6285"/>
      <c r="B6285" s="74"/>
      <c r="D6285"/>
      <c r="E6285"/>
      <c r="H6285" s="73"/>
      <c r="J6285"/>
    </row>
    <row r="6286" spans="1:10" s="4" customFormat="1" x14ac:dyDescent="0.25">
      <c r="A6286"/>
      <c r="B6286" s="74"/>
      <c r="D6286"/>
      <c r="E6286"/>
      <c r="H6286" s="73"/>
      <c r="J6286"/>
    </row>
    <row r="6287" spans="1:10" s="4" customFormat="1" x14ac:dyDescent="0.25">
      <c r="A6287"/>
      <c r="B6287" s="74"/>
      <c r="D6287"/>
      <c r="E6287"/>
      <c r="H6287" s="73"/>
      <c r="J6287"/>
    </row>
    <row r="6288" spans="1:10" s="4" customFormat="1" x14ac:dyDescent="0.25">
      <c r="A6288"/>
      <c r="B6288" s="74"/>
      <c r="D6288"/>
      <c r="E6288"/>
      <c r="H6288" s="73"/>
      <c r="J6288"/>
    </row>
    <row r="6289" spans="1:10" s="4" customFormat="1" x14ac:dyDescent="0.25">
      <c r="A6289"/>
      <c r="B6289" s="74"/>
      <c r="D6289"/>
      <c r="E6289"/>
      <c r="H6289" s="73"/>
      <c r="J6289"/>
    </row>
    <row r="6290" spans="1:10" s="4" customFormat="1" x14ac:dyDescent="0.25">
      <c r="A6290"/>
      <c r="B6290" s="74"/>
      <c r="D6290"/>
      <c r="E6290"/>
      <c r="H6290" s="73"/>
      <c r="J6290"/>
    </row>
    <row r="6291" spans="1:10" s="4" customFormat="1" x14ac:dyDescent="0.25">
      <c r="A6291"/>
      <c r="B6291" s="74"/>
      <c r="D6291"/>
      <c r="E6291"/>
      <c r="H6291" s="73"/>
      <c r="J6291"/>
    </row>
    <row r="6292" spans="1:10" s="4" customFormat="1" x14ac:dyDescent="0.25">
      <c r="A6292"/>
      <c r="B6292" s="74"/>
      <c r="D6292"/>
      <c r="E6292"/>
      <c r="H6292" s="73"/>
      <c r="J6292"/>
    </row>
    <row r="6293" spans="1:10" s="4" customFormat="1" x14ac:dyDescent="0.25">
      <c r="A6293"/>
      <c r="B6293" s="74"/>
      <c r="D6293"/>
      <c r="E6293"/>
      <c r="H6293" s="73"/>
      <c r="J6293"/>
    </row>
    <row r="6294" spans="1:10" s="4" customFormat="1" x14ac:dyDescent="0.25">
      <c r="A6294"/>
      <c r="B6294" s="74"/>
      <c r="D6294"/>
      <c r="E6294"/>
      <c r="H6294" s="73"/>
      <c r="J6294"/>
    </row>
    <row r="6295" spans="1:10" s="4" customFormat="1" x14ac:dyDescent="0.25">
      <c r="A6295"/>
      <c r="B6295" s="74"/>
      <c r="D6295"/>
      <c r="E6295"/>
      <c r="H6295" s="73"/>
      <c r="J6295"/>
    </row>
    <row r="6296" spans="1:10" s="4" customFormat="1" x14ac:dyDescent="0.25">
      <c r="A6296"/>
      <c r="B6296" s="74"/>
      <c r="D6296"/>
      <c r="E6296"/>
      <c r="H6296" s="73"/>
      <c r="J6296"/>
    </row>
    <row r="6297" spans="1:10" s="4" customFormat="1" x14ac:dyDescent="0.25">
      <c r="A6297"/>
      <c r="B6297" s="74"/>
      <c r="D6297"/>
      <c r="E6297"/>
      <c r="H6297" s="73"/>
      <c r="J6297"/>
    </row>
    <row r="6298" spans="1:10" s="4" customFormat="1" x14ac:dyDescent="0.25">
      <c r="A6298"/>
      <c r="B6298" s="74"/>
      <c r="D6298"/>
      <c r="E6298"/>
      <c r="H6298" s="73"/>
      <c r="J6298"/>
    </row>
    <row r="6299" spans="1:10" s="4" customFormat="1" x14ac:dyDescent="0.25">
      <c r="A6299"/>
      <c r="B6299" s="74"/>
      <c r="D6299"/>
      <c r="E6299"/>
      <c r="H6299" s="73"/>
      <c r="J6299"/>
    </row>
    <row r="6300" spans="1:10" s="4" customFormat="1" x14ac:dyDescent="0.25">
      <c r="A6300"/>
      <c r="B6300" s="74"/>
      <c r="D6300"/>
      <c r="E6300"/>
      <c r="H6300" s="73"/>
      <c r="J6300"/>
    </row>
    <row r="6301" spans="1:10" s="4" customFormat="1" x14ac:dyDescent="0.25">
      <c r="A6301"/>
      <c r="B6301" s="74"/>
      <c r="D6301"/>
      <c r="E6301"/>
      <c r="H6301" s="73"/>
      <c r="J6301"/>
    </row>
    <row r="6302" spans="1:10" s="4" customFormat="1" x14ac:dyDescent="0.25">
      <c r="A6302"/>
      <c r="B6302" s="74"/>
      <c r="D6302"/>
      <c r="E6302"/>
      <c r="H6302" s="73"/>
      <c r="J6302"/>
    </row>
    <row r="6303" spans="1:10" s="4" customFormat="1" x14ac:dyDescent="0.25">
      <c r="A6303"/>
      <c r="B6303" s="74"/>
      <c r="D6303"/>
      <c r="E6303"/>
      <c r="H6303" s="73"/>
      <c r="J6303"/>
    </row>
    <row r="6304" spans="1:10" s="4" customFormat="1" x14ac:dyDescent="0.25">
      <c r="A6304"/>
      <c r="B6304" s="74"/>
      <c r="D6304"/>
      <c r="E6304"/>
      <c r="H6304" s="73"/>
      <c r="J6304"/>
    </row>
    <row r="6305" spans="1:10" s="4" customFormat="1" x14ac:dyDescent="0.25">
      <c r="A6305"/>
      <c r="B6305" s="74"/>
      <c r="D6305"/>
      <c r="E6305"/>
      <c r="H6305" s="73"/>
      <c r="J6305"/>
    </row>
    <row r="6306" spans="1:10" s="4" customFormat="1" x14ac:dyDescent="0.25">
      <c r="A6306"/>
      <c r="B6306" s="74"/>
      <c r="D6306"/>
      <c r="E6306"/>
      <c r="H6306" s="73"/>
      <c r="J6306"/>
    </row>
    <row r="6307" spans="1:10" s="4" customFormat="1" x14ac:dyDescent="0.25">
      <c r="A6307"/>
      <c r="B6307" s="74"/>
      <c r="D6307"/>
      <c r="E6307"/>
      <c r="H6307" s="73"/>
      <c r="J6307"/>
    </row>
    <row r="6308" spans="1:10" s="4" customFormat="1" x14ac:dyDescent="0.25">
      <c r="A6308"/>
      <c r="B6308" s="74"/>
      <c r="D6308"/>
      <c r="E6308"/>
      <c r="H6308" s="73"/>
      <c r="J6308"/>
    </row>
    <row r="6309" spans="1:10" s="4" customFormat="1" x14ac:dyDescent="0.25">
      <c r="A6309"/>
      <c r="B6309" s="74"/>
      <c r="D6309"/>
      <c r="E6309"/>
      <c r="H6309" s="73"/>
      <c r="J6309"/>
    </row>
    <row r="6310" spans="1:10" s="4" customFormat="1" x14ac:dyDescent="0.25">
      <c r="A6310"/>
      <c r="B6310" s="74"/>
      <c r="D6310"/>
      <c r="E6310"/>
      <c r="H6310" s="73"/>
      <c r="J6310"/>
    </row>
    <row r="6311" spans="1:10" s="4" customFormat="1" x14ac:dyDescent="0.25">
      <c r="A6311"/>
      <c r="B6311" s="74"/>
      <c r="D6311"/>
      <c r="E6311"/>
      <c r="H6311" s="73"/>
      <c r="J6311"/>
    </row>
    <row r="6312" spans="1:10" s="4" customFormat="1" x14ac:dyDescent="0.25">
      <c r="A6312"/>
      <c r="B6312" s="74"/>
      <c r="D6312"/>
      <c r="E6312"/>
      <c r="H6312" s="73"/>
      <c r="J6312"/>
    </row>
    <row r="6313" spans="1:10" s="4" customFormat="1" x14ac:dyDescent="0.25">
      <c r="A6313"/>
      <c r="B6313" s="74"/>
      <c r="D6313"/>
      <c r="E6313"/>
      <c r="H6313" s="73"/>
      <c r="J6313"/>
    </row>
    <row r="6314" spans="1:10" s="4" customFormat="1" x14ac:dyDescent="0.25">
      <c r="A6314"/>
      <c r="B6314" s="74"/>
      <c r="D6314"/>
      <c r="E6314"/>
      <c r="H6314" s="73"/>
      <c r="J6314"/>
    </row>
    <row r="6315" spans="1:10" s="4" customFormat="1" x14ac:dyDescent="0.25">
      <c r="A6315"/>
      <c r="B6315" s="74"/>
      <c r="D6315"/>
      <c r="E6315"/>
      <c r="H6315" s="73"/>
      <c r="J6315"/>
    </row>
    <row r="6316" spans="1:10" s="4" customFormat="1" x14ac:dyDescent="0.25">
      <c r="A6316"/>
      <c r="B6316" s="74"/>
      <c r="D6316"/>
      <c r="E6316"/>
      <c r="H6316" s="73"/>
      <c r="J6316"/>
    </row>
    <row r="6317" spans="1:10" s="4" customFormat="1" x14ac:dyDescent="0.25">
      <c r="A6317"/>
      <c r="B6317" s="74"/>
      <c r="D6317"/>
      <c r="E6317"/>
      <c r="H6317" s="73"/>
      <c r="J6317"/>
    </row>
    <row r="6318" spans="1:10" s="4" customFormat="1" x14ac:dyDescent="0.25">
      <c r="A6318"/>
      <c r="B6318" s="74"/>
      <c r="D6318"/>
      <c r="E6318"/>
      <c r="H6318" s="73"/>
      <c r="J6318"/>
    </row>
    <row r="6319" spans="1:10" s="4" customFormat="1" x14ac:dyDescent="0.25">
      <c r="A6319"/>
      <c r="B6319" s="74"/>
      <c r="D6319"/>
      <c r="E6319"/>
      <c r="H6319" s="73"/>
      <c r="J6319"/>
    </row>
    <row r="6320" spans="1:10" s="4" customFormat="1" x14ac:dyDescent="0.25">
      <c r="A6320"/>
      <c r="B6320" s="74"/>
      <c r="D6320"/>
      <c r="E6320"/>
      <c r="H6320" s="73"/>
      <c r="J6320"/>
    </row>
    <row r="6321" spans="1:10" s="4" customFormat="1" x14ac:dyDescent="0.25">
      <c r="A6321"/>
      <c r="B6321" s="74"/>
      <c r="D6321"/>
      <c r="E6321"/>
      <c r="H6321" s="73"/>
      <c r="J6321"/>
    </row>
    <row r="6322" spans="1:10" s="4" customFormat="1" x14ac:dyDescent="0.25">
      <c r="A6322"/>
      <c r="B6322" s="74"/>
      <c r="D6322"/>
      <c r="E6322"/>
      <c r="H6322" s="73"/>
      <c r="J6322"/>
    </row>
    <row r="6323" spans="1:10" s="4" customFormat="1" x14ac:dyDescent="0.25">
      <c r="A6323"/>
      <c r="B6323" s="74"/>
      <c r="D6323"/>
      <c r="E6323"/>
      <c r="H6323" s="73"/>
      <c r="J6323"/>
    </row>
    <row r="6324" spans="1:10" s="4" customFormat="1" x14ac:dyDescent="0.25">
      <c r="A6324"/>
      <c r="B6324" s="74"/>
      <c r="D6324"/>
      <c r="E6324"/>
      <c r="H6324" s="73"/>
      <c r="J6324"/>
    </row>
    <row r="6325" spans="1:10" s="4" customFormat="1" x14ac:dyDescent="0.25">
      <c r="A6325"/>
      <c r="B6325" s="74"/>
      <c r="D6325"/>
      <c r="E6325"/>
      <c r="H6325" s="73"/>
      <c r="J6325"/>
    </row>
    <row r="6326" spans="1:10" s="4" customFormat="1" x14ac:dyDescent="0.25">
      <c r="A6326"/>
      <c r="B6326" s="74"/>
      <c r="D6326"/>
      <c r="E6326"/>
      <c r="H6326" s="73"/>
      <c r="J6326"/>
    </row>
    <row r="6327" spans="1:10" s="4" customFormat="1" x14ac:dyDescent="0.25">
      <c r="A6327"/>
      <c r="B6327" s="74"/>
      <c r="D6327"/>
      <c r="E6327"/>
      <c r="H6327" s="73"/>
      <c r="J6327"/>
    </row>
    <row r="6328" spans="1:10" s="4" customFormat="1" x14ac:dyDescent="0.25">
      <c r="A6328"/>
      <c r="B6328" s="74"/>
      <c r="D6328"/>
      <c r="E6328"/>
      <c r="H6328" s="73"/>
      <c r="J6328"/>
    </row>
    <row r="6329" spans="1:10" s="4" customFormat="1" x14ac:dyDescent="0.25">
      <c r="A6329"/>
      <c r="B6329" s="74"/>
      <c r="D6329"/>
      <c r="E6329"/>
      <c r="H6329" s="73"/>
      <c r="J6329"/>
    </row>
    <row r="6330" spans="1:10" s="4" customFormat="1" x14ac:dyDescent="0.25">
      <c r="A6330"/>
      <c r="B6330" s="74"/>
      <c r="D6330"/>
      <c r="E6330"/>
      <c r="H6330" s="73"/>
      <c r="J6330"/>
    </row>
    <row r="6331" spans="1:10" s="4" customFormat="1" x14ac:dyDescent="0.25">
      <c r="A6331"/>
      <c r="B6331" s="74"/>
      <c r="D6331"/>
      <c r="E6331"/>
      <c r="H6331" s="73"/>
      <c r="J6331"/>
    </row>
    <row r="6332" spans="1:10" s="4" customFormat="1" x14ac:dyDescent="0.25">
      <c r="A6332"/>
      <c r="B6332" s="74"/>
      <c r="D6332"/>
      <c r="E6332"/>
      <c r="H6332" s="73"/>
      <c r="J6332"/>
    </row>
    <row r="6333" spans="1:10" s="4" customFormat="1" x14ac:dyDescent="0.25">
      <c r="A6333"/>
      <c r="B6333" s="74"/>
      <c r="D6333"/>
      <c r="E6333"/>
      <c r="H6333" s="73"/>
      <c r="J6333"/>
    </row>
    <row r="6334" spans="1:10" s="4" customFormat="1" x14ac:dyDescent="0.25">
      <c r="A6334"/>
      <c r="B6334" s="74"/>
      <c r="D6334"/>
      <c r="E6334"/>
      <c r="H6334" s="73"/>
      <c r="J6334"/>
    </row>
    <row r="6335" spans="1:10" s="4" customFormat="1" x14ac:dyDescent="0.25">
      <c r="A6335"/>
      <c r="B6335" s="74"/>
      <c r="D6335"/>
      <c r="E6335"/>
      <c r="H6335" s="73"/>
      <c r="J6335"/>
    </row>
    <row r="6336" spans="1:10" s="4" customFormat="1" x14ac:dyDescent="0.25">
      <c r="A6336"/>
      <c r="B6336" s="74"/>
      <c r="D6336"/>
      <c r="E6336"/>
      <c r="H6336" s="73"/>
      <c r="J6336"/>
    </row>
    <row r="6337" spans="1:10" s="4" customFormat="1" x14ac:dyDescent="0.25">
      <c r="A6337"/>
      <c r="B6337" s="74"/>
      <c r="D6337"/>
      <c r="E6337"/>
      <c r="H6337" s="73"/>
      <c r="J6337"/>
    </row>
    <row r="6338" spans="1:10" s="4" customFormat="1" x14ac:dyDescent="0.25">
      <c r="A6338"/>
      <c r="B6338" s="74"/>
      <c r="D6338"/>
      <c r="E6338"/>
      <c r="H6338" s="73"/>
      <c r="J6338"/>
    </row>
    <row r="6339" spans="1:10" s="4" customFormat="1" x14ac:dyDescent="0.25">
      <c r="A6339"/>
      <c r="B6339" s="74"/>
      <c r="D6339"/>
      <c r="E6339"/>
      <c r="H6339" s="73"/>
      <c r="J6339"/>
    </row>
    <row r="6340" spans="1:10" s="4" customFormat="1" x14ac:dyDescent="0.25">
      <c r="A6340"/>
      <c r="B6340" s="74"/>
      <c r="D6340"/>
      <c r="E6340"/>
      <c r="H6340" s="73"/>
      <c r="J6340"/>
    </row>
    <row r="6341" spans="1:10" s="4" customFormat="1" x14ac:dyDescent="0.25">
      <c r="A6341"/>
      <c r="B6341" s="74"/>
      <c r="D6341"/>
      <c r="E6341"/>
      <c r="H6341" s="73"/>
      <c r="J6341"/>
    </row>
    <row r="6342" spans="1:10" s="4" customFormat="1" x14ac:dyDescent="0.25">
      <c r="A6342"/>
      <c r="B6342" s="74"/>
      <c r="D6342"/>
      <c r="E6342"/>
      <c r="H6342" s="73"/>
      <c r="J6342"/>
    </row>
    <row r="6343" spans="1:10" s="4" customFormat="1" x14ac:dyDescent="0.25">
      <c r="A6343"/>
      <c r="B6343" s="74"/>
      <c r="D6343"/>
      <c r="E6343"/>
      <c r="H6343" s="73"/>
      <c r="J6343"/>
    </row>
    <row r="6344" spans="1:10" s="4" customFormat="1" x14ac:dyDescent="0.25">
      <c r="A6344"/>
      <c r="B6344" s="74"/>
      <c r="D6344"/>
      <c r="E6344"/>
      <c r="H6344" s="73"/>
      <c r="J6344"/>
    </row>
    <row r="6345" spans="1:10" s="4" customFormat="1" x14ac:dyDescent="0.25">
      <c r="A6345"/>
      <c r="B6345" s="74"/>
      <c r="D6345"/>
      <c r="E6345"/>
      <c r="H6345" s="73"/>
      <c r="J6345"/>
    </row>
    <row r="6346" spans="1:10" s="4" customFormat="1" x14ac:dyDescent="0.25">
      <c r="A6346"/>
      <c r="B6346" s="74"/>
      <c r="D6346"/>
      <c r="E6346"/>
      <c r="H6346" s="73"/>
      <c r="J6346"/>
    </row>
    <row r="6347" spans="1:10" s="4" customFormat="1" x14ac:dyDescent="0.25">
      <c r="A6347"/>
      <c r="B6347" s="74"/>
      <c r="D6347"/>
      <c r="E6347"/>
      <c r="H6347" s="73"/>
      <c r="J6347"/>
    </row>
    <row r="6348" spans="1:10" s="4" customFormat="1" x14ac:dyDescent="0.25">
      <c r="A6348"/>
      <c r="B6348" s="74"/>
      <c r="D6348"/>
      <c r="E6348"/>
      <c r="H6348" s="73"/>
      <c r="J6348"/>
    </row>
    <row r="6349" spans="1:10" s="4" customFormat="1" x14ac:dyDescent="0.25">
      <c r="A6349"/>
      <c r="B6349" s="74"/>
      <c r="D6349"/>
      <c r="E6349"/>
      <c r="H6349" s="73"/>
      <c r="J6349"/>
    </row>
    <row r="6350" spans="1:10" s="4" customFormat="1" x14ac:dyDescent="0.25">
      <c r="A6350"/>
      <c r="B6350" s="74"/>
      <c r="D6350"/>
      <c r="E6350"/>
      <c r="H6350" s="73"/>
      <c r="J6350"/>
    </row>
    <row r="6351" spans="1:10" s="4" customFormat="1" x14ac:dyDescent="0.25">
      <c r="A6351"/>
      <c r="B6351" s="74"/>
      <c r="D6351"/>
      <c r="E6351"/>
      <c r="H6351" s="73"/>
      <c r="J6351"/>
    </row>
    <row r="6352" spans="1:10" s="4" customFormat="1" x14ac:dyDescent="0.25">
      <c r="A6352"/>
      <c r="B6352" s="74"/>
      <c r="D6352"/>
      <c r="E6352"/>
      <c r="H6352" s="73"/>
      <c r="J6352"/>
    </row>
    <row r="6353" spans="1:10" s="4" customFormat="1" x14ac:dyDescent="0.25">
      <c r="A6353"/>
      <c r="B6353" s="74"/>
      <c r="D6353"/>
      <c r="E6353"/>
      <c r="H6353" s="73"/>
      <c r="J6353"/>
    </row>
    <row r="6354" spans="1:10" s="4" customFormat="1" x14ac:dyDescent="0.25">
      <c r="A6354"/>
      <c r="B6354" s="74"/>
      <c r="D6354"/>
      <c r="E6354"/>
      <c r="H6354" s="73"/>
      <c r="J6354"/>
    </row>
    <row r="6355" spans="1:10" s="4" customFormat="1" x14ac:dyDescent="0.25">
      <c r="A6355"/>
      <c r="B6355" s="74"/>
      <c r="D6355"/>
      <c r="E6355"/>
      <c r="H6355" s="73"/>
      <c r="J6355"/>
    </row>
    <row r="6356" spans="1:10" s="4" customFormat="1" x14ac:dyDescent="0.25">
      <c r="A6356"/>
      <c r="B6356" s="74"/>
      <c r="D6356"/>
      <c r="E6356"/>
      <c r="H6356" s="73"/>
      <c r="J6356"/>
    </row>
    <row r="6357" spans="1:10" s="4" customFormat="1" x14ac:dyDescent="0.25">
      <c r="A6357"/>
      <c r="B6357" s="74"/>
      <c r="D6357"/>
      <c r="E6357"/>
      <c r="H6357" s="73"/>
      <c r="J6357"/>
    </row>
    <row r="6358" spans="1:10" s="4" customFormat="1" x14ac:dyDescent="0.25">
      <c r="A6358"/>
      <c r="B6358" s="74"/>
      <c r="D6358"/>
      <c r="E6358"/>
      <c r="H6358" s="73"/>
      <c r="J6358"/>
    </row>
    <row r="6359" spans="1:10" s="4" customFormat="1" x14ac:dyDescent="0.25">
      <c r="A6359"/>
      <c r="B6359" s="74"/>
      <c r="D6359"/>
      <c r="E6359"/>
      <c r="H6359" s="73"/>
      <c r="J6359"/>
    </row>
    <row r="6360" spans="1:10" s="4" customFormat="1" x14ac:dyDescent="0.25">
      <c r="A6360"/>
      <c r="B6360" s="74"/>
      <c r="D6360"/>
      <c r="E6360"/>
      <c r="H6360" s="73"/>
      <c r="J6360"/>
    </row>
    <row r="6361" spans="1:10" s="4" customFormat="1" x14ac:dyDescent="0.25">
      <c r="A6361"/>
      <c r="B6361" s="74"/>
      <c r="D6361"/>
      <c r="E6361"/>
      <c r="H6361" s="73"/>
      <c r="J6361"/>
    </row>
    <row r="6362" spans="1:10" s="4" customFormat="1" x14ac:dyDescent="0.25">
      <c r="A6362"/>
      <c r="B6362" s="74"/>
      <c r="D6362"/>
      <c r="E6362"/>
      <c r="H6362" s="73"/>
      <c r="J6362"/>
    </row>
    <row r="6363" spans="1:10" s="4" customFormat="1" x14ac:dyDescent="0.25">
      <c r="A6363"/>
      <c r="B6363" s="74"/>
      <c r="D6363"/>
      <c r="E6363"/>
      <c r="H6363" s="73"/>
      <c r="J6363"/>
    </row>
    <row r="6364" spans="1:10" s="4" customFormat="1" x14ac:dyDescent="0.25">
      <c r="A6364"/>
      <c r="B6364" s="74"/>
      <c r="D6364"/>
      <c r="E6364"/>
      <c r="H6364" s="73"/>
      <c r="J6364"/>
    </row>
    <row r="6365" spans="1:10" s="4" customFormat="1" x14ac:dyDescent="0.25">
      <c r="A6365"/>
      <c r="B6365" s="74"/>
      <c r="D6365"/>
      <c r="E6365"/>
      <c r="H6365" s="73"/>
      <c r="J6365"/>
    </row>
    <row r="6366" spans="1:10" s="4" customFormat="1" x14ac:dyDescent="0.25">
      <c r="A6366"/>
      <c r="B6366" s="74"/>
      <c r="D6366"/>
      <c r="E6366"/>
      <c r="H6366" s="73"/>
      <c r="J6366"/>
    </row>
    <row r="6367" spans="1:10" s="4" customFormat="1" x14ac:dyDescent="0.25">
      <c r="A6367"/>
      <c r="B6367" s="74"/>
      <c r="D6367"/>
      <c r="E6367"/>
      <c r="H6367" s="73"/>
      <c r="J6367"/>
    </row>
    <row r="6368" spans="1:10" s="4" customFormat="1" x14ac:dyDescent="0.25">
      <c r="A6368"/>
      <c r="B6368" s="74"/>
      <c r="D6368"/>
      <c r="E6368"/>
      <c r="H6368" s="73"/>
      <c r="J6368"/>
    </row>
    <row r="6369" spans="1:10" s="4" customFormat="1" x14ac:dyDescent="0.25">
      <c r="A6369"/>
      <c r="B6369" s="74"/>
      <c r="D6369"/>
      <c r="E6369"/>
      <c r="H6369" s="73"/>
      <c r="J6369"/>
    </row>
    <row r="6370" spans="1:10" s="4" customFormat="1" x14ac:dyDescent="0.25">
      <c r="A6370"/>
      <c r="B6370" s="74"/>
      <c r="D6370"/>
      <c r="E6370"/>
      <c r="H6370" s="73"/>
      <c r="J6370"/>
    </row>
    <row r="6371" spans="1:10" s="4" customFormat="1" x14ac:dyDescent="0.25">
      <c r="A6371"/>
      <c r="B6371" s="74"/>
      <c r="D6371"/>
      <c r="E6371"/>
      <c r="H6371" s="73"/>
      <c r="J6371"/>
    </row>
    <row r="6372" spans="1:10" s="4" customFormat="1" x14ac:dyDescent="0.25">
      <c r="A6372"/>
      <c r="B6372" s="74"/>
      <c r="D6372"/>
      <c r="E6372"/>
      <c r="H6372" s="73"/>
      <c r="J6372"/>
    </row>
    <row r="6373" spans="1:10" s="4" customFormat="1" x14ac:dyDescent="0.25">
      <c r="A6373"/>
      <c r="B6373" s="74"/>
      <c r="D6373"/>
      <c r="E6373"/>
      <c r="H6373" s="73"/>
      <c r="J6373"/>
    </row>
    <row r="6374" spans="1:10" s="4" customFormat="1" x14ac:dyDescent="0.25">
      <c r="A6374"/>
      <c r="B6374" s="74"/>
      <c r="D6374"/>
      <c r="E6374"/>
      <c r="H6374" s="73"/>
      <c r="J6374"/>
    </row>
    <row r="6375" spans="1:10" s="4" customFormat="1" x14ac:dyDescent="0.25">
      <c r="A6375"/>
      <c r="B6375" s="74"/>
      <c r="D6375"/>
      <c r="E6375"/>
      <c r="H6375" s="73"/>
      <c r="J6375"/>
    </row>
    <row r="6376" spans="1:10" s="4" customFormat="1" x14ac:dyDescent="0.25">
      <c r="A6376"/>
      <c r="B6376" s="74"/>
      <c r="D6376"/>
      <c r="E6376"/>
      <c r="H6376" s="73"/>
      <c r="J6376"/>
    </row>
    <row r="6377" spans="1:10" s="4" customFormat="1" x14ac:dyDescent="0.25">
      <c r="A6377"/>
      <c r="B6377" s="74"/>
      <c r="D6377"/>
      <c r="E6377"/>
      <c r="H6377" s="73"/>
      <c r="J6377"/>
    </row>
    <row r="6378" spans="1:10" s="4" customFormat="1" x14ac:dyDescent="0.25">
      <c r="A6378"/>
      <c r="B6378" s="74"/>
      <c r="D6378"/>
      <c r="E6378"/>
      <c r="H6378" s="73"/>
      <c r="J6378"/>
    </row>
    <row r="6379" spans="1:10" s="4" customFormat="1" x14ac:dyDescent="0.25">
      <c r="A6379"/>
      <c r="B6379" s="74"/>
      <c r="D6379"/>
      <c r="E6379"/>
      <c r="H6379" s="73"/>
      <c r="J6379"/>
    </row>
    <row r="6380" spans="1:10" s="4" customFormat="1" x14ac:dyDescent="0.25">
      <c r="A6380"/>
      <c r="B6380" s="74"/>
      <c r="D6380"/>
      <c r="E6380"/>
      <c r="H6380" s="73"/>
      <c r="J6380"/>
    </row>
    <row r="6381" spans="1:10" s="4" customFormat="1" x14ac:dyDescent="0.25">
      <c r="A6381"/>
      <c r="B6381" s="74"/>
      <c r="D6381"/>
      <c r="E6381"/>
      <c r="H6381" s="73"/>
      <c r="J6381"/>
    </row>
    <row r="6382" spans="1:10" s="4" customFormat="1" x14ac:dyDescent="0.25">
      <c r="A6382"/>
      <c r="B6382" s="74"/>
      <c r="D6382"/>
      <c r="E6382"/>
      <c r="H6382" s="73"/>
      <c r="J6382"/>
    </row>
    <row r="6383" spans="1:10" s="4" customFormat="1" x14ac:dyDescent="0.25">
      <c r="A6383"/>
      <c r="B6383" s="74"/>
      <c r="D6383"/>
      <c r="E6383"/>
      <c r="H6383" s="73"/>
      <c r="J6383"/>
    </row>
    <row r="6384" spans="1:10" s="4" customFormat="1" x14ac:dyDescent="0.25">
      <c r="A6384"/>
      <c r="B6384" s="74"/>
      <c r="D6384"/>
      <c r="E6384"/>
      <c r="H6384" s="73"/>
      <c r="J6384"/>
    </row>
    <row r="6385" spans="1:10" s="4" customFormat="1" x14ac:dyDescent="0.25">
      <c r="A6385"/>
      <c r="B6385" s="74"/>
      <c r="D6385"/>
      <c r="E6385"/>
      <c r="H6385" s="73"/>
      <c r="J6385"/>
    </row>
    <row r="6386" spans="1:10" s="4" customFormat="1" x14ac:dyDescent="0.25">
      <c r="A6386"/>
      <c r="B6386" s="74"/>
      <c r="D6386"/>
      <c r="E6386"/>
      <c r="H6386" s="73"/>
      <c r="J6386"/>
    </row>
    <row r="6387" spans="1:10" s="4" customFormat="1" x14ac:dyDescent="0.25">
      <c r="A6387"/>
      <c r="B6387" s="74"/>
      <c r="D6387"/>
      <c r="E6387"/>
      <c r="H6387" s="73"/>
      <c r="J6387"/>
    </row>
    <row r="6388" spans="1:10" s="4" customFormat="1" x14ac:dyDescent="0.25">
      <c r="A6388"/>
      <c r="B6388" s="74"/>
      <c r="D6388"/>
      <c r="E6388"/>
      <c r="H6388" s="73"/>
      <c r="J6388"/>
    </row>
    <row r="6389" spans="1:10" s="4" customFormat="1" x14ac:dyDescent="0.25">
      <c r="A6389"/>
      <c r="B6389" s="74"/>
      <c r="D6389"/>
      <c r="E6389"/>
      <c r="H6389" s="73"/>
      <c r="J6389"/>
    </row>
    <row r="6390" spans="1:10" s="4" customFormat="1" x14ac:dyDescent="0.25">
      <c r="A6390"/>
      <c r="B6390" s="74"/>
      <c r="D6390"/>
      <c r="E6390"/>
      <c r="H6390" s="73"/>
      <c r="J6390"/>
    </row>
    <row r="6391" spans="1:10" s="4" customFormat="1" x14ac:dyDescent="0.25">
      <c r="A6391"/>
      <c r="B6391" s="74"/>
      <c r="D6391"/>
      <c r="E6391"/>
      <c r="H6391" s="73"/>
      <c r="J6391"/>
    </row>
    <row r="6392" spans="1:10" s="4" customFormat="1" x14ac:dyDescent="0.25">
      <c r="A6392"/>
      <c r="B6392" s="74"/>
      <c r="D6392"/>
      <c r="E6392"/>
      <c r="H6392" s="73"/>
      <c r="J6392"/>
    </row>
    <row r="6393" spans="1:10" s="4" customFormat="1" x14ac:dyDescent="0.25">
      <c r="A6393"/>
      <c r="B6393" s="74"/>
      <c r="D6393"/>
      <c r="E6393"/>
      <c r="H6393" s="73"/>
      <c r="J6393"/>
    </row>
    <row r="6394" spans="1:10" s="4" customFormat="1" x14ac:dyDescent="0.25">
      <c r="A6394"/>
      <c r="B6394" s="74"/>
      <c r="D6394"/>
      <c r="E6394"/>
      <c r="H6394" s="73"/>
      <c r="J6394"/>
    </row>
    <row r="6395" spans="1:10" s="4" customFormat="1" x14ac:dyDescent="0.25">
      <c r="A6395"/>
      <c r="B6395" s="74"/>
      <c r="D6395"/>
      <c r="E6395"/>
      <c r="H6395" s="73"/>
      <c r="J6395"/>
    </row>
    <row r="6396" spans="1:10" s="4" customFormat="1" x14ac:dyDescent="0.25">
      <c r="A6396"/>
      <c r="B6396" s="74"/>
      <c r="D6396"/>
      <c r="E6396"/>
      <c r="H6396" s="73"/>
      <c r="J6396"/>
    </row>
    <row r="6397" spans="1:10" s="4" customFormat="1" x14ac:dyDescent="0.25">
      <c r="A6397"/>
      <c r="B6397" s="74"/>
      <c r="D6397"/>
      <c r="E6397"/>
      <c r="H6397" s="73"/>
      <c r="J6397"/>
    </row>
    <row r="6398" spans="1:10" s="4" customFormat="1" x14ac:dyDescent="0.25">
      <c r="A6398"/>
      <c r="B6398" s="74"/>
      <c r="D6398"/>
      <c r="E6398"/>
      <c r="H6398" s="73"/>
      <c r="J6398"/>
    </row>
    <row r="6399" spans="1:10" s="4" customFormat="1" x14ac:dyDescent="0.25">
      <c r="A6399"/>
      <c r="B6399" s="74"/>
      <c r="D6399"/>
      <c r="E6399"/>
      <c r="H6399" s="73"/>
      <c r="J6399"/>
    </row>
    <row r="6400" spans="1:10" s="4" customFormat="1" x14ac:dyDescent="0.25">
      <c r="A6400"/>
      <c r="B6400" s="74"/>
      <c r="D6400"/>
      <c r="E6400"/>
      <c r="H6400" s="73"/>
      <c r="J6400"/>
    </row>
    <row r="6401" spans="1:10" s="4" customFormat="1" x14ac:dyDescent="0.25">
      <c r="A6401"/>
      <c r="B6401" s="74"/>
      <c r="D6401"/>
      <c r="E6401"/>
      <c r="H6401" s="73"/>
      <c r="J6401"/>
    </row>
    <row r="6402" spans="1:10" s="4" customFormat="1" x14ac:dyDescent="0.25">
      <c r="A6402"/>
      <c r="B6402" s="74"/>
      <c r="D6402"/>
      <c r="E6402"/>
      <c r="H6402" s="73"/>
      <c r="J6402"/>
    </row>
    <row r="6403" spans="1:10" s="4" customFormat="1" x14ac:dyDescent="0.25">
      <c r="A6403"/>
      <c r="B6403" s="74"/>
      <c r="D6403"/>
      <c r="E6403"/>
      <c r="H6403" s="73"/>
      <c r="J6403"/>
    </row>
    <row r="6404" spans="1:10" s="4" customFormat="1" x14ac:dyDescent="0.25">
      <c r="A6404"/>
      <c r="B6404" s="74"/>
      <c r="D6404"/>
      <c r="E6404"/>
      <c r="H6404" s="73"/>
      <c r="J6404"/>
    </row>
    <row r="6405" spans="1:10" s="4" customFormat="1" x14ac:dyDescent="0.25">
      <c r="A6405"/>
      <c r="B6405" s="74"/>
      <c r="D6405"/>
      <c r="E6405"/>
      <c r="H6405" s="73"/>
      <c r="J6405"/>
    </row>
    <row r="6406" spans="1:10" s="4" customFormat="1" x14ac:dyDescent="0.25">
      <c r="A6406"/>
      <c r="B6406" s="74"/>
      <c r="D6406"/>
      <c r="E6406"/>
      <c r="H6406" s="73"/>
      <c r="J6406"/>
    </row>
    <row r="6407" spans="1:10" s="4" customFormat="1" x14ac:dyDescent="0.25">
      <c r="A6407"/>
      <c r="B6407" s="74"/>
      <c r="D6407"/>
      <c r="E6407"/>
      <c r="H6407" s="73"/>
      <c r="J6407"/>
    </row>
    <row r="6408" spans="1:10" s="4" customFormat="1" x14ac:dyDescent="0.25">
      <c r="A6408"/>
      <c r="B6408" s="74"/>
      <c r="D6408"/>
      <c r="E6408"/>
      <c r="H6408" s="73"/>
      <c r="J6408"/>
    </row>
    <row r="6409" spans="1:10" s="4" customFormat="1" x14ac:dyDescent="0.25">
      <c r="A6409"/>
      <c r="B6409" s="74"/>
      <c r="D6409"/>
      <c r="E6409"/>
      <c r="H6409" s="73"/>
      <c r="J6409"/>
    </row>
    <row r="6410" spans="1:10" s="4" customFormat="1" x14ac:dyDescent="0.25">
      <c r="A6410"/>
      <c r="B6410" s="74"/>
      <c r="D6410"/>
      <c r="E6410"/>
      <c r="H6410" s="73"/>
      <c r="J6410"/>
    </row>
    <row r="6411" spans="1:10" s="4" customFormat="1" x14ac:dyDescent="0.25">
      <c r="A6411"/>
      <c r="B6411" s="74"/>
      <c r="D6411"/>
      <c r="E6411"/>
      <c r="H6411" s="73"/>
      <c r="J6411"/>
    </row>
    <row r="6412" spans="1:10" s="4" customFormat="1" x14ac:dyDescent="0.25">
      <c r="A6412"/>
      <c r="B6412" s="74"/>
      <c r="D6412"/>
      <c r="E6412"/>
      <c r="H6412" s="73"/>
      <c r="J6412"/>
    </row>
    <row r="6413" spans="1:10" s="4" customFormat="1" x14ac:dyDescent="0.25">
      <c r="A6413"/>
      <c r="B6413" s="74"/>
      <c r="D6413"/>
      <c r="E6413"/>
      <c r="H6413" s="73"/>
      <c r="J6413"/>
    </row>
    <row r="6414" spans="1:10" s="4" customFormat="1" x14ac:dyDescent="0.25">
      <c r="A6414"/>
      <c r="B6414" s="74"/>
      <c r="D6414"/>
      <c r="E6414"/>
      <c r="H6414" s="73"/>
      <c r="J6414"/>
    </row>
    <row r="6415" spans="1:10" s="4" customFormat="1" x14ac:dyDescent="0.25">
      <c r="A6415"/>
      <c r="B6415" s="74"/>
      <c r="D6415"/>
      <c r="E6415"/>
      <c r="H6415" s="73"/>
      <c r="J6415"/>
    </row>
    <row r="6416" spans="1:10" s="4" customFormat="1" x14ac:dyDescent="0.25">
      <c r="A6416"/>
      <c r="B6416" s="74"/>
      <c r="D6416"/>
      <c r="E6416"/>
      <c r="H6416" s="73"/>
      <c r="J6416"/>
    </row>
    <row r="6417" spans="1:10" s="4" customFormat="1" x14ac:dyDescent="0.25">
      <c r="A6417"/>
      <c r="B6417" s="74"/>
      <c r="D6417"/>
      <c r="E6417"/>
      <c r="H6417" s="73"/>
      <c r="J6417"/>
    </row>
    <row r="6418" spans="1:10" s="4" customFormat="1" x14ac:dyDescent="0.25">
      <c r="A6418"/>
      <c r="B6418" s="74"/>
      <c r="D6418"/>
      <c r="E6418"/>
      <c r="H6418" s="73"/>
      <c r="J6418"/>
    </row>
    <row r="6419" spans="1:10" s="4" customFormat="1" x14ac:dyDescent="0.25">
      <c r="A6419"/>
      <c r="B6419" s="74"/>
      <c r="D6419"/>
      <c r="E6419"/>
      <c r="H6419" s="73"/>
      <c r="J6419"/>
    </row>
    <row r="6420" spans="1:10" s="4" customFormat="1" x14ac:dyDescent="0.25">
      <c r="A6420"/>
      <c r="B6420" s="74"/>
      <c r="D6420"/>
      <c r="E6420"/>
      <c r="H6420" s="73"/>
      <c r="J6420"/>
    </row>
    <row r="6421" spans="1:10" s="4" customFormat="1" x14ac:dyDescent="0.25">
      <c r="A6421"/>
      <c r="B6421" s="74"/>
      <c r="D6421"/>
      <c r="E6421"/>
      <c r="H6421" s="73"/>
      <c r="J6421"/>
    </row>
    <row r="6422" spans="1:10" s="4" customFormat="1" x14ac:dyDescent="0.25">
      <c r="A6422"/>
      <c r="B6422" s="74"/>
      <c r="D6422"/>
      <c r="E6422"/>
      <c r="H6422" s="73"/>
      <c r="J6422"/>
    </row>
    <row r="6423" spans="1:10" s="4" customFormat="1" x14ac:dyDescent="0.25">
      <c r="A6423"/>
      <c r="B6423" s="74"/>
      <c r="D6423"/>
      <c r="E6423"/>
      <c r="H6423" s="73"/>
      <c r="J6423"/>
    </row>
    <row r="6424" spans="1:10" s="4" customFormat="1" x14ac:dyDescent="0.25">
      <c r="A6424"/>
      <c r="B6424" s="74"/>
      <c r="D6424"/>
      <c r="E6424"/>
      <c r="H6424" s="73"/>
      <c r="J6424"/>
    </row>
    <row r="6425" spans="1:10" s="4" customFormat="1" x14ac:dyDescent="0.25">
      <c r="A6425"/>
      <c r="B6425" s="74"/>
      <c r="D6425"/>
      <c r="E6425"/>
      <c r="H6425" s="73"/>
      <c r="J6425"/>
    </row>
    <row r="6426" spans="1:10" s="4" customFormat="1" x14ac:dyDescent="0.25">
      <c r="A6426"/>
      <c r="B6426" s="74"/>
      <c r="D6426"/>
      <c r="E6426"/>
      <c r="H6426" s="73"/>
      <c r="J6426"/>
    </row>
    <row r="6427" spans="1:10" s="4" customFormat="1" x14ac:dyDescent="0.25">
      <c r="A6427"/>
      <c r="B6427" s="74"/>
      <c r="D6427"/>
      <c r="E6427"/>
      <c r="H6427" s="73"/>
      <c r="J6427"/>
    </row>
    <row r="6428" spans="1:10" s="4" customFormat="1" x14ac:dyDescent="0.25">
      <c r="A6428"/>
      <c r="B6428" s="74"/>
      <c r="D6428"/>
      <c r="E6428"/>
      <c r="H6428" s="73"/>
      <c r="J6428"/>
    </row>
    <row r="6429" spans="1:10" s="4" customFormat="1" x14ac:dyDescent="0.25">
      <c r="A6429"/>
      <c r="B6429" s="74"/>
      <c r="D6429"/>
      <c r="E6429"/>
      <c r="H6429" s="73"/>
      <c r="J6429"/>
    </row>
    <row r="6430" spans="1:10" s="4" customFormat="1" x14ac:dyDescent="0.25">
      <c r="A6430"/>
      <c r="B6430" s="74"/>
      <c r="D6430"/>
      <c r="E6430"/>
      <c r="H6430" s="73"/>
      <c r="J6430"/>
    </row>
    <row r="6431" spans="1:10" s="4" customFormat="1" x14ac:dyDescent="0.25">
      <c r="A6431"/>
      <c r="B6431" s="74"/>
      <c r="D6431"/>
      <c r="E6431"/>
      <c r="H6431" s="73"/>
      <c r="J6431"/>
    </row>
    <row r="6432" spans="1:10" s="4" customFormat="1" x14ac:dyDescent="0.25">
      <c r="A6432"/>
      <c r="B6432" s="74"/>
      <c r="D6432"/>
      <c r="E6432"/>
      <c r="H6432" s="73"/>
      <c r="J6432"/>
    </row>
    <row r="6433" spans="1:10" s="4" customFormat="1" x14ac:dyDescent="0.25">
      <c r="A6433"/>
      <c r="B6433" s="74"/>
      <c r="D6433"/>
      <c r="E6433"/>
      <c r="H6433" s="73"/>
      <c r="J6433"/>
    </row>
    <row r="6434" spans="1:10" s="4" customFormat="1" x14ac:dyDescent="0.25">
      <c r="A6434"/>
      <c r="B6434" s="74"/>
      <c r="D6434"/>
      <c r="E6434"/>
      <c r="H6434" s="73"/>
      <c r="J6434"/>
    </row>
    <row r="6435" spans="1:10" s="4" customFormat="1" x14ac:dyDescent="0.25">
      <c r="A6435"/>
      <c r="B6435" s="74"/>
      <c r="D6435"/>
      <c r="E6435"/>
      <c r="H6435" s="73"/>
      <c r="J6435"/>
    </row>
    <row r="6436" spans="1:10" s="4" customFormat="1" x14ac:dyDescent="0.25">
      <c r="A6436"/>
      <c r="B6436" s="74"/>
      <c r="D6436"/>
      <c r="E6436"/>
      <c r="H6436" s="73"/>
      <c r="J6436"/>
    </row>
    <row r="6437" spans="1:10" s="4" customFormat="1" x14ac:dyDescent="0.25">
      <c r="A6437"/>
      <c r="B6437" s="74"/>
      <c r="D6437"/>
      <c r="E6437"/>
      <c r="H6437" s="73"/>
      <c r="J6437"/>
    </row>
    <row r="6438" spans="1:10" s="4" customFormat="1" x14ac:dyDescent="0.25">
      <c r="A6438"/>
      <c r="B6438" s="74"/>
      <c r="D6438"/>
      <c r="E6438"/>
      <c r="H6438" s="73"/>
      <c r="J6438"/>
    </row>
    <row r="6439" spans="1:10" s="4" customFormat="1" x14ac:dyDescent="0.25">
      <c r="A6439"/>
      <c r="B6439" s="74"/>
      <c r="D6439"/>
      <c r="E6439"/>
      <c r="H6439" s="73"/>
      <c r="J6439"/>
    </row>
    <row r="6440" spans="1:10" s="4" customFormat="1" x14ac:dyDescent="0.25">
      <c r="A6440"/>
      <c r="B6440" s="74"/>
      <c r="D6440"/>
      <c r="E6440"/>
      <c r="H6440" s="73"/>
      <c r="J6440"/>
    </row>
    <row r="6441" spans="1:10" s="4" customFormat="1" x14ac:dyDescent="0.25">
      <c r="A6441"/>
      <c r="B6441" s="74"/>
      <c r="D6441"/>
      <c r="E6441"/>
      <c r="H6441" s="73"/>
      <c r="J6441"/>
    </row>
    <row r="6442" spans="1:10" s="4" customFormat="1" x14ac:dyDescent="0.25">
      <c r="A6442"/>
      <c r="B6442" s="74"/>
      <c r="D6442"/>
      <c r="E6442"/>
      <c r="H6442" s="73"/>
      <c r="J6442"/>
    </row>
    <row r="6443" spans="1:10" s="4" customFormat="1" x14ac:dyDescent="0.25">
      <c r="A6443"/>
      <c r="B6443" s="74"/>
      <c r="D6443"/>
      <c r="E6443"/>
      <c r="H6443" s="73"/>
      <c r="J6443"/>
    </row>
    <row r="6444" spans="1:10" s="4" customFormat="1" x14ac:dyDescent="0.25">
      <c r="A6444"/>
      <c r="B6444" s="74"/>
      <c r="D6444"/>
      <c r="E6444"/>
      <c r="H6444" s="73"/>
      <c r="J6444"/>
    </row>
    <row r="6445" spans="1:10" s="4" customFormat="1" x14ac:dyDescent="0.25">
      <c r="A6445"/>
      <c r="B6445" s="74"/>
      <c r="D6445"/>
      <c r="E6445"/>
      <c r="H6445" s="73"/>
      <c r="J6445"/>
    </row>
    <row r="6446" spans="1:10" s="4" customFormat="1" x14ac:dyDescent="0.25">
      <c r="A6446"/>
      <c r="B6446" s="74"/>
      <c r="D6446"/>
      <c r="E6446"/>
      <c r="H6446" s="73"/>
      <c r="J6446"/>
    </row>
    <row r="6447" spans="1:10" s="4" customFormat="1" x14ac:dyDescent="0.25">
      <c r="A6447"/>
      <c r="B6447" s="74"/>
      <c r="D6447"/>
      <c r="E6447"/>
      <c r="H6447" s="73"/>
      <c r="J6447"/>
    </row>
    <row r="6448" spans="1:10" s="4" customFormat="1" x14ac:dyDescent="0.25">
      <c r="A6448"/>
      <c r="B6448" s="74"/>
      <c r="D6448"/>
      <c r="E6448"/>
      <c r="H6448" s="73"/>
      <c r="J6448"/>
    </row>
    <row r="6449" spans="1:10" s="4" customFormat="1" x14ac:dyDescent="0.25">
      <c r="A6449"/>
      <c r="B6449" s="74"/>
      <c r="D6449"/>
      <c r="E6449"/>
      <c r="H6449" s="73"/>
      <c r="J6449"/>
    </row>
    <row r="6450" spans="1:10" s="4" customFormat="1" x14ac:dyDescent="0.25">
      <c r="A6450"/>
      <c r="B6450" s="74"/>
      <c r="D6450"/>
      <c r="E6450"/>
      <c r="H6450" s="73"/>
      <c r="J6450"/>
    </row>
    <row r="6451" spans="1:10" s="4" customFormat="1" x14ac:dyDescent="0.25">
      <c r="A6451"/>
      <c r="B6451" s="74"/>
      <c r="D6451"/>
      <c r="E6451"/>
      <c r="H6451" s="73"/>
      <c r="J6451"/>
    </row>
    <row r="6452" spans="1:10" s="4" customFormat="1" x14ac:dyDescent="0.25">
      <c r="A6452"/>
      <c r="B6452" s="74"/>
      <c r="D6452"/>
      <c r="E6452"/>
      <c r="H6452" s="73"/>
      <c r="J6452"/>
    </row>
    <row r="6453" spans="1:10" s="4" customFormat="1" x14ac:dyDescent="0.25">
      <c r="A6453"/>
      <c r="B6453" s="74"/>
      <c r="D6453"/>
      <c r="E6453"/>
      <c r="H6453" s="73"/>
      <c r="J6453"/>
    </row>
    <row r="6454" spans="1:10" s="4" customFormat="1" x14ac:dyDescent="0.25">
      <c r="A6454"/>
      <c r="B6454" s="74"/>
      <c r="D6454"/>
      <c r="E6454"/>
      <c r="H6454" s="73"/>
      <c r="J6454"/>
    </row>
    <row r="6455" spans="1:10" s="4" customFormat="1" x14ac:dyDescent="0.25">
      <c r="A6455"/>
      <c r="B6455" s="74"/>
      <c r="D6455"/>
      <c r="E6455"/>
      <c r="H6455" s="73"/>
      <c r="J6455"/>
    </row>
    <row r="6456" spans="1:10" s="4" customFormat="1" x14ac:dyDescent="0.25">
      <c r="A6456"/>
      <c r="B6456" s="74"/>
      <c r="D6456"/>
      <c r="E6456"/>
      <c r="H6456" s="73"/>
      <c r="J6456"/>
    </row>
    <row r="6457" spans="1:10" s="4" customFormat="1" x14ac:dyDescent="0.25">
      <c r="A6457"/>
      <c r="B6457" s="74"/>
      <c r="D6457"/>
      <c r="E6457"/>
      <c r="H6457" s="73"/>
      <c r="J6457"/>
    </row>
    <row r="6458" spans="1:10" s="4" customFormat="1" x14ac:dyDescent="0.25">
      <c r="A6458"/>
      <c r="B6458" s="74"/>
      <c r="D6458"/>
      <c r="E6458"/>
      <c r="H6458" s="73"/>
      <c r="J6458"/>
    </row>
    <row r="6459" spans="1:10" s="4" customFormat="1" x14ac:dyDescent="0.25">
      <c r="A6459"/>
      <c r="B6459" s="74"/>
      <c r="D6459"/>
      <c r="E6459"/>
      <c r="H6459" s="73"/>
      <c r="J6459"/>
    </row>
    <row r="6460" spans="1:10" s="4" customFormat="1" x14ac:dyDescent="0.25">
      <c r="A6460"/>
      <c r="B6460" s="74"/>
      <c r="D6460"/>
      <c r="E6460"/>
      <c r="H6460" s="73"/>
      <c r="J6460"/>
    </row>
    <row r="6461" spans="1:10" s="4" customFormat="1" x14ac:dyDescent="0.25">
      <c r="A6461"/>
      <c r="B6461" s="74"/>
      <c r="D6461"/>
      <c r="E6461"/>
      <c r="H6461" s="73"/>
      <c r="J6461"/>
    </row>
    <row r="6462" spans="1:10" s="4" customFormat="1" x14ac:dyDescent="0.25">
      <c r="A6462"/>
      <c r="B6462" s="74"/>
      <c r="D6462"/>
      <c r="E6462"/>
      <c r="H6462" s="73"/>
      <c r="J6462"/>
    </row>
    <row r="6463" spans="1:10" s="4" customFormat="1" x14ac:dyDescent="0.25">
      <c r="A6463"/>
      <c r="B6463" s="74"/>
      <c r="D6463"/>
      <c r="E6463"/>
      <c r="H6463" s="73"/>
      <c r="J6463"/>
    </row>
    <row r="6464" spans="1:10" s="4" customFormat="1" x14ac:dyDescent="0.25">
      <c r="A6464"/>
      <c r="B6464" s="74"/>
      <c r="D6464"/>
      <c r="E6464"/>
      <c r="H6464" s="73"/>
      <c r="J6464"/>
    </row>
    <row r="6465" spans="1:10" s="4" customFormat="1" x14ac:dyDescent="0.25">
      <c r="A6465"/>
      <c r="B6465" s="74"/>
      <c r="D6465"/>
      <c r="E6465"/>
      <c r="H6465" s="73"/>
      <c r="J6465"/>
    </row>
    <row r="6466" spans="1:10" s="4" customFormat="1" x14ac:dyDescent="0.25">
      <c r="A6466"/>
      <c r="B6466" s="74"/>
      <c r="D6466"/>
      <c r="E6466"/>
      <c r="H6466" s="73"/>
      <c r="J6466"/>
    </row>
    <row r="6467" spans="1:10" s="4" customFormat="1" x14ac:dyDescent="0.25">
      <c r="A6467"/>
      <c r="B6467" s="74"/>
      <c r="D6467"/>
      <c r="E6467"/>
      <c r="H6467" s="73"/>
      <c r="J6467"/>
    </row>
    <row r="6468" spans="1:10" s="4" customFormat="1" x14ac:dyDescent="0.25">
      <c r="A6468"/>
      <c r="B6468" s="74"/>
      <c r="D6468"/>
      <c r="E6468"/>
      <c r="H6468" s="73"/>
      <c r="J6468"/>
    </row>
    <row r="6469" spans="1:10" s="4" customFormat="1" x14ac:dyDescent="0.25">
      <c r="A6469"/>
      <c r="B6469" s="74"/>
      <c r="D6469"/>
      <c r="E6469"/>
      <c r="H6469" s="73"/>
      <c r="J6469"/>
    </row>
    <row r="6470" spans="1:10" s="4" customFormat="1" x14ac:dyDescent="0.25">
      <c r="A6470"/>
      <c r="B6470" s="74"/>
      <c r="D6470"/>
      <c r="E6470"/>
      <c r="H6470" s="73"/>
      <c r="J6470"/>
    </row>
    <row r="6471" spans="1:10" s="4" customFormat="1" x14ac:dyDescent="0.25">
      <c r="A6471"/>
      <c r="B6471" s="74"/>
      <c r="D6471"/>
      <c r="E6471"/>
      <c r="H6471" s="73"/>
      <c r="J6471"/>
    </row>
    <row r="6472" spans="1:10" s="4" customFormat="1" x14ac:dyDescent="0.25">
      <c r="A6472"/>
      <c r="B6472" s="74"/>
      <c r="D6472"/>
      <c r="E6472"/>
      <c r="H6472" s="73"/>
      <c r="J6472"/>
    </row>
    <row r="6473" spans="1:10" s="4" customFormat="1" x14ac:dyDescent="0.25">
      <c r="A6473"/>
      <c r="B6473" s="74"/>
      <c r="D6473"/>
      <c r="E6473"/>
      <c r="H6473" s="73"/>
      <c r="J6473"/>
    </row>
    <row r="6474" spans="1:10" s="4" customFormat="1" x14ac:dyDescent="0.25">
      <c r="A6474"/>
      <c r="B6474" s="74"/>
      <c r="D6474"/>
      <c r="E6474"/>
      <c r="H6474" s="73"/>
      <c r="J6474"/>
    </row>
    <row r="6475" spans="1:10" s="4" customFormat="1" x14ac:dyDescent="0.25">
      <c r="A6475"/>
      <c r="B6475" s="74"/>
      <c r="D6475"/>
      <c r="E6475"/>
      <c r="H6475" s="73"/>
      <c r="J6475"/>
    </row>
    <row r="6476" spans="1:10" s="4" customFormat="1" x14ac:dyDescent="0.25">
      <c r="A6476"/>
      <c r="B6476" s="74"/>
      <c r="D6476"/>
      <c r="E6476"/>
      <c r="H6476" s="73"/>
      <c r="J6476"/>
    </row>
    <row r="6477" spans="1:10" s="4" customFormat="1" x14ac:dyDescent="0.25">
      <c r="A6477"/>
      <c r="B6477" s="74"/>
      <c r="D6477"/>
      <c r="E6477"/>
      <c r="H6477" s="73"/>
      <c r="J6477"/>
    </row>
    <row r="6478" spans="1:10" s="4" customFormat="1" x14ac:dyDescent="0.25">
      <c r="A6478"/>
      <c r="B6478" s="74"/>
      <c r="D6478"/>
      <c r="E6478"/>
      <c r="H6478" s="73"/>
      <c r="J6478"/>
    </row>
    <row r="6479" spans="1:10" s="4" customFormat="1" x14ac:dyDescent="0.25">
      <c r="A6479"/>
      <c r="B6479" s="74"/>
      <c r="D6479"/>
      <c r="E6479"/>
      <c r="H6479" s="73"/>
      <c r="J6479"/>
    </row>
    <row r="6480" spans="1:10" s="4" customFormat="1" x14ac:dyDescent="0.25">
      <c r="A6480"/>
      <c r="B6480" s="74"/>
      <c r="D6480"/>
      <c r="E6480"/>
      <c r="H6480" s="73"/>
      <c r="J6480"/>
    </row>
    <row r="6481" spans="1:10" s="4" customFormat="1" x14ac:dyDescent="0.25">
      <c r="A6481"/>
      <c r="B6481" s="74"/>
      <c r="D6481"/>
      <c r="E6481"/>
      <c r="H6481" s="73"/>
      <c r="J6481"/>
    </row>
    <row r="6482" spans="1:10" s="4" customFormat="1" x14ac:dyDescent="0.25">
      <c r="A6482"/>
      <c r="B6482" s="74"/>
      <c r="D6482"/>
      <c r="E6482"/>
      <c r="H6482" s="73"/>
      <c r="J6482"/>
    </row>
    <row r="6483" spans="1:10" s="4" customFormat="1" x14ac:dyDescent="0.25">
      <c r="A6483"/>
      <c r="B6483" s="74"/>
      <c r="D6483"/>
      <c r="E6483"/>
      <c r="H6483" s="73"/>
      <c r="J6483"/>
    </row>
    <row r="6484" spans="1:10" s="4" customFormat="1" x14ac:dyDescent="0.25">
      <c r="A6484"/>
      <c r="B6484" s="74"/>
      <c r="D6484"/>
      <c r="E6484"/>
      <c r="H6484" s="73"/>
      <c r="J6484"/>
    </row>
    <row r="6485" spans="1:10" s="4" customFormat="1" x14ac:dyDescent="0.25">
      <c r="A6485"/>
      <c r="B6485" s="74"/>
      <c r="D6485"/>
      <c r="E6485"/>
      <c r="H6485" s="73"/>
      <c r="J6485"/>
    </row>
    <row r="6486" spans="1:10" s="4" customFormat="1" x14ac:dyDescent="0.25">
      <c r="A6486"/>
      <c r="B6486" s="74"/>
      <c r="D6486"/>
      <c r="E6486"/>
      <c r="H6486" s="73"/>
      <c r="J6486"/>
    </row>
    <row r="6487" spans="1:10" s="4" customFormat="1" x14ac:dyDescent="0.25">
      <c r="A6487"/>
      <c r="B6487" s="74"/>
      <c r="D6487"/>
      <c r="E6487"/>
      <c r="H6487" s="73"/>
      <c r="J6487"/>
    </row>
    <row r="6488" spans="1:10" s="4" customFormat="1" x14ac:dyDescent="0.25">
      <c r="A6488"/>
      <c r="B6488" s="74"/>
      <c r="D6488"/>
      <c r="E6488"/>
      <c r="H6488" s="73"/>
      <c r="J6488"/>
    </row>
    <row r="6489" spans="1:10" s="4" customFormat="1" x14ac:dyDescent="0.25">
      <c r="A6489"/>
      <c r="B6489" s="74"/>
      <c r="D6489"/>
      <c r="E6489"/>
      <c r="H6489" s="73"/>
      <c r="J6489"/>
    </row>
    <row r="6490" spans="1:10" s="4" customFormat="1" x14ac:dyDescent="0.25">
      <c r="A6490"/>
      <c r="B6490" s="74"/>
      <c r="D6490"/>
      <c r="E6490"/>
      <c r="H6490" s="73"/>
      <c r="J6490"/>
    </row>
    <row r="6491" spans="1:10" s="4" customFormat="1" x14ac:dyDescent="0.25">
      <c r="A6491"/>
      <c r="B6491" s="74"/>
      <c r="D6491"/>
      <c r="E6491"/>
      <c r="H6491" s="73"/>
      <c r="J6491"/>
    </row>
    <row r="6492" spans="1:10" s="4" customFormat="1" x14ac:dyDescent="0.25">
      <c r="A6492"/>
      <c r="B6492" s="74"/>
      <c r="D6492"/>
      <c r="E6492"/>
      <c r="H6492" s="73"/>
      <c r="J6492"/>
    </row>
    <row r="6493" spans="1:10" s="4" customFormat="1" x14ac:dyDescent="0.25">
      <c r="A6493"/>
      <c r="B6493" s="74"/>
      <c r="D6493"/>
      <c r="E6493"/>
      <c r="H6493" s="73"/>
      <c r="J6493"/>
    </row>
    <row r="6494" spans="1:10" s="4" customFormat="1" x14ac:dyDescent="0.25">
      <c r="A6494"/>
      <c r="B6494" s="74"/>
      <c r="D6494"/>
      <c r="E6494"/>
      <c r="H6494" s="73"/>
      <c r="J6494"/>
    </row>
    <row r="6495" spans="1:10" s="4" customFormat="1" x14ac:dyDescent="0.25">
      <c r="A6495"/>
      <c r="B6495" s="74"/>
      <c r="D6495"/>
      <c r="E6495"/>
      <c r="H6495" s="73"/>
      <c r="J6495"/>
    </row>
    <row r="6496" spans="1:10" s="4" customFormat="1" x14ac:dyDescent="0.25">
      <c r="A6496"/>
      <c r="B6496" s="74"/>
      <c r="D6496"/>
      <c r="E6496"/>
      <c r="H6496" s="73"/>
      <c r="J6496"/>
    </row>
    <row r="6497" spans="1:10" s="4" customFormat="1" x14ac:dyDescent="0.25">
      <c r="A6497"/>
      <c r="B6497" s="74"/>
      <c r="D6497"/>
      <c r="E6497"/>
      <c r="H6497" s="73"/>
      <c r="J6497"/>
    </row>
    <row r="6498" spans="1:10" s="4" customFormat="1" x14ac:dyDescent="0.25">
      <c r="A6498"/>
      <c r="B6498" s="74"/>
      <c r="D6498"/>
      <c r="E6498"/>
      <c r="H6498" s="73"/>
      <c r="J6498"/>
    </row>
    <row r="6499" spans="1:10" s="4" customFormat="1" x14ac:dyDescent="0.25">
      <c r="A6499"/>
      <c r="B6499" s="74"/>
      <c r="D6499"/>
      <c r="E6499"/>
      <c r="H6499" s="73"/>
      <c r="J6499"/>
    </row>
    <row r="6500" spans="1:10" s="4" customFormat="1" x14ac:dyDescent="0.25">
      <c r="A6500"/>
      <c r="B6500" s="74"/>
      <c r="D6500"/>
      <c r="E6500"/>
      <c r="H6500" s="73"/>
      <c r="J6500"/>
    </row>
    <row r="6501" spans="1:10" s="4" customFormat="1" x14ac:dyDescent="0.25">
      <c r="A6501"/>
      <c r="B6501" s="74"/>
      <c r="D6501"/>
      <c r="E6501"/>
      <c r="H6501" s="73"/>
      <c r="J6501"/>
    </row>
    <row r="6502" spans="1:10" s="4" customFormat="1" x14ac:dyDescent="0.25">
      <c r="A6502"/>
      <c r="B6502" s="74"/>
      <c r="D6502"/>
      <c r="E6502"/>
      <c r="H6502" s="73"/>
      <c r="J6502"/>
    </row>
    <row r="6503" spans="1:10" s="4" customFormat="1" x14ac:dyDescent="0.25">
      <c r="A6503"/>
      <c r="B6503" s="74"/>
      <c r="D6503"/>
      <c r="E6503"/>
      <c r="H6503" s="73"/>
      <c r="J6503"/>
    </row>
    <row r="6504" spans="1:10" s="4" customFormat="1" x14ac:dyDescent="0.25">
      <c r="A6504"/>
      <c r="B6504" s="74"/>
      <c r="D6504"/>
      <c r="E6504"/>
      <c r="H6504" s="73"/>
      <c r="J6504"/>
    </row>
    <row r="6505" spans="1:10" s="4" customFormat="1" x14ac:dyDescent="0.25">
      <c r="A6505"/>
      <c r="B6505" s="74"/>
      <c r="D6505"/>
      <c r="E6505"/>
      <c r="H6505" s="73"/>
      <c r="J6505"/>
    </row>
    <row r="6506" spans="1:10" s="4" customFormat="1" x14ac:dyDescent="0.25">
      <c r="A6506"/>
      <c r="B6506" s="74"/>
      <c r="D6506"/>
      <c r="E6506"/>
      <c r="H6506" s="73"/>
      <c r="J6506"/>
    </row>
    <row r="6507" spans="1:10" s="4" customFormat="1" x14ac:dyDescent="0.25">
      <c r="A6507"/>
      <c r="B6507" s="74"/>
      <c r="D6507"/>
      <c r="E6507"/>
      <c r="H6507" s="73"/>
      <c r="J6507"/>
    </row>
    <row r="6508" spans="1:10" s="4" customFormat="1" x14ac:dyDescent="0.25">
      <c r="A6508"/>
      <c r="B6508" s="74"/>
      <c r="D6508"/>
      <c r="E6508"/>
      <c r="H6508" s="73"/>
      <c r="J6508"/>
    </row>
    <row r="6509" spans="1:10" s="4" customFormat="1" x14ac:dyDescent="0.25">
      <c r="A6509"/>
      <c r="B6509" s="74"/>
      <c r="D6509"/>
      <c r="E6509"/>
      <c r="H6509" s="73"/>
      <c r="J6509"/>
    </row>
    <row r="6510" spans="1:10" s="4" customFormat="1" x14ac:dyDescent="0.25">
      <c r="A6510"/>
      <c r="B6510" s="74"/>
      <c r="D6510"/>
      <c r="E6510"/>
      <c r="H6510" s="73"/>
      <c r="J6510"/>
    </row>
    <row r="6511" spans="1:10" s="4" customFormat="1" x14ac:dyDescent="0.25">
      <c r="A6511"/>
      <c r="B6511" s="74"/>
      <c r="D6511"/>
      <c r="E6511"/>
      <c r="H6511" s="73"/>
      <c r="J6511"/>
    </row>
    <row r="6512" spans="1:10" s="4" customFormat="1" x14ac:dyDescent="0.25">
      <c r="A6512"/>
      <c r="B6512" s="74"/>
      <c r="D6512"/>
      <c r="E6512"/>
      <c r="H6512" s="73"/>
      <c r="J6512"/>
    </row>
    <row r="6513" spans="1:10" s="4" customFormat="1" x14ac:dyDescent="0.25">
      <c r="A6513"/>
      <c r="B6513" s="74"/>
      <c r="D6513"/>
      <c r="E6513"/>
      <c r="H6513" s="73"/>
      <c r="J6513"/>
    </row>
    <row r="6514" spans="1:10" s="4" customFormat="1" x14ac:dyDescent="0.25">
      <c r="A6514"/>
      <c r="B6514" s="74"/>
      <c r="D6514"/>
      <c r="E6514"/>
      <c r="H6514" s="73"/>
      <c r="J6514"/>
    </row>
    <row r="6515" spans="1:10" s="4" customFormat="1" x14ac:dyDescent="0.25">
      <c r="A6515"/>
      <c r="B6515" s="74"/>
      <c r="D6515"/>
      <c r="E6515"/>
      <c r="H6515" s="73"/>
      <c r="J6515"/>
    </row>
    <row r="6516" spans="1:10" s="4" customFormat="1" x14ac:dyDescent="0.25">
      <c r="A6516"/>
      <c r="B6516" s="74"/>
      <c r="D6516"/>
      <c r="E6516"/>
      <c r="H6516" s="73"/>
      <c r="J6516"/>
    </row>
    <row r="6517" spans="1:10" s="4" customFormat="1" x14ac:dyDescent="0.25">
      <c r="A6517"/>
      <c r="B6517" s="74"/>
      <c r="D6517"/>
      <c r="E6517"/>
      <c r="H6517" s="73"/>
      <c r="J6517"/>
    </row>
    <row r="6518" spans="1:10" s="4" customFormat="1" x14ac:dyDescent="0.25">
      <c r="A6518"/>
      <c r="B6518" s="74"/>
      <c r="D6518"/>
      <c r="E6518"/>
      <c r="H6518" s="73"/>
      <c r="J6518"/>
    </row>
    <row r="6519" spans="1:10" s="4" customFormat="1" x14ac:dyDescent="0.25">
      <c r="A6519"/>
      <c r="B6519" s="74"/>
      <c r="D6519"/>
      <c r="E6519"/>
      <c r="H6519" s="73"/>
      <c r="J6519"/>
    </row>
    <row r="6520" spans="1:10" s="4" customFormat="1" x14ac:dyDescent="0.25">
      <c r="A6520"/>
      <c r="B6520" s="74"/>
      <c r="D6520"/>
      <c r="E6520"/>
      <c r="H6520" s="73"/>
      <c r="J6520"/>
    </row>
    <row r="6521" spans="1:10" s="4" customFormat="1" x14ac:dyDescent="0.25">
      <c r="A6521"/>
      <c r="B6521" s="74"/>
      <c r="D6521"/>
      <c r="E6521"/>
      <c r="H6521" s="73"/>
      <c r="J6521"/>
    </row>
    <row r="6522" spans="1:10" s="4" customFormat="1" x14ac:dyDescent="0.25">
      <c r="A6522"/>
      <c r="B6522" s="74"/>
      <c r="D6522"/>
      <c r="E6522"/>
      <c r="H6522" s="73"/>
      <c r="J6522"/>
    </row>
    <row r="6523" spans="1:10" s="4" customFormat="1" x14ac:dyDescent="0.25">
      <c r="A6523"/>
      <c r="B6523" s="74"/>
      <c r="D6523"/>
      <c r="E6523"/>
      <c r="H6523" s="73"/>
      <c r="J6523"/>
    </row>
    <row r="6524" spans="1:10" s="4" customFormat="1" x14ac:dyDescent="0.25">
      <c r="A6524"/>
      <c r="B6524" s="74"/>
      <c r="D6524"/>
      <c r="E6524"/>
      <c r="H6524" s="73"/>
      <c r="J6524"/>
    </row>
    <row r="6525" spans="1:10" s="4" customFormat="1" x14ac:dyDescent="0.25">
      <c r="A6525"/>
      <c r="B6525" s="74"/>
      <c r="D6525"/>
      <c r="E6525"/>
      <c r="H6525" s="73"/>
      <c r="J6525"/>
    </row>
    <row r="6526" spans="1:10" s="4" customFormat="1" x14ac:dyDescent="0.25">
      <c r="A6526"/>
      <c r="B6526" s="74"/>
      <c r="D6526"/>
      <c r="E6526"/>
      <c r="H6526" s="73"/>
      <c r="J6526"/>
    </row>
    <row r="6527" spans="1:10" s="4" customFormat="1" x14ac:dyDescent="0.25">
      <c r="A6527"/>
      <c r="B6527" s="74"/>
      <c r="D6527"/>
      <c r="E6527"/>
      <c r="H6527" s="73"/>
      <c r="J6527"/>
    </row>
    <row r="6528" spans="1:10" s="4" customFormat="1" x14ac:dyDescent="0.25">
      <c r="A6528"/>
      <c r="B6528" s="74"/>
      <c r="D6528"/>
      <c r="E6528"/>
      <c r="H6528" s="73"/>
      <c r="J6528"/>
    </row>
    <row r="6529" spans="1:10" s="4" customFormat="1" x14ac:dyDescent="0.25">
      <c r="A6529"/>
      <c r="B6529" s="74"/>
      <c r="D6529"/>
      <c r="E6529"/>
      <c r="H6529" s="73"/>
      <c r="J6529"/>
    </row>
    <row r="6530" spans="1:10" s="4" customFormat="1" x14ac:dyDescent="0.25">
      <c r="A6530"/>
      <c r="B6530" s="74"/>
      <c r="D6530"/>
      <c r="E6530"/>
      <c r="H6530" s="73"/>
      <c r="J6530"/>
    </row>
    <row r="6531" spans="1:10" s="4" customFormat="1" x14ac:dyDescent="0.25">
      <c r="A6531"/>
      <c r="B6531" s="74"/>
      <c r="D6531"/>
      <c r="E6531"/>
      <c r="H6531" s="73"/>
      <c r="J6531"/>
    </row>
    <row r="6532" spans="1:10" s="4" customFormat="1" x14ac:dyDescent="0.25">
      <c r="A6532"/>
      <c r="B6532" s="74"/>
      <c r="D6532"/>
      <c r="E6532"/>
      <c r="H6532" s="73"/>
      <c r="J6532"/>
    </row>
    <row r="6533" spans="1:10" s="4" customFormat="1" x14ac:dyDescent="0.25">
      <c r="A6533"/>
      <c r="B6533" s="74"/>
      <c r="D6533"/>
      <c r="E6533"/>
      <c r="H6533" s="73"/>
      <c r="J6533"/>
    </row>
    <row r="6534" spans="1:10" s="4" customFormat="1" x14ac:dyDescent="0.25">
      <c r="A6534"/>
      <c r="B6534" s="74"/>
      <c r="D6534"/>
      <c r="E6534"/>
      <c r="H6534" s="73"/>
      <c r="J6534"/>
    </row>
    <row r="6535" spans="1:10" s="4" customFormat="1" x14ac:dyDescent="0.25">
      <c r="A6535"/>
      <c r="B6535" s="74"/>
      <c r="D6535"/>
      <c r="E6535"/>
      <c r="H6535" s="73"/>
      <c r="J6535"/>
    </row>
    <row r="6536" spans="1:10" s="4" customFormat="1" x14ac:dyDescent="0.25">
      <c r="A6536"/>
      <c r="B6536" s="74"/>
      <c r="D6536"/>
      <c r="E6536"/>
      <c r="H6536" s="73"/>
      <c r="J6536"/>
    </row>
    <row r="6537" spans="1:10" s="4" customFormat="1" x14ac:dyDescent="0.25">
      <c r="A6537"/>
      <c r="B6537" s="74"/>
      <c r="D6537"/>
      <c r="E6537"/>
      <c r="H6537" s="73"/>
      <c r="J6537"/>
    </row>
    <row r="6538" spans="1:10" s="4" customFormat="1" x14ac:dyDescent="0.25">
      <c r="A6538"/>
      <c r="B6538" s="74"/>
      <c r="D6538"/>
      <c r="E6538"/>
      <c r="H6538" s="73"/>
      <c r="J6538"/>
    </row>
    <row r="6539" spans="1:10" s="4" customFormat="1" x14ac:dyDescent="0.25">
      <c r="A6539"/>
      <c r="B6539" s="74"/>
      <c r="D6539"/>
      <c r="E6539"/>
      <c r="H6539" s="73"/>
      <c r="J6539"/>
    </row>
    <row r="6540" spans="1:10" s="4" customFormat="1" x14ac:dyDescent="0.25">
      <c r="A6540"/>
      <c r="B6540" s="74"/>
      <c r="D6540"/>
      <c r="E6540"/>
      <c r="H6540" s="73"/>
      <c r="J6540"/>
    </row>
    <row r="6541" spans="1:10" s="4" customFormat="1" x14ac:dyDescent="0.25">
      <c r="A6541"/>
      <c r="B6541" s="74"/>
      <c r="D6541"/>
      <c r="E6541"/>
      <c r="H6541" s="73"/>
      <c r="J6541"/>
    </row>
    <row r="6542" spans="1:10" s="4" customFormat="1" x14ac:dyDescent="0.25">
      <c r="A6542"/>
      <c r="B6542" s="74"/>
      <c r="D6542"/>
      <c r="E6542"/>
      <c r="H6542" s="73"/>
      <c r="J6542"/>
    </row>
    <row r="6543" spans="1:10" s="4" customFormat="1" x14ac:dyDescent="0.25">
      <c r="A6543"/>
      <c r="B6543" s="74"/>
      <c r="D6543"/>
      <c r="E6543"/>
      <c r="H6543" s="73"/>
      <c r="J6543"/>
    </row>
    <row r="6544" spans="1:10" s="4" customFormat="1" x14ac:dyDescent="0.25">
      <c r="A6544"/>
      <c r="B6544" s="74"/>
      <c r="D6544"/>
      <c r="E6544"/>
      <c r="H6544" s="73"/>
      <c r="J6544"/>
    </row>
    <row r="6545" spans="1:10" s="4" customFormat="1" x14ac:dyDescent="0.25">
      <c r="A6545"/>
      <c r="B6545" s="74"/>
      <c r="D6545"/>
      <c r="E6545"/>
      <c r="H6545" s="73"/>
      <c r="J6545"/>
    </row>
    <row r="6546" spans="1:10" s="4" customFormat="1" x14ac:dyDescent="0.25">
      <c r="A6546"/>
      <c r="B6546" s="74"/>
      <c r="D6546"/>
      <c r="E6546"/>
      <c r="H6546" s="73"/>
      <c r="J6546"/>
    </row>
    <row r="6547" spans="1:10" s="4" customFormat="1" x14ac:dyDescent="0.25">
      <c r="A6547"/>
      <c r="B6547" s="74"/>
      <c r="D6547"/>
      <c r="E6547"/>
      <c r="H6547" s="73"/>
      <c r="J6547"/>
    </row>
    <row r="6548" spans="1:10" s="4" customFormat="1" x14ac:dyDescent="0.25">
      <c r="A6548"/>
      <c r="B6548" s="74"/>
      <c r="D6548"/>
      <c r="E6548"/>
      <c r="H6548" s="73"/>
      <c r="J6548"/>
    </row>
    <row r="6549" spans="1:10" s="4" customFormat="1" x14ac:dyDescent="0.25">
      <c r="A6549"/>
      <c r="B6549" s="74"/>
      <c r="D6549"/>
      <c r="E6549"/>
      <c r="H6549" s="73"/>
      <c r="J6549"/>
    </row>
    <row r="6550" spans="1:10" s="4" customFormat="1" x14ac:dyDescent="0.25">
      <c r="A6550"/>
      <c r="B6550" s="74"/>
      <c r="D6550"/>
      <c r="E6550"/>
      <c r="H6550" s="73"/>
      <c r="J6550"/>
    </row>
    <row r="6551" spans="1:10" s="4" customFormat="1" x14ac:dyDescent="0.25">
      <c r="A6551"/>
      <c r="B6551" s="74"/>
      <c r="D6551"/>
      <c r="E6551"/>
      <c r="H6551" s="73"/>
      <c r="J6551"/>
    </row>
    <row r="6552" spans="1:10" s="4" customFormat="1" x14ac:dyDescent="0.25">
      <c r="A6552"/>
      <c r="B6552" s="74"/>
      <c r="D6552"/>
      <c r="E6552"/>
      <c r="H6552" s="73"/>
      <c r="J6552"/>
    </row>
    <row r="6553" spans="1:10" s="4" customFormat="1" x14ac:dyDescent="0.25">
      <c r="A6553"/>
      <c r="B6553" s="74"/>
      <c r="D6553"/>
      <c r="E6553"/>
      <c r="H6553" s="73"/>
      <c r="J6553"/>
    </row>
    <row r="6554" spans="1:10" s="4" customFormat="1" x14ac:dyDescent="0.25">
      <c r="A6554"/>
      <c r="B6554" s="74"/>
      <c r="D6554"/>
      <c r="E6554"/>
      <c r="H6554" s="73"/>
      <c r="J6554"/>
    </row>
    <row r="6555" spans="1:10" s="4" customFormat="1" x14ac:dyDescent="0.25">
      <c r="A6555"/>
      <c r="B6555" s="74"/>
      <c r="D6555"/>
      <c r="E6555"/>
      <c r="H6555" s="73"/>
      <c r="J6555"/>
    </row>
    <row r="6556" spans="1:10" s="4" customFormat="1" x14ac:dyDescent="0.25">
      <c r="A6556"/>
      <c r="B6556" s="74"/>
      <c r="D6556"/>
      <c r="E6556"/>
      <c r="H6556" s="73"/>
      <c r="J6556"/>
    </row>
    <row r="6557" spans="1:10" s="4" customFormat="1" x14ac:dyDescent="0.25">
      <c r="A6557"/>
      <c r="B6557" s="74"/>
      <c r="D6557"/>
      <c r="E6557"/>
      <c r="H6557" s="73"/>
      <c r="J6557"/>
    </row>
    <row r="6558" spans="1:10" s="4" customFormat="1" x14ac:dyDescent="0.25">
      <c r="A6558"/>
      <c r="B6558" s="74"/>
      <c r="D6558"/>
      <c r="E6558"/>
      <c r="H6558" s="73"/>
      <c r="J6558"/>
    </row>
    <row r="6559" spans="1:10" s="4" customFormat="1" x14ac:dyDescent="0.25">
      <c r="A6559"/>
      <c r="B6559" s="74"/>
      <c r="D6559"/>
      <c r="E6559"/>
      <c r="H6559" s="73"/>
      <c r="J6559"/>
    </row>
    <row r="6560" spans="1:10" s="4" customFormat="1" x14ac:dyDescent="0.25">
      <c r="A6560"/>
      <c r="B6560" s="74"/>
      <c r="D6560"/>
      <c r="E6560"/>
      <c r="H6560" s="73"/>
      <c r="J6560"/>
    </row>
    <row r="6561" spans="1:10" s="4" customFormat="1" x14ac:dyDescent="0.25">
      <c r="A6561"/>
      <c r="B6561" s="74"/>
      <c r="D6561"/>
      <c r="E6561"/>
      <c r="H6561" s="73"/>
      <c r="J6561"/>
    </row>
    <row r="6562" spans="1:10" s="4" customFormat="1" x14ac:dyDescent="0.25">
      <c r="A6562"/>
      <c r="B6562" s="74"/>
      <c r="D6562"/>
      <c r="E6562"/>
      <c r="H6562" s="73"/>
      <c r="J6562"/>
    </row>
    <row r="6563" spans="1:10" s="4" customFormat="1" x14ac:dyDescent="0.25">
      <c r="A6563"/>
      <c r="B6563" s="74"/>
      <c r="D6563"/>
      <c r="E6563"/>
      <c r="H6563" s="73"/>
      <c r="J6563"/>
    </row>
    <row r="6564" spans="1:10" s="4" customFormat="1" x14ac:dyDescent="0.25">
      <c r="A6564"/>
      <c r="B6564" s="74"/>
      <c r="D6564"/>
      <c r="E6564"/>
      <c r="H6564" s="73"/>
      <c r="J6564"/>
    </row>
    <row r="6565" spans="1:10" s="4" customFormat="1" x14ac:dyDescent="0.25">
      <c r="A6565"/>
      <c r="B6565" s="74"/>
      <c r="D6565"/>
      <c r="E6565"/>
      <c r="H6565" s="73"/>
      <c r="J6565"/>
    </row>
    <row r="6566" spans="1:10" s="4" customFormat="1" x14ac:dyDescent="0.25">
      <c r="A6566"/>
      <c r="B6566" s="74"/>
      <c r="D6566"/>
      <c r="E6566"/>
      <c r="H6566" s="73"/>
      <c r="J6566"/>
    </row>
    <row r="6567" spans="1:10" s="4" customFormat="1" x14ac:dyDescent="0.25">
      <c r="A6567"/>
      <c r="B6567" s="74"/>
      <c r="D6567"/>
      <c r="E6567"/>
      <c r="H6567" s="73"/>
      <c r="J6567"/>
    </row>
    <row r="6568" spans="1:10" s="4" customFormat="1" x14ac:dyDescent="0.25">
      <c r="A6568"/>
      <c r="B6568" s="74"/>
      <c r="D6568"/>
      <c r="E6568"/>
      <c r="H6568" s="73"/>
      <c r="J6568"/>
    </row>
    <row r="6569" spans="1:10" s="4" customFormat="1" x14ac:dyDescent="0.25">
      <c r="A6569"/>
      <c r="B6569" s="74"/>
      <c r="D6569"/>
      <c r="E6569"/>
      <c r="H6569" s="73"/>
      <c r="J6569"/>
    </row>
    <row r="6570" spans="1:10" s="4" customFormat="1" x14ac:dyDescent="0.25">
      <c r="A6570"/>
      <c r="B6570" s="74"/>
      <c r="D6570"/>
      <c r="E6570"/>
      <c r="H6570" s="73"/>
      <c r="J6570"/>
    </row>
    <row r="6571" spans="1:10" s="4" customFormat="1" x14ac:dyDescent="0.25">
      <c r="A6571"/>
      <c r="B6571" s="74"/>
      <c r="D6571"/>
      <c r="E6571"/>
      <c r="H6571" s="73"/>
      <c r="J6571"/>
    </row>
    <row r="6572" spans="1:10" s="4" customFormat="1" x14ac:dyDescent="0.25">
      <c r="A6572"/>
      <c r="B6572" s="74"/>
      <c r="D6572"/>
      <c r="E6572"/>
      <c r="H6572" s="73"/>
      <c r="J6572"/>
    </row>
    <row r="6573" spans="1:10" s="4" customFormat="1" x14ac:dyDescent="0.25">
      <c r="A6573"/>
      <c r="B6573" s="74"/>
      <c r="D6573"/>
      <c r="E6573"/>
      <c r="H6573" s="73"/>
      <c r="J6573"/>
    </row>
    <row r="6574" spans="1:10" s="4" customFormat="1" x14ac:dyDescent="0.25">
      <c r="A6574"/>
      <c r="B6574" s="74"/>
      <c r="D6574"/>
      <c r="E6574"/>
      <c r="H6574" s="73"/>
      <c r="J6574"/>
    </row>
    <row r="6575" spans="1:10" s="4" customFormat="1" x14ac:dyDescent="0.25">
      <c r="A6575"/>
      <c r="B6575" s="74"/>
      <c r="D6575"/>
      <c r="E6575"/>
      <c r="H6575" s="73"/>
      <c r="J6575"/>
    </row>
    <row r="6576" spans="1:10" s="4" customFormat="1" x14ac:dyDescent="0.25">
      <c r="A6576"/>
      <c r="B6576" s="74"/>
      <c r="D6576"/>
      <c r="E6576"/>
      <c r="H6576" s="73"/>
      <c r="J6576"/>
    </row>
    <row r="6577" spans="1:10" s="4" customFormat="1" x14ac:dyDescent="0.25">
      <c r="A6577"/>
      <c r="B6577" s="74"/>
      <c r="D6577"/>
      <c r="E6577"/>
      <c r="H6577" s="73"/>
      <c r="J6577"/>
    </row>
    <row r="6578" spans="1:10" s="4" customFormat="1" x14ac:dyDescent="0.25">
      <c r="A6578"/>
      <c r="B6578" s="74"/>
      <c r="D6578"/>
      <c r="E6578"/>
      <c r="H6578" s="73"/>
      <c r="J6578"/>
    </row>
    <row r="6579" spans="1:10" s="4" customFormat="1" x14ac:dyDescent="0.25">
      <c r="A6579"/>
      <c r="B6579" s="74"/>
      <c r="D6579"/>
      <c r="E6579"/>
      <c r="H6579" s="73"/>
      <c r="J6579"/>
    </row>
    <row r="6580" spans="1:10" s="4" customFormat="1" x14ac:dyDescent="0.25">
      <c r="A6580"/>
      <c r="B6580" s="74"/>
      <c r="D6580"/>
      <c r="E6580"/>
      <c r="H6580" s="73"/>
      <c r="J6580"/>
    </row>
    <row r="6581" spans="1:10" s="4" customFormat="1" x14ac:dyDescent="0.25">
      <c r="A6581"/>
      <c r="B6581" s="74"/>
      <c r="D6581"/>
      <c r="E6581"/>
      <c r="H6581" s="73"/>
      <c r="J6581"/>
    </row>
    <row r="6582" spans="1:10" s="4" customFormat="1" x14ac:dyDescent="0.25">
      <c r="A6582"/>
      <c r="B6582" s="74"/>
      <c r="D6582"/>
      <c r="E6582"/>
      <c r="H6582" s="73"/>
      <c r="J6582"/>
    </row>
    <row r="6583" spans="1:10" s="4" customFormat="1" x14ac:dyDescent="0.25">
      <c r="A6583"/>
      <c r="B6583" s="74"/>
      <c r="D6583"/>
      <c r="E6583"/>
      <c r="H6583" s="73"/>
      <c r="J6583"/>
    </row>
    <row r="6584" spans="1:10" s="4" customFormat="1" x14ac:dyDescent="0.25">
      <c r="A6584"/>
      <c r="B6584" s="74"/>
      <c r="D6584"/>
      <c r="E6584"/>
      <c r="H6584" s="73"/>
      <c r="J6584"/>
    </row>
    <row r="6585" spans="1:10" s="4" customFormat="1" x14ac:dyDescent="0.25">
      <c r="A6585"/>
      <c r="B6585" s="74"/>
      <c r="D6585"/>
      <c r="E6585"/>
      <c r="H6585" s="73"/>
      <c r="J6585"/>
    </row>
    <row r="6586" spans="1:10" s="4" customFormat="1" x14ac:dyDescent="0.25">
      <c r="A6586"/>
      <c r="B6586" s="74"/>
      <c r="D6586"/>
      <c r="E6586"/>
      <c r="H6586" s="73"/>
      <c r="J6586"/>
    </row>
    <row r="6587" spans="1:10" s="4" customFormat="1" x14ac:dyDescent="0.25">
      <c r="A6587"/>
      <c r="B6587" s="74"/>
      <c r="D6587"/>
      <c r="E6587"/>
      <c r="H6587" s="73"/>
      <c r="J6587"/>
    </row>
    <row r="6588" spans="1:10" s="4" customFormat="1" x14ac:dyDescent="0.25">
      <c r="A6588"/>
      <c r="B6588" s="74"/>
      <c r="D6588"/>
      <c r="E6588"/>
      <c r="H6588" s="73"/>
      <c r="J6588"/>
    </row>
    <row r="6589" spans="1:10" s="4" customFormat="1" x14ac:dyDescent="0.25">
      <c r="A6589"/>
      <c r="B6589" s="74"/>
      <c r="D6589"/>
      <c r="E6589"/>
      <c r="H6589" s="73"/>
      <c r="J6589"/>
    </row>
    <row r="6590" spans="1:10" s="4" customFormat="1" x14ac:dyDescent="0.25">
      <c r="A6590"/>
      <c r="B6590" s="74"/>
      <c r="D6590"/>
      <c r="E6590"/>
      <c r="H6590" s="73"/>
      <c r="J6590"/>
    </row>
    <row r="6591" spans="1:10" s="4" customFormat="1" x14ac:dyDescent="0.25">
      <c r="A6591"/>
      <c r="B6591" s="74"/>
      <c r="D6591"/>
      <c r="E6591"/>
      <c r="H6591" s="73"/>
      <c r="J6591"/>
    </row>
    <row r="6592" spans="1:10" s="4" customFormat="1" x14ac:dyDescent="0.25">
      <c r="A6592"/>
      <c r="B6592" s="74"/>
      <c r="D6592"/>
      <c r="E6592"/>
      <c r="H6592" s="73"/>
      <c r="J6592"/>
    </row>
    <row r="6593" spans="1:10" s="4" customFormat="1" x14ac:dyDescent="0.25">
      <c r="A6593"/>
      <c r="B6593" s="74"/>
      <c r="D6593"/>
      <c r="E6593"/>
      <c r="H6593" s="73"/>
      <c r="J6593"/>
    </row>
    <row r="6594" spans="1:10" s="4" customFormat="1" x14ac:dyDescent="0.25">
      <c r="A6594"/>
      <c r="B6594" s="74"/>
      <c r="D6594"/>
      <c r="E6594"/>
      <c r="H6594" s="73"/>
      <c r="J6594"/>
    </row>
    <row r="6595" spans="1:10" s="4" customFormat="1" x14ac:dyDescent="0.25">
      <c r="A6595"/>
      <c r="B6595" s="74"/>
      <c r="D6595"/>
      <c r="E6595"/>
      <c r="H6595" s="73"/>
      <c r="J6595"/>
    </row>
    <row r="6596" spans="1:10" s="4" customFormat="1" x14ac:dyDescent="0.25">
      <c r="A6596"/>
      <c r="B6596" s="74"/>
      <c r="D6596"/>
      <c r="E6596"/>
      <c r="H6596" s="73"/>
      <c r="J6596"/>
    </row>
    <row r="6597" spans="1:10" s="4" customFormat="1" x14ac:dyDescent="0.25">
      <c r="A6597"/>
      <c r="B6597" s="74"/>
      <c r="D6597"/>
      <c r="E6597"/>
      <c r="H6597" s="73"/>
      <c r="J6597"/>
    </row>
    <row r="6598" spans="1:10" s="4" customFormat="1" x14ac:dyDescent="0.25">
      <c r="A6598"/>
      <c r="B6598" s="74"/>
      <c r="D6598"/>
      <c r="E6598"/>
      <c r="H6598" s="73"/>
      <c r="J6598"/>
    </row>
    <row r="6599" spans="1:10" s="4" customFormat="1" x14ac:dyDescent="0.25">
      <c r="A6599"/>
      <c r="B6599" s="74"/>
      <c r="D6599"/>
      <c r="E6599"/>
      <c r="H6599" s="73"/>
      <c r="J6599"/>
    </row>
    <row r="6600" spans="1:10" s="4" customFormat="1" x14ac:dyDescent="0.25">
      <c r="A6600"/>
      <c r="B6600" s="74"/>
      <c r="D6600"/>
      <c r="E6600"/>
      <c r="H6600" s="73"/>
      <c r="J6600"/>
    </row>
    <row r="6601" spans="1:10" s="4" customFormat="1" x14ac:dyDescent="0.25">
      <c r="A6601"/>
      <c r="B6601" s="74"/>
      <c r="D6601"/>
      <c r="E6601"/>
      <c r="H6601" s="73"/>
      <c r="J6601"/>
    </row>
    <row r="6602" spans="1:10" s="4" customFormat="1" x14ac:dyDescent="0.25">
      <c r="A6602"/>
      <c r="B6602" s="74"/>
      <c r="D6602"/>
      <c r="E6602"/>
      <c r="H6602" s="73"/>
      <c r="J6602"/>
    </row>
    <row r="6603" spans="1:10" s="4" customFormat="1" x14ac:dyDescent="0.25">
      <c r="A6603"/>
      <c r="B6603" s="74"/>
      <c r="D6603"/>
      <c r="E6603"/>
      <c r="H6603" s="73"/>
      <c r="J6603"/>
    </row>
    <row r="6604" spans="1:10" s="4" customFormat="1" x14ac:dyDescent="0.25">
      <c r="A6604"/>
      <c r="B6604" s="74"/>
      <c r="D6604"/>
      <c r="E6604"/>
      <c r="H6604" s="73"/>
      <c r="J6604"/>
    </row>
    <row r="6605" spans="1:10" s="4" customFormat="1" x14ac:dyDescent="0.25">
      <c r="A6605"/>
      <c r="B6605" s="74"/>
      <c r="D6605"/>
      <c r="E6605"/>
      <c r="H6605" s="73"/>
      <c r="J6605"/>
    </row>
    <row r="6606" spans="1:10" s="4" customFormat="1" x14ac:dyDescent="0.25">
      <c r="A6606"/>
      <c r="B6606" s="74"/>
      <c r="D6606"/>
      <c r="E6606"/>
      <c r="H6606" s="73"/>
      <c r="J6606"/>
    </row>
    <row r="6607" spans="1:10" s="4" customFormat="1" x14ac:dyDescent="0.25">
      <c r="A6607"/>
      <c r="B6607" s="74"/>
      <c r="D6607"/>
      <c r="E6607"/>
      <c r="H6607" s="73"/>
      <c r="J6607"/>
    </row>
    <row r="6608" spans="1:10" s="4" customFormat="1" x14ac:dyDescent="0.25">
      <c r="A6608"/>
      <c r="B6608" s="74"/>
      <c r="D6608"/>
      <c r="E6608"/>
      <c r="H6608" s="73"/>
      <c r="J6608"/>
    </row>
    <row r="6609" spans="1:10" s="4" customFormat="1" x14ac:dyDescent="0.25">
      <c r="A6609"/>
      <c r="B6609" s="74"/>
      <c r="D6609"/>
      <c r="E6609"/>
      <c r="H6609" s="73"/>
      <c r="J6609"/>
    </row>
    <row r="6610" spans="1:10" s="4" customFormat="1" x14ac:dyDescent="0.25">
      <c r="A6610"/>
      <c r="B6610" s="74"/>
      <c r="D6610"/>
      <c r="E6610"/>
      <c r="H6610" s="73"/>
      <c r="J6610"/>
    </row>
    <row r="6611" spans="1:10" s="4" customFormat="1" x14ac:dyDescent="0.25">
      <c r="A6611"/>
      <c r="B6611" s="74"/>
      <c r="D6611"/>
      <c r="E6611"/>
      <c r="H6611" s="73"/>
      <c r="J6611"/>
    </row>
    <row r="6612" spans="1:10" s="4" customFormat="1" x14ac:dyDescent="0.25">
      <c r="A6612"/>
      <c r="B6612" s="74"/>
      <c r="D6612"/>
      <c r="E6612"/>
      <c r="H6612" s="73"/>
      <c r="J6612"/>
    </row>
    <row r="6613" spans="1:10" s="4" customFormat="1" x14ac:dyDescent="0.25">
      <c r="A6613"/>
      <c r="B6613" s="74"/>
      <c r="D6613"/>
      <c r="E6613"/>
      <c r="H6613" s="73"/>
      <c r="J6613"/>
    </row>
    <row r="6614" spans="1:10" s="4" customFormat="1" x14ac:dyDescent="0.25">
      <c r="A6614"/>
      <c r="B6614" s="74"/>
      <c r="D6614"/>
      <c r="E6614"/>
      <c r="H6614" s="73"/>
      <c r="J6614"/>
    </row>
    <row r="6615" spans="1:10" s="4" customFormat="1" x14ac:dyDescent="0.25">
      <c r="A6615"/>
      <c r="B6615" s="74"/>
      <c r="D6615"/>
      <c r="E6615"/>
      <c r="H6615" s="73"/>
      <c r="J6615"/>
    </row>
    <row r="6616" spans="1:10" s="4" customFormat="1" x14ac:dyDescent="0.25">
      <c r="A6616"/>
      <c r="B6616" s="74"/>
      <c r="D6616"/>
      <c r="E6616"/>
      <c r="H6616" s="73"/>
      <c r="J6616"/>
    </row>
    <row r="6617" spans="1:10" s="4" customFormat="1" x14ac:dyDescent="0.25">
      <c r="A6617"/>
      <c r="B6617" s="74"/>
      <c r="D6617"/>
      <c r="E6617"/>
      <c r="H6617" s="73"/>
      <c r="J6617"/>
    </row>
    <row r="6618" spans="1:10" s="4" customFormat="1" x14ac:dyDescent="0.25">
      <c r="A6618"/>
      <c r="B6618" s="74"/>
      <c r="D6618"/>
      <c r="E6618"/>
      <c r="H6618" s="73"/>
      <c r="J6618"/>
    </row>
    <row r="6619" spans="1:10" s="4" customFormat="1" x14ac:dyDescent="0.25">
      <c r="A6619"/>
      <c r="B6619" s="74"/>
      <c r="D6619"/>
      <c r="E6619"/>
      <c r="H6619" s="73"/>
      <c r="J6619"/>
    </row>
    <row r="6620" spans="1:10" s="4" customFormat="1" x14ac:dyDescent="0.25">
      <c r="A6620"/>
      <c r="B6620" s="74"/>
      <c r="D6620"/>
      <c r="E6620"/>
      <c r="H6620" s="73"/>
      <c r="J6620"/>
    </row>
    <row r="6621" spans="1:10" s="4" customFormat="1" x14ac:dyDescent="0.25">
      <c r="A6621"/>
      <c r="B6621" s="74"/>
      <c r="D6621"/>
      <c r="E6621"/>
      <c r="H6621" s="73"/>
      <c r="J6621"/>
    </row>
    <row r="6622" spans="1:10" s="4" customFormat="1" x14ac:dyDescent="0.25">
      <c r="A6622"/>
      <c r="B6622" s="74"/>
      <c r="D6622"/>
      <c r="E6622"/>
      <c r="H6622" s="73"/>
      <c r="J6622"/>
    </row>
    <row r="6623" spans="1:10" s="4" customFormat="1" x14ac:dyDescent="0.25">
      <c r="A6623"/>
      <c r="B6623" s="74"/>
      <c r="D6623"/>
      <c r="E6623"/>
      <c r="H6623" s="73"/>
      <c r="J6623"/>
    </row>
    <row r="6624" spans="1:10" s="4" customFormat="1" x14ac:dyDescent="0.25">
      <c r="A6624"/>
      <c r="B6624" s="74"/>
      <c r="D6624"/>
      <c r="E6624"/>
      <c r="H6624" s="73"/>
      <c r="J6624"/>
    </row>
    <row r="6625" spans="1:10" s="4" customFormat="1" x14ac:dyDescent="0.25">
      <c r="A6625"/>
      <c r="B6625" s="74"/>
      <c r="D6625"/>
      <c r="E6625"/>
      <c r="H6625" s="73"/>
      <c r="J6625"/>
    </row>
    <row r="6626" spans="1:10" s="4" customFormat="1" x14ac:dyDescent="0.25">
      <c r="A6626"/>
      <c r="B6626" s="74"/>
      <c r="D6626"/>
      <c r="E6626"/>
      <c r="H6626" s="73"/>
      <c r="J6626"/>
    </row>
    <row r="6627" spans="1:10" s="4" customFormat="1" x14ac:dyDescent="0.25">
      <c r="A6627"/>
      <c r="B6627" s="74"/>
      <c r="D6627"/>
      <c r="E6627"/>
      <c r="H6627" s="73"/>
      <c r="J6627"/>
    </row>
    <row r="6628" spans="1:10" s="4" customFormat="1" x14ac:dyDescent="0.25">
      <c r="A6628"/>
      <c r="B6628" s="74"/>
      <c r="D6628"/>
      <c r="E6628"/>
      <c r="H6628" s="73"/>
      <c r="J6628"/>
    </row>
    <row r="6629" spans="1:10" s="4" customFormat="1" x14ac:dyDescent="0.25">
      <c r="A6629"/>
      <c r="B6629" s="74"/>
      <c r="D6629"/>
      <c r="E6629"/>
      <c r="H6629" s="73"/>
      <c r="J6629"/>
    </row>
    <row r="6630" spans="1:10" s="4" customFormat="1" x14ac:dyDescent="0.25">
      <c r="A6630"/>
      <c r="B6630" s="74"/>
      <c r="D6630"/>
      <c r="E6630"/>
      <c r="H6630" s="73"/>
      <c r="J6630"/>
    </row>
    <row r="6631" spans="1:10" s="4" customFormat="1" x14ac:dyDescent="0.25">
      <c r="A6631"/>
      <c r="B6631" s="74"/>
      <c r="D6631"/>
      <c r="E6631"/>
      <c r="H6631" s="73"/>
      <c r="J6631"/>
    </row>
    <row r="6632" spans="1:10" s="4" customFormat="1" x14ac:dyDescent="0.25">
      <c r="A6632"/>
      <c r="B6632" s="74"/>
      <c r="D6632"/>
      <c r="E6632"/>
      <c r="H6632" s="73"/>
      <c r="J6632"/>
    </row>
    <row r="6633" spans="1:10" s="4" customFormat="1" x14ac:dyDescent="0.25">
      <c r="A6633"/>
      <c r="B6633" s="74"/>
      <c r="D6633"/>
      <c r="E6633"/>
      <c r="H6633" s="73"/>
      <c r="J6633"/>
    </row>
    <row r="6634" spans="1:10" s="4" customFormat="1" x14ac:dyDescent="0.25">
      <c r="A6634"/>
      <c r="B6634" s="74"/>
      <c r="D6634"/>
      <c r="E6634"/>
      <c r="H6634" s="73"/>
      <c r="J6634"/>
    </row>
    <row r="6635" spans="1:10" s="4" customFormat="1" x14ac:dyDescent="0.25">
      <c r="A6635"/>
      <c r="B6635" s="74"/>
      <c r="D6635"/>
      <c r="E6635"/>
      <c r="H6635" s="73"/>
      <c r="J6635"/>
    </row>
    <row r="6636" spans="1:10" s="4" customFormat="1" x14ac:dyDescent="0.25">
      <c r="A6636"/>
      <c r="B6636" s="74"/>
      <c r="D6636"/>
      <c r="E6636"/>
      <c r="H6636" s="73"/>
      <c r="J6636"/>
    </row>
    <row r="6637" spans="1:10" s="4" customFormat="1" x14ac:dyDescent="0.25">
      <c r="A6637"/>
      <c r="B6637" s="74"/>
      <c r="D6637"/>
      <c r="E6637"/>
      <c r="H6637" s="73"/>
      <c r="J6637"/>
    </row>
    <row r="6638" spans="1:10" s="4" customFormat="1" x14ac:dyDescent="0.25">
      <c r="A6638"/>
      <c r="B6638" s="74"/>
      <c r="D6638"/>
      <c r="E6638"/>
      <c r="H6638" s="73"/>
      <c r="J6638"/>
    </row>
    <row r="6639" spans="1:10" s="4" customFormat="1" x14ac:dyDescent="0.25">
      <c r="A6639"/>
      <c r="B6639" s="74"/>
      <c r="D6639"/>
      <c r="E6639"/>
      <c r="H6639" s="73"/>
      <c r="J6639"/>
    </row>
    <row r="6640" spans="1:10" s="4" customFormat="1" x14ac:dyDescent="0.25">
      <c r="A6640"/>
      <c r="B6640" s="74"/>
      <c r="D6640"/>
      <c r="E6640"/>
      <c r="H6640" s="73"/>
      <c r="J6640"/>
    </row>
    <row r="6641" spans="1:10" s="4" customFormat="1" x14ac:dyDescent="0.25">
      <c r="A6641"/>
      <c r="B6641" s="74"/>
      <c r="D6641"/>
      <c r="E6641"/>
      <c r="H6641" s="73"/>
      <c r="J6641"/>
    </row>
    <row r="6642" spans="1:10" s="4" customFormat="1" x14ac:dyDescent="0.25">
      <c r="A6642"/>
      <c r="B6642" s="74"/>
      <c r="D6642"/>
      <c r="E6642"/>
      <c r="H6642" s="73"/>
      <c r="J6642"/>
    </row>
    <row r="6643" spans="1:10" s="4" customFormat="1" x14ac:dyDescent="0.25">
      <c r="A6643"/>
      <c r="B6643" s="74"/>
      <c r="D6643"/>
      <c r="E6643"/>
      <c r="H6643" s="73"/>
      <c r="J6643"/>
    </row>
    <row r="6644" spans="1:10" s="4" customFormat="1" x14ac:dyDescent="0.25">
      <c r="A6644"/>
      <c r="B6644" s="74"/>
      <c r="D6644"/>
      <c r="E6644"/>
      <c r="H6644" s="73"/>
      <c r="J6644"/>
    </row>
    <row r="6645" spans="1:10" s="4" customFormat="1" x14ac:dyDescent="0.25">
      <c r="A6645"/>
      <c r="B6645" s="74"/>
      <c r="D6645"/>
      <c r="E6645"/>
      <c r="H6645" s="73"/>
      <c r="J6645"/>
    </row>
    <row r="6646" spans="1:10" s="4" customFormat="1" x14ac:dyDescent="0.25">
      <c r="A6646"/>
      <c r="B6646" s="74"/>
      <c r="D6646"/>
      <c r="E6646"/>
      <c r="H6646" s="73"/>
      <c r="J6646"/>
    </row>
    <row r="6647" spans="1:10" s="4" customFormat="1" x14ac:dyDescent="0.25">
      <c r="A6647"/>
      <c r="B6647" s="74"/>
      <c r="D6647"/>
      <c r="E6647"/>
      <c r="H6647" s="73"/>
      <c r="J6647"/>
    </row>
    <row r="6648" spans="1:10" s="4" customFormat="1" x14ac:dyDescent="0.25">
      <c r="A6648"/>
      <c r="B6648" s="74"/>
      <c r="D6648"/>
      <c r="E6648"/>
      <c r="H6648" s="73"/>
      <c r="J6648"/>
    </row>
    <row r="6649" spans="1:10" s="4" customFormat="1" x14ac:dyDescent="0.25">
      <c r="A6649"/>
      <c r="B6649" s="74"/>
      <c r="D6649"/>
      <c r="E6649"/>
      <c r="H6649" s="73"/>
      <c r="J6649"/>
    </row>
    <row r="6650" spans="1:10" s="4" customFormat="1" x14ac:dyDescent="0.25">
      <c r="A6650"/>
      <c r="B6650" s="74"/>
      <c r="D6650"/>
      <c r="E6650"/>
      <c r="H6650" s="73"/>
      <c r="J6650"/>
    </row>
    <row r="6651" spans="1:10" s="4" customFormat="1" x14ac:dyDescent="0.25">
      <c r="A6651"/>
      <c r="B6651" s="74"/>
      <c r="D6651"/>
      <c r="E6651"/>
      <c r="H6651" s="73"/>
      <c r="J6651"/>
    </row>
    <row r="6652" spans="1:10" s="4" customFormat="1" x14ac:dyDescent="0.25">
      <c r="A6652"/>
      <c r="B6652" s="74"/>
      <c r="D6652"/>
      <c r="E6652"/>
      <c r="H6652" s="73"/>
      <c r="J6652"/>
    </row>
    <row r="6653" spans="1:10" s="4" customFormat="1" x14ac:dyDescent="0.25">
      <c r="A6653"/>
      <c r="B6653" s="74"/>
      <c r="D6653"/>
      <c r="E6653"/>
      <c r="H6653" s="73"/>
      <c r="J6653"/>
    </row>
    <row r="6654" spans="1:10" s="4" customFormat="1" x14ac:dyDescent="0.25">
      <c r="A6654"/>
      <c r="B6654" s="74"/>
      <c r="D6654"/>
      <c r="E6654"/>
      <c r="H6654" s="73"/>
      <c r="J6654"/>
    </row>
    <row r="6655" spans="1:10" s="4" customFormat="1" x14ac:dyDescent="0.25">
      <c r="A6655"/>
      <c r="B6655" s="74"/>
      <c r="D6655"/>
      <c r="E6655"/>
      <c r="H6655" s="73"/>
      <c r="J6655"/>
    </row>
    <row r="6656" spans="1:10" s="4" customFormat="1" x14ac:dyDescent="0.25">
      <c r="A6656"/>
      <c r="B6656" s="74"/>
      <c r="D6656"/>
      <c r="E6656"/>
      <c r="H6656" s="73"/>
      <c r="J6656"/>
    </row>
    <row r="6657" spans="1:10" s="4" customFormat="1" x14ac:dyDescent="0.25">
      <c r="A6657"/>
      <c r="B6657" s="74"/>
      <c r="D6657"/>
      <c r="E6657"/>
      <c r="H6657" s="73"/>
      <c r="J6657"/>
    </row>
    <row r="6658" spans="1:10" s="4" customFormat="1" x14ac:dyDescent="0.25">
      <c r="A6658"/>
      <c r="B6658" s="74"/>
      <c r="D6658"/>
      <c r="E6658"/>
      <c r="H6658" s="73"/>
      <c r="J6658"/>
    </row>
    <row r="6659" spans="1:10" s="4" customFormat="1" x14ac:dyDescent="0.25">
      <c r="A6659"/>
      <c r="B6659" s="74"/>
      <c r="D6659"/>
      <c r="E6659"/>
      <c r="H6659" s="73"/>
      <c r="J6659"/>
    </row>
    <row r="6660" spans="1:10" s="4" customFormat="1" x14ac:dyDescent="0.25">
      <c r="A6660"/>
      <c r="B6660" s="74"/>
      <c r="D6660"/>
      <c r="E6660"/>
      <c r="H6660" s="73"/>
      <c r="J6660"/>
    </row>
    <row r="6661" spans="1:10" s="4" customFormat="1" x14ac:dyDescent="0.25">
      <c r="A6661"/>
      <c r="B6661" s="74"/>
      <c r="D6661"/>
      <c r="E6661"/>
      <c r="H6661" s="73"/>
      <c r="J6661"/>
    </row>
    <row r="6662" spans="1:10" s="4" customFormat="1" x14ac:dyDescent="0.25">
      <c r="A6662"/>
      <c r="B6662" s="74"/>
      <c r="D6662"/>
      <c r="E6662"/>
      <c r="H6662" s="73"/>
      <c r="J6662"/>
    </row>
    <row r="6663" spans="1:10" s="4" customFormat="1" x14ac:dyDescent="0.25">
      <c r="A6663"/>
      <c r="B6663" s="74"/>
      <c r="D6663"/>
      <c r="E6663"/>
      <c r="H6663" s="73"/>
      <c r="J6663"/>
    </row>
    <row r="6664" spans="1:10" s="4" customFormat="1" x14ac:dyDescent="0.25">
      <c r="A6664"/>
      <c r="B6664" s="74"/>
      <c r="D6664"/>
      <c r="E6664"/>
      <c r="H6664" s="73"/>
      <c r="J6664"/>
    </row>
    <row r="6665" spans="1:10" s="4" customFormat="1" x14ac:dyDescent="0.25">
      <c r="A6665"/>
      <c r="B6665" s="74"/>
      <c r="D6665"/>
      <c r="E6665"/>
      <c r="H6665" s="73"/>
      <c r="J6665"/>
    </row>
    <row r="6666" spans="1:10" s="4" customFormat="1" x14ac:dyDescent="0.25">
      <c r="A6666"/>
      <c r="B6666" s="74"/>
      <c r="D6666"/>
      <c r="E6666"/>
      <c r="H6666" s="73"/>
      <c r="J6666"/>
    </row>
    <row r="6667" spans="1:10" s="4" customFormat="1" x14ac:dyDescent="0.25">
      <c r="A6667"/>
      <c r="B6667" s="74"/>
      <c r="D6667"/>
      <c r="E6667"/>
      <c r="H6667" s="73"/>
      <c r="J6667"/>
    </row>
    <row r="6668" spans="1:10" s="4" customFormat="1" x14ac:dyDescent="0.25">
      <c r="A6668"/>
      <c r="B6668" s="74"/>
      <c r="D6668"/>
      <c r="E6668"/>
      <c r="H6668" s="73"/>
      <c r="J6668"/>
    </row>
    <row r="6669" spans="1:10" s="4" customFormat="1" x14ac:dyDescent="0.25">
      <c r="A6669"/>
      <c r="B6669" s="74"/>
      <c r="D6669"/>
      <c r="E6669"/>
      <c r="H6669" s="73"/>
      <c r="J6669"/>
    </row>
    <row r="6670" spans="1:10" s="4" customFormat="1" x14ac:dyDescent="0.25">
      <c r="A6670"/>
      <c r="B6670" s="74"/>
      <c r="D6670"/>
      <c r="E6670"/>
      <c r="H6670" s="73"/>
      <c r="J6670"/>
    </row>
    <row r="6671" spans="1:10" s="4" customFormat="1" x14ac:dyDescent="0.25">
      <c r="A6671"/>
      <c r="B6671" s="74"/>
      <c r="D6671"/>
      <c r="E6671"/>
      <c r="H6671" s="73"/>
      <c r="J6671"/>
    </row>
    <row r="6672" spans="1:10" s="4" customFormat="1" x14ac:dyDescent="0.25">
      <c r="A6672"/>
      <c r="B6672" s="74"/>
      <c r="D6672"/>
      <c r="E6672"/>
      <c r="H6672" s="73"/>
      <c r="J6672"/>
    </row>
    <row r="6673" spans="1:10" s="4" customFormat="1" x14ac:dyDescent="0.25">
      <c r="A6673"/>
      <c r="B6673" s="74"/>
      <c r="D6673"/>
      <c r="E6673"/>
      <c r="H6673" s="73"/>
      <c r="J6673"/>
    </row>
    <row r="6674" spans="1:10" s="4" customFormat="1" x14ac:dyDescent="0.25">
      <c r="A6674"/>
      <c r="B6674" s="74"/>
      <c r="D6674"/>
      <c r="E6674"/>
      <c r="H6674" s="73"/>
      <c r="J6674"/>
    </row>
    <row r="6675" spans="1:10" s="4" customFormat="1" x14ac:dyDescent="0.25">
      <c r="A6675"/>
      <c r="B6675" s="74"/>
      <c r="D6675"/>
      <c r="E6675"/>
      <c r="H6675" s="73"/>
      <c r="J6675"/>
    </row>
    <row r="6676" spans="1:10" s="4" customFormat="1" x14ac:dyDescent="0.25">
      <c r="A6676"/>
      <c r="B6676" s="74"/>
      <c r="D6676"/>
      <c r="E6676"/>
      <c r="H6676" s="73"/>
      <c r="J6676"/>
    </row>
    <row r="6677" spans="1:10" s="4" customFormat="1" x14ac:dyDescent="0.25">
      <c r="A6677"/>
      <c r="B6677" s="74"/>
      <c r="D6677"/>
      <c r="E6677"/>
      <c r="H6677" s="73"/>
      <c r="J6677"/>
    </row>
    <row r="6678" spans="1:10" s="4" customFormat="1" x14ac:dyDescent="0.25">
      <c r="A6678"/>
      <c r="B6678" s="74"/>
      <c r="D6678"/>
      <c r="E6678"/>
      <c r="H6678" s="73"/>
      <c r="J6678"/>
    </row>
    <row r="6679" spans="1:10" s="4" customFormat="1" x14ac:dyDescent="0.25">
      <c r="A6679"/>
      <c r="B6679" s="74"/>
      <c r="D6679"/>
      <c r="E6679"/>
      <c r="H6679" s="73"/>
      <c r="J6679"/>
    </row>
    <row r="6680" spans="1:10" s="4" customFormat="1" x14ac:dyDescent="0.25">
      <c r="A6680"/>
      <c r="B6680" s="74"/>
      <c r="D6680"/>
      <c r="E6680"/>
      <c r="H6680" s="73"/>
      <c r="J6680"/>
    </row>
    <row r="6681" spans="1:10" s="4" customFormat="1" x14ac:dyDescent="0.25">
      <c r="A6681"/>
      <c r="B6681" s="74"/>
      <c r="D6681"/>
      <c r="E6681"/>
      <c r="H6681" s="73"/>
      <c r="J6681"/>
    </row>
    <row r="6682" spans="1:10" s="4" customFormat="1" x14ac:dyDescent="0.25">
      <c r="A6682"/>
      <c r="B6682" s="74"/>
      <c r="D6682"/>
      <c r="E6682"/>
      <c r="H6682" s="73"/>
      <c r="J6682"/>
    </row>
    <row r="6683" spans="1:10" s="4" customFormat="1" x14ac:dyDescent="0.25">
      <c r="A6683"/>
      <c r="B6683" s="74"/>
      <c r="D6683"/>
      <c r="E6683"/>
      <c r="H6683" s="73"/>
      <c r="J6683"/>
    </row>
    <row r="6684" spans="1:10" s="4" customFormat="1" x14ac:dyDescent="0.25">
      <c r="A6684"/>
      <c r="B6684" s="74"/>
      <c r="D6684"/>
      <c r="E6684"/>
      <c r="H6684" s="73"/>
      <c r="J6684"/>
    </row>
    <row r="6685" spans="1:10" s="4" customFormat="1" x14ac:dyDescent="0.25">
      <c r="A6685"/>
      <c r="B6685" s="74"/>
      <c r="D6685"/>
      <c r="E6685"/>
      <c r="H6685" s="73"/>
      <c r="J6685"/>
    </row>
    <row r="6686" spans="1:10" s="4" customFormat="1" x14ac:dyDescent="0.25">
      <c r="A6686"/>
      <c r="B6686" s="74"/>
      <c r="D6686"/>
      <c r="E6686"/>
      <c r="H6686" s="73"/>
      <c r="J6686"/>
    </row>
    <row r="6687" spans="1:10" s="4" customFormat="1" x14ac:dyDescent="0.25">
      <c r="A6687"/>
      <c r="B6687" s="74"/>
      <c r="D6687"/>
      <c r="E6687"/>
      <c r="H6687" s="73"/>
      <c r="J6687"/>
    </row>
    <row r="6688" spans="1:10" s="4" customFormat="1" x14ac:dyDescent="0.25">
      <c r="A6688"/>
      <c r="B6688" s="74"/>
      <c r="D6688"/>
      <c r="E6688"/>
      <c r="H6688" s="73"/>
      <c r="J6688"/>
    </row>
    <row r="6689" spans="1:10" s="4" customFormat="1" x14ac:dyDescent="0.25">
      <c r="A6689"/>
      <c r="B6689" s="74"/>
      <c r="D6689"/>
      <c r="E6689"/>
      <c r="H6689" s="73"/>
      <c r="J6689"/>
    </row>
    <row r="6690" spans="1:10" s="4" customFormat="1" x14ac:dyDescent="0.25">
      <c r="A6690"/>
      <c r="B6690" s="74"/>
      <c r="D6690"/>
      <c r="E6690"/>
      <c r="H6690" s="73"/>
      <c r="J6690"/>
    </row>
    <row r="6691" spans="1:10" s="4" customFormat="1" x14ac:dyDescent="0.25">
      <c r="A6691"/>
      <c r="B6691" s="74"/>
      <c r="D6691"/>
      <c r="E6691"/>
      <c r="H6691" s="73"/>
      <c r="J6691"/>
    </row>
    <row r="6692" spans="1:10" s="4" customFormat="1" x14ac:dyDescent="0.25">
      <c r="A6692"/>
      <c r="B6692" s="74"/>
      <c r="D6692"/>
      <c r="E6692"/>
      <c r="H6692" s="73"/>
      <c r="J6692"/>
    </row>
    <row r="6693" spans="1:10" s="4" customFormat="1" x14ac:dyDescent="0.25">
      <c r="A6693"/>
      <c r="B6693" s="74"/>
      <c r="D6693"/>
      <c r="E6693"/>
      <c r="H6693" s="73"/>
      <c r="J6693"/>
    </row>
    <row r="6694" spans="1:10" s="4" customFormat="1" x14ac:dyDescent="0.25">
      <c r="A6694"/>
      <c r="B6694" s="74"/>
      <c r="D6694"/>
      <c r="E6694"/>
      <c r="H6694" s="73"/>
      <c r="J6694"/>
    </row>
    <row r="6695" spans="1:10" s="4" customFormat="1" x14ac:dyDescent="0.25">
      <c r="A6695"/>
      <c r="B6695" s="74"/>
      <c r="D6695"/>
      <c r="E6695"/>
      <c r="H6695" s="73"/>
      <c r="J6695"/>
    </row>
    <row r="6696" spans="1:10" s="4" customFormat="1" x14ac:dyDescent="0.25">
      <c r="A6696"/>
      <c r="B6696" s="74"/>
      <c r="D6696"/>
      <c r="E6696"/>
      <c r="H6696" s="73"/>
      <c r="J6696"/>
    </row>
    <row r="6697" spans="1:10" s="4" customFormat="1" x14ac:dyDescent="0.25">
      <c r="A6697"/>
      <c r="B6697" s="74"/>
      <c r="D6697"/>
      <c r="E6697"/>
      <c r="H6697" s="73"/>
      <c r="J6697"/>
    </row>
    <row r="6698" spans="1:10" s="4" customFormat="1" x14ac:dyDescent="0.25">
      <c r="A6698"/>
      <c r="B6698" s="74"/>
      <c r="D6698"/>
      <c r="E6698"/>
      <c r="H6698" s="73"/>
      <c r="J6698"/>
    </row>
    <row r="6699" spans="1:10" s="4" customFormat="1" x14ac:dyDescent="0.25">
      <c r="A6699"/>
      <c r="B6699" s="74"/>
      <c r="D6699"/>
      <c r="E6699"/>
      <c r="H6699" s="73"/>
      <c r="J6699"/>
    </row>
    <row r="6700" spans="1:10" s="4" customFormat="1" x14ac:dyDescent="0.25">
      <c r="A6700"/>
      <c r="B6700" s="74"/>
      <c r="D6700"/>
      <c r="E6700"/>
      <c r="H6700" s="73"/>
      <c r="J6700"/>
    </row>
    <row r="6701" spans="1:10" s="4" customFormat="1" x14ac:dyDescent="0.25">
      <c r="A6701"/>
      <c r="B6701" s="74"/>
      <c r="D6701"/>
      <c r="E6701"/>
      <c r="H6701" s="73"/>
      <c r="J6701"/>
    </row>
    <row r="6702" spans="1:10" s="4" customFormat="1" x14ac:dyDescent="0.25">
      <c r="A6702"/>
      <c r="B6702" s="74"/>
      <c r="D6702"/>
      <c r="E6702"/>
      <c r="H6702" s="73"/>
      <c r="J6702"/>
    </row>
    <row r="6703" spans="1:10" s="4" customFormat="1" x14ac:dyDescent="0.25">
      <c r="A6703"/>
      <c r="B6703" s="74"/>
      <c r="D6703"/>
      <c r="E6703"/>
      <c r="H6703" s="73"/>
      <c r="J6703"/>
    </row>
    <row r="6704" spans="1:10" s="4" customFormat="1" x14ac:dyDescent="0.25">
      <c r="A6704"/>
      <c r="B6704" s="74"/>
      <c r="D6704"/>
      <c r="E6704"/>
      <c r="H6704" s="73"/>
      <c r="J6704"/>
    </row>
    <row r="6705" spans="1:10" s="4" customFormat="1" x14ac:dyDescent="0.25">
      <c r="A6705"/>
      <c r="B6705" s="74"/>
      <c r="D6705"/>
      <c r="E6705"/>
      <c r="H6705" s="73"/>
      <c r="J6705"/>
    </row>
    <row r="6706" spans="1:10" s="4" customFormat="1" x14ac:dyDescent="0.25">
      <c r="A6706"/>
      <c r="B6706" s="74"/>
      <c r="D6706"/>
      <c r="E6706"/>
      <c r="H6706" s="73"/>
      <c r="J6706"/>
    </row>
    <row r="6707" spans="1:10" s="4" customFormat="1" x14ac:dyDescent="0.25">
      <c r="A6707"/>
      <c r="B6707" s="74"/>
      <c r="D6707"/>
      <c r="E6707"/>
      <c r="H6707" s="73"/>
      <c r="J6707"/>
    </row>
    <row r="6708" spans="1:10" s="4" customFormat="1" x14ac:dyDescent="0.25">
      <c r="A6708"/>
      <c r="B6708" s="74"/>
      <c r="D6708"/>
      <c r="E6708"/>
      <c r="H6708" s="73"/>
      <c r="J6708"/>
    </row>
    <row r="6709" spans="1:10" s="4" customFormat="1" x14ac:dyDescent="0.25">
      <c r="A6709"/>
      <c r="B6709" s="74"/>
      <c r="D6709"/>
      <c r="E6709"/>
      <c r="H6709" s="73"/>
      <c r="J6709"/>
    </row>
    <row r="6710" spans="1:10" s="4" customFormat="1" x14ac:dyDescent="0.25">
      <c r="A6710"/>
      <c r="B6710" s="74"/>
      <c r="D6710"/>
      <c r="E6710"/>
      <c r="H6710" s="73"/>
      <c r="J6710"/>
    </row>
    <row r="6711" spans="1:10" s="4" customFormat="1" x14ac:dyDescent="0.25">
      <c r="A6711"/>
      <c r="B6711" s="74"/>
      <c r="D6711"/>
      <c r="E6711"/>
      <c r="H6711" s="73"/>
      <c r="J6711"/>
    </row>
    <row r="6712" spans="1:10" s="4" customFormat="1" x14ac:dyDescent="0.25">
      <c r="A6712"/>
      <c r="B6712" s="74"/>
      <c r="D6712"/>
      <c r="E6712"/>
      <c r="H6712" s="73"/>
      <c r="J6712"/>
    </row>
    <row r="6713" spans="1:10" s="4" customFormat="1" x14ac:dyDescent="0.25">
      <c r="A6713"/>
      <c r="B6713" s="74"/>
      <c r="D6713"/>
      <c r="E6713"/>
      <c r="H6713" s="73"/>
      <c r="J6713"/>
    </row>
    <row r="6714" spans="1:10" s="4" customFormat="1" x14ac:dyDescent="0.25">
      <c r="A6714"/>
      <c r="B6714" s="74"/>
      <c r="D6714"/>
      <c r="E6714"/>
      <c r="H6714" s="73"/>
      <c r="J6714"/>
    </row>
    <row r="6715" spans="1:10" s="4" customFormat="1" x14ac:dyDescent="0.25">
      <c r="A6715"/>
      <c r="B6715" s="74"/>
      <c r="D6715"/>
      <c r="E6715"/>
      <c r="H6715" s="73"/>
      <c r="J6715"/>
    </row>
    <row r="6716" spans="1:10" s="4" customFormat="1" x14ac:dyDescent="0.25">
      <c r="A6716"/>
      <c r="B6716" s="74"/>
      <c r="D6716"/>
      <c r="E6716"/>
      <c r="H6716" s="73"/>
      <c r="J6716"/>
    </row>
    <row r="6717" spans="1:10" s="4" customFormat="1" x14ac:dyDescent="0.25">
      <c r="A6717"/>
      <c r="B6717" s="74"/>
      <c r="D6717"/>
      <c r="E6717"/>
      <c r="H6717" s="73"/>
      <c r="J6717"/>
    </row>
    <row r="6718" spans="1:10" s="4" customFormat="1" x14ac:dyDescent="0.25">
      <c r="A6718"/>
      <c r="B6718" s="74"/>
      <c r="D6718"/>
      <c r="E6718"/>
      <c r="H6718" s="73"/>
      <c r="J6718"/>
    </row>
    <row r="6719" spans="1:10" s="4" customFormat="1" x14ac:dyDescent="0.25">
      <c r="A6719"/>
      <c r="B6719" s="74"/>
      <c r="D6719"/>
      <c r="E6719"/>
      <c r="H6719" s="73"/>
      <c r="J6719"/>
    </row>
    <row r="6720" spans="1:10" s="4" customFormat="1" x14ac:dyDescent="0.25">
      <c r="A6720"/>
      <c r="B6720" s="74"/>
      <c r="D6720"/>
      <c r="E6720"/>
      <c r="H6720" s="73"/>
      <c r="J6720"/>
    </row>
    <row r="6721" spans="1:10" s="4" customFormat="1" x14ac:dyDescent="0.25">
      <c r="A6721"/>
      <c r="B6721" s="74"/>
      <c r="D6721"/>
      <c r="E6721"/>
      <c r="H6721" s="73"/>
      <c r="J6721"/>
    </row>
    <row r="6722" spans="1:10" s="4" customFormat="1" x14ac:dyDescent="0.25">
      <c r="A6722"/>
      <c r="B6722" s="74"/>
      <c r="D6722"/>
      <c r="E6722"/>
      <c r="H6722" s="73"/>
      <c r="J6722"/>
    </row>
    <row r="6723" spans="1:10" s="4" customFormat="1" x14ac:dyDescent="0.25">
      <c r="A6723"/>
      <c r="B6723" s="74"/>
      <c r="D6723"/>
      <c r="E6723"/>
      <c r="H6723" s="73"/>
      <c r="J6723"/>
    </row>
    <row r="6724" spans="1:10" s="4" customFormat="1" x14ac:dyDescent="0.25">
      <c r="A6724"/>
      <c r="B6724" s="74"/>
      <c r="D6724"/>
      <c r="E6724"/>
      <c r="H6724" s="73"/>
      <c r="J6724"/>
    </row>
    <row r="6725" spans="1:10" s="4" customFormat="1" x14ac:dyDescent="0.25">
      <c r="A6725"/>
      <c r="B6725" s="74"/>
      <c r="D6725"/>
      <c r="E6725"/>
      <c r="H6725" s="73"/>
      <c r="J6725"/>
    </row>
    <row r="6726" spans="1:10" s="4" customFormat="1" x14ac:dyDescent="0.25">
      <c r="A6726"/>
      <c r="B6726" s="74"/>
      <c r="D6726"/>
      <c r="E6726"/>
      <c r="H6726" s="73"/>
      <c r="J6726"/>
    </row>
    <row r="6727" spans="1:10" s="4" customFormat="1" x14ac:dyDescent="0.25">
      <c r="A6727"/>
      <c r="B6727" s="74"/>
      <c r="D6727"/>
      <c r="E6727"/>
      <c r="H6727" s="73"/>
      <c r="J6727"/>
    </row>
    <row r="6728" spans="1:10" s="4" customFormat="1" x14ac:dyDescent="0.25">
      <c r="A6728"/>
      <c r="B6728" s="74"/>
      <c r="D6728"/>
      <c r="E6728"/>
      <c r="H6728" s="73"/>
      <c r="J6728"/>
    </row>
    <row r="6729" spans="1:10" s="4" customFormat="1" x14ac:dyDescent="0.25">
      <c r="A6729"/>
      <c r="B6729" s="74"/>
      <c r="D6729"/>
      <c r="E6729"/>
      <c r="H6729" s="73"/>
      <c r="J6729"/>
    </row>
    <row r="6730" spans="1:10" s="4" customFormat="1" x14ac:dyDescent="0.25">
      <c r="A6730"/>
      <c r="B6730" s="74"/>
      <c r="D6730"/>
      <c r="E6730"/>
      <c r="H6730" s="73"/>
      <c r="J6730"/>
    </row>
    <row r="6731" spans="1:10" s="4" customFormat="1" x14ac:dyDescent="0.25">
      <c r="A6731"/>
      <c r="B6731" s="74"/>
      <c r="D6731"/>
      <c r="E6731"/>
      <c r="H6731" s="73"/>
      <c r="J6731"/>
    </row>
    <row r="6732" spans="1:10" s="4" customFormat="1" x14ac:dyDescent="0.25">
      <c r="A6732"/>
      <c r="B6732" s="74"/>
      <c r="D6732"/>
      <c r="E6732"/>
      <c r="H6732" s="73"/>
      <c r="J6732"/>
    </row>
    <row r="6733" spans="1:10" s="4" customFormat="1" x14ac:dyDescent="0.25">
      <c r="A6733"/>
      <c r="B6733" s="74"/>
      <c r="D6733"/>
      <c r="E6733"/>
      <c r="H6733" s="73"/>
      <c r="J6733"/>
    </row>
    <row r="6734" spans="1:10" s="4" customFormat="1" x14ac:dyDescent="0.25">
      <c r="A6734"/>
      <c r="B6734" s="74"/>
      <c r="D6734"/>
      <c r="E6734"/>
      <c r="H6734" s="73"/>
      <c r="J6734"/>
    </row>
    <row r="6735" spans="1:10" s="4" customFormat="1" x14ac:dyDescent="0.25">
      <c r="A6735"/>
      <c r="B6735" s="74"/>
      <c r="D6735"/>
      <c r="E6735"/>
      <c r="H6735" s="73"/>
      <c r="J6735"/>
    </row>
    <row r="6736" spans="1:10" s="4" customFormat="1" x14ac:dyDescent="0.25">
      <c r="A6736"/>
      <c r="B6736" s="74"/>
      <c r="D6736"/>
      <c r="E6736"/>
      <c r="H6736" s="73"/>
      <c r="J6736"/>
    </row>
    <row r="6737" spans="1:10" s="4" customFormat="1" x14ac:dyDescent="0.25">
      <c r="A6737"/>
      <c r="B6737" s="74"/>
      <c r="D6737"/>
      <c r="E6737"/>
      <c r="H6737" s="73"/>
      <c r="J6737"/>
    </row>
    <row r="6738" spans="1:10" s="4" customFormat="1" x14ac:dyDescent="0.25">
      <c r="A6738"/>
      <c r="B6738" s="74"/>
      <c r="D6738"/>
      <c r="E6738"/>
      <c r="H6738" s="73"/>
      <c r="J6738"/>
    </row>
    <row r="6739" spans="1:10" s="4" customFormat="1" x14ac:dyDescent="0.25">
      <c r="A6739"/>
      <c r="B6739" s="74"/>
      <c r="D6739"/>
      <c r="E6739"/>
      <c r="H6739" s="73"/>
      <c r="J6739"/>
    </row>
    <row r="6740" spans="1:10" s="4" customFormat="1" x14ac:dyDescent="0.25">
      <c r="A6740"/>
      <c r="B6740" s="74"/>
      <c r="D6740"/>
      <c r="E6740"/>
      <c r="H6740" s="73"/>
      <c r="J6740"/>
    </row>
    <row r="6741" spans="1:10" s="4" customFormat="1" x14ac:dyDescent="0.25">
      <c r="A6741"/>
      <c r="B6741" s="74"/>
      <c r="D6741"/>
      <c r="E6741"/>
      <c r="H6741" s="73"/>
      <c r="J6741"/>
    </row>
    <row r="6742" spans="1:10" s="4" customFormat="1" x14ac:dyDescent="0.25">
      <c r="A6742"/>
      <c r="B6742" s="74"/>
      <c r="D6742"/>
      <c r="E6742"/>
      <c r="H6742" s="73"/>
      <c r="J6742"/>
    </row>
    <row r="6743" spans="1:10" s="4" customFormat="1" x14ac:dyDescent="0.25">
      <c r="A6743"/>
      <c r="B6743" s="74"/>
      <c r="D6743"/>
      <c r="E6743"/>
      <c r="H6743" s="73"/>
      <c r="J6743"/>
    </row>
    <row r="6744" spans="1:10" s="4" customFormat="1" x14ac:dyDescent="0.25">
      <c r="A6744"/>
      <c r="B6744" s="74"/>
      <c r="D6744"/>
      <c r="E6744"/>
      <c r="H6744" s="73"/>
      <c r="J6744"/>
    </row>
    <row r="6745" spans="1:10" s="4" customFormat="1" x14ac:dyDescent="0.25">
      <c r="A6745"/>
      <c r="B6745" s="74"/>
      <c r="D6745"/>
      <c r="E6745"/>
      <c r="H6745" s="73"/>
      <c r="J6745"/>
    </row>
    <row r="6746" spans="1:10" s="4" customFormat="1" x14ac:dyDescent="0.25">
      <c r="A6746"/>
      <c r="B6746" s="74"/>
      <c r="D6746"/>
      <c r="E6746"/>
      <c r="H6746" s="73"/>
      <c r="J6746"/>
    </row>
    <row r="6747" spans="1:10" s="4" customFormat="1" x14ac:dyDescent="0.25">
      <c r="A6747"/>
      <c r="B6747" s="74"/>
      <c r="D6747"/>
      <c r="E6747"/>
      <c r="H6747" s="73"/>
      <c r="J6747"/>
    </row>
    <row r="6748" spans="1:10" s="4" customFormat="1" x14ac:dyDescent="0.25">
      <c r="A6748"/>
      <c r="B6748" s="74"/>
      <c r="D6748"/>
      <c r="E6748"/>
      <c r="H6748" s="73"/>
      <c r="J6748"/>
    </row>
    <row r="6749" spans="1:10" s="4" customFormat="1" x14ac:dyDescent="0.25">
      <c r="A6749"/>
      <c r="B6749" s="74"/>
      <c r="D6749"/>
      <c r="E6749"/>
      <c r="H6749" s="73"/>
      <c r="J6749"/>
    </row>
    <row r="6750" spans="1:10" s="4" customFormat="1" x14ac:dyDescent="0.25">
      <c r="A6750"/>
      <c r="B6750" s="74"/>
      <c r="D6750"/>
      <c r="E6750"/>
      <c r="H6750" s="73"/>
      <c r="J6750"/>
    </row>
    <row r="6751" spans="1:10" s="4" customFormat="1" x14ac:dyDescent="0.25">
      <c r="A6751"/>
      <c r="B6751" s="74"/>
      <c r="D6751"/>
      <c r="E6751"/>
      <c r="H6751" s="73"/>
      <c r="J6751"/>
    </row>
    <row r="6752" spans="1:10" s="4" customFormat="1" x14ac:dyDescent="0.25">
      <c r="A6752"/>
      <c r="B6752" s="74"/>
      <c r="D6752"/>
      <c r="E6752"/>
      <c r="H6752" s="73"/>
      <c r="J6752"/>
    </row>
    <row r="6753" spans="1:10" s="4" customFormat="1" x14ac:dyDescent="0.25">
      <c r="A6753"/>
      <c r="B6753" s="74"/>
      <c r="D6753"/>
      <c r="E6753"/>
      <c r="H6753" s="73"/>
      <c r="J6753"/>
    </row>
    <row r="6754" spans="1:10" s="4" customFormat="1" x14ac:dyDescent="0.25">
      <c r="A6754"/>
      <c r="B6754" s="74"/>
      <c r="D6754"/>
      <c r="E6754"/>
      <c r="H6754" s="73"/>
      <c r="J6754"/>
    </row>
    <row r="6755" spans="1:10" s="4" customFormat="1" x14ac:dyDescent="0.25">
      <c r="A6755"/>
      <c r="B6755" s="74"/>
      <c r="D6755"/>
      <c r="E6755"/>
      <c r="H6755" s="73"/>
      <c r="J6755"/>
    </row>
    <row r="6756" spans="1:10" s="4" customFormat="1" x14ac:dyDescent="0.25">
      <c r="A6756"/>
      <c r="B6756" s="74"/>
      <c r="D6756"/>
      <c r="E6756"/>
      <c r="H6756" s="73"/>
      <c r="J6756"/>
    </row>
    <row r="6757" spans="1:10" s="4" customFormat="1" x14ac:dyDescent="0.25">
      <c r="A6757"/>
      <c r="B6757" s="74"/>
      <c r="D6757"/>
      <c r="E6757"/>
      <c r="H6757" s="73"/>
      <c r="J6757"/>
    </row>
    <row r="6758" spans="1:10" s="4" customFormat="1" x14ac:dyDescent="0.25">
      <c r="A6758"/>
      <c r="B6758" s="74"/>
      <c r="D6758"/>
      <c r="E6758"/>
      <c r="H6758" s="73"/>
      <c r="J6758"/>
    </row>
    <row r="6759" spans="1:10" s="4" customFormat="1" x14ac:dyDescent="0.25">
      <c r="A6759"/>
      <c r="B6759" s="74"/>
      <c r="D6759"/>
      <c r="E6759"/>
      <c r="H6759" s="73"/>
      <c r="J6759"/>
    </row>
    <row r="6760" spans="1:10" s="4" customFormat="1" x14ac:dyDescent="0.25">
      <c r="A6760"/>
      <c r="B6760" s="74"/>
      <c r="D6760"/>
      <c r="E6760"/>
      <c r="H6760" s="73"/>
      <c r="J6760"/>
    </row>
    <row r="6761" spans="1:10" s="4" customFormat="1" x14ac:dyDescent="0.25">
      <c r="A6761"/>
      <c r="B6761" s="74"/>
      <c r="D6761"/>
      <c r="E6761"/>
      <c r="H6761" s="73"/>
      <c r="J6761"/>
    </row>
    <row r="6762" spans="1:10" s="4" customFormat="1" x14ac:dyDescent="0.25">
      <c r="A6762"/>
      <c r="B6762" s="74"/>
      <c r="D6762"/>
      <c r="E6762"/>
      <c r="H6762" s="73"/>
      <c r="J6762"/>
    </row>
    <row r="6763" spans="1:10" s="4" customFormat="1" x14ac:dyDescent="0.25">
      <c r="A6763"/>
      <c r="B6763" s="74"/>
      <c r="D6763"/>
      <c r="E6763"/>
      <c r="H6763" s="73"/>
      <c r="J6763"/>
    </row>
    <row r="6764" spans="1:10" s="4" customFormat="1" x14ac:dyDescent="0.25">
      <c r="A6764"/>
      <c r="B6764" s="74"/>
      <c r="D6764"/>
      <c r="E6764"/>
      <c r="H6764" s="73"/>
      <c r="J6764"/>
    </row>
    <row r="6765" spans="1:10" s="4" customFormat="1" x14ac:dyDescent="0.25">
      <c r="A6765"/>
      <c r="B6765" s="74"/>
      <c r="D6765"/>
      <c r="E6765"/>
      <c r="H6765" s="73"/>
      <c r="J6765"/>
    </row>
    <row r="6766" spans="1:10" s="4" customFormat="1" x14ac:dyDescent="0.25">
      <c r="A6766"/>
      <c r="B6766" s="74"/>
      <c r="D6766"/>
      <c r="E6766"/>
      <c r="H6766" s="73"/>
      <c r="J6766"/>
    </row>
    <row r="6767" spans="1:10" s="4" customFormat="1" x14ac:dyDescent="0.25">
      <c r="A6767"/>
      <c r="B6767" s="74"/>
      <c r="D6767"/>
      <c r="E6767"/>
      <c r="H6767" s="73"/>
      <c r="J6767"/>
    </row>
    <row r="6768" spans="1:10" s="4" customFormat="1" x14ac:dyDescent="0.25">
      <c r="A6768"/>
      <c r="B6768" s="74"/>
      <c r="D6768"/>
      <c r="E6768"/>
      <c r="H6768" s="73"/>
      <c r="J6768"/>
    </row>
    <row r="6769" spans="1:10" s="4" customFormat="1" x14ac:dyDescent="0.25">
      <c r="A6769"/>
      <c r="B6769" s="74"/>
      <c r="D6769"/>
      <c r="E6769"/>
      <c r="H6769" s="73"/>
      <c r="J6769"/>
    </row>
    <row r="6770" spans="1:10" s="4" customFormat="1" x14ac:dyDescent="0.25">
      <c r="A6770"/>
      <c r="B6770" s="74"/>
      <c r="D6770"/>
      <c r="E6770"/>
      <c r="H6770" s="73"/>
      <c r="J6770"/>
    </row>
    <row r="6771" spans="1:10" s="4" customFormat="1" x14ac:dyDescent="0.25">
      <c r="A6771"/>
      <c r="B6771" s="74"/>
      <c r="D6771"/>
      <c r="E6771"/>
      <c r="H6771" s="73"/>
      <c r="J6771"/>
    </row>
    <row r="6772" spans="1:10" s="4" customFormat="1" x14ac:dyDescent="0.25">
      <c r="A6772"/>
      <c r="B6772" s="74"/>
      <c r="D6772"/>
      <c r="E6772"/>
      <c r="H6772" s="73"/>
      <c r="J6772"/>
    </row>
    <row r="6773" spans="1:10" s="4" customFormat="1" x14ac:dyDescent="0.25">
      <c r="A6773"/>
      <c r="B6773" s="74"/>
      <c r="D6773"/>
      <c r="E6773"/>
      <c r="H6773" s="73"/>
      <c r="J6773"/>
    </row>
    <row r="6774" spans="1:10" s="4" customFormat="1" x14ac:dyDescent="0.25">
      <c r="A6774"/>
      <c r="B6774" s="74"/>
      <c r="D6774"/>
      <c r="E6774"/>
      <c r="H6774" s="73"/>
      <c r="J6774"/>
    </row>
    <row r="6775" spans="1:10" s="4" customFormat="1" x14ac:dyDescent="0.25">
      <c r="A6775"/>
      <c r="B6775" s="74"/>
      <c r="D6775"/>
      <c r="E6775"/>
      <c r="H6775" s="73"/>
      <c r="J6775"/>
    </row>
    <row r="6776" spans="1:10" s="4" customFormat="1" x14ac:dyDescent="0.25">
      <c r="A6776"/>
      <c r="B6776" s="74"/>
      <c r="D6776"/>
      <c r="E6776"/>
      <c r="H6776" s="73"/>
      <c r="J6776"/>
    </row>
    <row r="6777" spans="1:10" s="4" customFormat="1" x14ac:dyDescent="0.25">
      <c r="A6777"/>
      <c r="B6777" s="74"/>
      <c r="D6777"/>
      <c r="E6777"/>
      <c r="H6777" s="73"/>
      <c r="J6777"/>
    </row>
    <row r="6778" spans="1:10" s="4" customFormat="1" x14ac:dyDescent="0.25">
      <c r="A6778"/>
      <c r="B6778" s="74"/>
      <c r="D6778"/>
      <c r="E6778"/>
      <c r="H6778" s="73"/>
      <c r="J6778"/>
    </row>
    <row r="6779" spans="1:10" s="4" customFormat="1" x14ac:dyDescent="0.25">
      <c r="A6779"/>
      <c r="B6779" s="74"/>
      <c r="D6779"/>
      <c r="E6779"/>
      <c r="H6779" s="73"/>
      <c r="J6779"/>
    </row>
    <row r="6780" spans="1:10" s="4" customFormat="1" x14ac:dyDescent="0.25">
      <c r="A6780"/>
      <c r="B6780" s="74"/>
      <c r="D6780"/>
      <c r="E6780"/>
      <c r="H6780" s="73"/>
      <c r="J6780"/>
    </row>
    <row r="6781" spans="1:10" s="4" customFormat="1" x14ac:dyDescent="0.25">
      <c r="A6781"/>
      <c r="B6781" s="74"/>
      <c r="D6781"/>
      <c r="E6781"/>
      <c r="H6781" s="73"/>
      <c r="J6781"/>
    </row>
    <row r="6782" spans="1:10" s="4" customFormat="1" x14ac:dyDescent="0.25">
      <c r="A6782"/>
      <c r="B6782" s="74"/>
      <c r="D6782"/>
      <c r="E6782"/>
      <c r="H6782" s="73"/>
      <c r="J6782"/>
    </row>
    <row r="6783" spans="1:10" s="4" customFormat="1" x14ac:dyDescent="0.25">
      <c r="A6783"/>
      <c r="B6783" s="74"/>
      <c r="D6783"/>
      <c r="E6783"/>
      <c r="H6783" s="73"/>
      <c r="J6783"/>
    </row>
    <row r="6784" spans="1:10" s="4" customFormat="1" x14ac:dyDescent="0.25">
      <c r="A6784"/>
      <c r="B6784" s="74"/>
      <c r="D6784"/>
      <c r="E6784"/>
      <c r="H6784" s="73"/>
      <c r="J6784"/>
    </row>
    <row r="6785" spans="1:10" s="4" customFormat="1" x14ac:dyDescent="0.25">
      <c r="A6785"/>
      <c r="B6785" s="74"/>
      <c r="D6785"/>
      <c r="E6785"/>
      <c r="H6785" s="73"/>
      <c r="J6785"/>
    </row>
    <row r="6786" spans="1:10" s="4" customFormat="1" x14ac:dyDescent="0.25">
      <c r="A6786"/>
      <c r="B6786" s="74"/>
      <c r="D6786"/>
      <c r="E6786"/>
      <c r="H6786" s="73"/>
      <c r="J6786"/>
    </row>
    <row r="6787" spans="1:10" s="4" customFormat="1" x14ac:dyDescent="0.25">
      <c r="A6787"/>
      <c r="B6787" s="74"/>
      <c r="D6787"/>
      <c r="E6787"/>
      <c r="H6787" s="73"/>
      <c r="J6787"/>
    </row>
    <row r="6788" spans="1:10" s="4" customFormat="1" x14ac:dyDescent="0.25">
      <c r="A6788"/>
      <c r="B6788" s="74"/>
      <c r="D6788"/>
      <c r="E6788"/>
      <c r="H6788" s="73"/>
      <c r="J6788"/>
    </row>
    <row r="6789" spans="1:10" s="4" customFormat="1" x14ac:dyDescent="0.25">
      <c r="A6789"/>
      <c r="B6789" s="74"/>
      <c r="D6789"/>
      <c r="E6789"/>
      <c r="H6789" s="73"/>
      <c r="J6789"/>
    </row>
    <row r="6790" spans="1:10" s="4" customFormat="1" x14ac:dyDescent="0.25">
      <c r="A6790"/>
      <c r="B6790" s="74"/>
      <c r="D6790"/>
      <c r="E6790"/>
      <c r="H6790" s="73"/>
      <c r="J6790"/>
    </row>
    <row r="6791" spans="1:10" s="4" customFormat="1" x14ac:dyDescent="0.25">
      <c r="A6791"/>
      <c r="B6791" s="74"/>
      <c r="D6791"/>
      <c r="E6791"/>
      <c r="H6791" s="73"/>
      <c r="J6791"/>
    </row>
    <row r="6792" spans="1:10" s="4" customFormat="1" x14ac:dyDescent="0.25">
      <c r="A6792"/>
      <c r="B6792" s="74"/>
      <c r="D6792"/>
      <c r="E6792"/>
      <c r="H6792" s="73"/>
      <c r="J6792"/>
    </row>
    <row r="6793" spans="1:10" s="4" customFormat="1" x14ac:dyDescent="0.25">
      <c r="A6793"/>
      <c r="B6793" s="74"/>
      <c r="D6793"/>
      <c r="E6793"/>
      <c r="H6793" s="73"/>
      <c r="J6793"/>
    </row>
    <row r="6794" spans="1:10" s="4" customFormat="1" x14ac:dyDescent="0.25">
      <c r="A6794"/>
      <c r="B6794" s="74"/>
      <c r="D6794"/>
      <c r="E6794"/>
      <c r="H6794" s="73"/>
      <c r="J6794"/>
    </row>
    <row r="6795" spans="1:10" s="4" customFormat="1" x14ac:dyDescent="0.25">
      <c r="A6795"/>
      <c r="B6795" s="74"/>
      <c r="D6795"/>
      <c r="E6795"/>
      <c r="H6795" s="73"/>
      <c r="J6795"/>
    </row>
    <row r="6796" spans="1:10" s="4" customFormat="1" x14ac:dyDescent="0.25">
      <c r="A6796"/>
      <c r="B6796" s="74"/>
      <c r="D6796"/>
      <c r="E6796"/>
      <c r="H6796" s="73"/>
      <c r="J6796"/>
    </row>
    <row r="6797" spans="1:10" s="4" customFormat="1" x14ac:dyDescent="0.25">
      <c r="A6797"/>
      <c r="B6797" s="74"/>
      <c r="D6797"/>
      <c r="E6797"/>
      <c r="H6797" s="73"/>
      <c r="J6797"/>
    </row>
    <row r="6798" spans="1:10" s="4" customFormat="1" x14ac:dyDescent="0.25">
      <c r="A6798"/>
      <c r="B6798" s="74"/>
      <c r="D6798"/>
      <c r="E6798"/>
      <c r="H6798" s="73"/>
      <c r="J6798"/>
    </row>
    <row r="6799" spans="1:10" s="4" customFormat="1" x14ac:dyDescent="0.25">
      <c r="A6799"/>
      <c r="B6799" s="74"/>
      <c r="D6799"/>
      <c r="E6799"/>
      <c r="H6799" s="73"/>
      <c r="J6799"/>
    </row>
    <row r="6800" spans="1:10" s="4" customFormat="1" x14ac:dyDescent="0.25">
      <c r="A6800"/>
      <c r="B6800" s="74"/>
      <c r="D6800"/>
      <c r="E6800"/>
      <c r="H6800" s="73"/>
      <c r="J6800"/>
    </row>
    <row r="6801" spans="1:10" s="4" customFormat="1" x14ac:dyDescent="0.25">
      <c r="A6801"/>
      <c r="B6801" s="74"/>
      <c r="D6801"/>
      <c r="E6801"/>
      <c r="H6801" s="73"/>
      <c r="J6801"/>
    </row>
    <row r="6802" spans="1:10" s="4" customFormat="1" x14ac:dyDescent="0.25">
      <c r="A6802"/>
      <c r="B6802" s="74"/>
      <c r="D6802"/>
      <c r="E6802"/>
      <c r="H6802" s="73"/>
      <c r="J6802"/>
    </row>
    <row r="6803" spans="1:10" s="4" customFormat="1" x14ac:dyDescent="0.25">
      <c r="A6803"/>
      <c r="B6803" s="74"/>
      <c r="D6803"/>
      <c r="E6803"/>
      <c r="H6803" s="73"/>
      <c r="J6803"/>
    </row>
    <row r="6804" spans="1:10" s="4" customFormat="1" x14ac:dyDescent="0.25">
      <c r="A6804"/>
      <c r="B6804" s="74"/>
      <c r="D6804"/>
      <c r="E6804"/>
      <c r="H6804" s="73"/>
      <c r="J6804"/>
    </row>
    <row r="6805" spans="1:10" s="4" customFormat="1" x14ac:dyDescent="0.25">
      <c r="A6805"/>
      <c r="B6805" s="74"/>
      <c r="D6805"/>
      <c r="E6805"/>
      <c r="H6805" s="73"/>
      <c r="J6805"/>
    </row>
    <row r="6806" spans="1:10" s="4" customFormat="1" x14ac:dyDescent="0.25">
      <c r="A6806"/>
      <c r="B6806" s="74"/>
      <c r="D6806"/>
      <c r="E6806"/>
      <c r="H6806" s="73"/>
      <c r="J6806"/>
    </row>
    <row r="6807" spans="1:10" s="4" customFormat="1" x14ac:dyDescent="0.25">
      <c r="A6807"/>
      <c r="B6807" s="74"/>
      <c r="D6807"/>
      <c r="E6807"/>
      <c r="H6807" s="73"/>
      <c r="J6807"/>
    </row>
    <row r="6808" spans="1:10" s="4" customFormat="1" x14ac:dyDescent="0.25">
      <c r="A6808"/>
      <c r="B6808" s="74"/>
      <c r="D6808"/>
      <c r="E6808"/>
      <c r="H6808" s="73"/>
      <c r="J6808"/>
    </row>
    <row r="6809" spans="1:10" s="4" customFormat="1" x14ac:dyDescent="0.25">
      <c r="A6809"/>
      <c r="B6809" s="74"/>
      <c r="D6809"/>
      <c r="E6809"/>
      <c r="H6809" s="73"/>
      <c r="J6809"/>
    </row>
    <row r="6810" spans="1:10" s="4" customFormat="1" x14ac:dyDescent="0.25">
      <c r="A6810"/>
      <c r="B6810" s="74"/>
      <c r="D6810"/>
      <c r="E6810"/>
      <c r="H6810" s="73"/>
      <c r="J6810"/>
    </row>
    <row r="6811" spans="1:10" s="4" customFormat="1" x14ac:dyDescent="0.25">
      <c r="A6811"/>
      <c r="B6811" s="74"/>
      <c r="D6811"/>
      <c r="E6811"/>
      <c r="H6811" s="73"/>
      <c r="J6811"/>
    </row>
    <row r="6812" spans="1:10" s="4" customFormat="1" x14ac:dyDescent="0.25">
      <c r="A6812"/>
      <c r="B6812" s="74"/>
      <c r="D6812"/>
      <c r="E6812"/>
      <c r="H6812" s="73"/>
      <c r="J6812"/>
    </row>
    <row r="6813" spans="1:10" s="4" customFormat="1" x14ac:dyDescent="0.25">
      <c r="A6813"/>
      <c r="B6813" s="74"/>
      <c r="D6813"/>
      <c r="E6813"/>
      <c r="H6813" s="73"/>
      <c r="J6813"/>
    </row>
    <row r="6814" spans="1:10" s="4" customFormat="1" x14ac:dyDescent="0.25">
      <c r="A6814"/>
      <c r="B6814" s="74"/>
      <c r="D6814"/>
      <c r="E6814"/>
      <c r="H6814" s="73"/>
      <c r="J6814"/>
    </row>
    <row r="6815" spans="1:10" s="4" customFormat="1" x14ac:dyDescent="0.25">
      <c r="A6815"/>
      <c r="B6815" s="74"/>
      <c r="D6815"/>
      <c r="E6815"/>
      <c r="H6815" s="73"/>
      <c r="J6815"/>
    </row>
    <row r="6816" spans="1:10" s="4" customFormat="1" x14ac:dyDescent="0.25">
      <c r="A6816"/>
      <c r="B6816" s="74"/>
      <c r="D6816"/>
      <c r="E6816"/>
      <c r="H6816" s="73"/>
      <c r="J6816"/>
    </row>
    <row r="6817" spans="1:10" s="4" customFormat="1" x14ac:dyDescent="0.25">
      <c r="A6817"/>
      <c r="B6817" s="74"/>
      <c r="D6817"/>
      <c r="E6817"/>
      <c r="H6817" s="73"/>
      <c r="J6817"/>
    </row>
    <row r="6818" spans="1:10" s="4" customFormat="1" x14ac:dyDescent="0.25">
      <c r="A6818"/>
      <c r="B6818" s="74"/>
      <c r="D6818"/>
      <c r="E6818"/>
      <c r="H6818" s="73"/>
      <c r="J6818"/>
    </row>
    <row r="6819" spans="1:10" s="4" customFormat="1" x14ac:dyDescent="0.25">
      <c r="A6819"/>
      <c r="B6819" s="74"/>
      <c r="D6819"/>
      <c r="E6819"/>
      <c r="H6819" s="73"/>
      <c r="J6819"/>
    </row>
    <row r="6820" spans="1:10" s="4" customFormat="1" x14ac:dyDescent="0.25">
      <c r="A6820"/>
      <c r="B6820" s="74"/>
      <c r="D6820"/>
      <c r="E6820"/>
      <c r="H6820" s="73"/>
      <c r="J6820"/>
    </row>
    <row r="6821" spans="1:10" s="4" customFormat="1" x14ac:dyDescent="0.25">
      <c r="A6821"/>
      <c r="B6821" s="74"/>
      <c r="D6821"/>
      <c r="E6821"/>
      <c r="H6821" s="73"/>
      <c r="J6821"/>
    </row>
    <row r="6822" spans="1:10" s="4" customFormat="1" x14ac:dyDescent="0.25">
      <c r="A6822"/>
      <c r="B6822" s="74"/>
      <c r="D6822"/>
      <c r="E6822"/>
      <c r="H6822" s="73"/>
      <c r="J6822"/>
    </row>
    <row r="6823" spans="1:10" s="4" customFormat="1" x14ac:dyDescent="0.25">
      <c r="A6823"/>
      <c r="B6823" s="74"/>
      <c r="D6823"/>
      <c r="E6823"/>
      <c r="H6823" s="73"/>
      <c r="J6823"/>
    </row>
    <row r="6824" spans="1:10" s="4" customFormat="1" x14ac:dyDescent="0.25">
      <c r="A6824"/>
      <c r="B6824" s="74"/>
      <c r="D6824"/>
      <c r="E6824"/>
      <c r="H6824" s="73"/>
      <c r="J6824"/>
    </row>
    <row r="6825" spans="1:10" s="4" customFormat="1" x14ac:dyDescent="0.25">
      <c r="A6825"/>
      <c r="B6825" s="74"/>
      <c r="D6825"/>
      <c r="E6825"/>
      <c r="H6825" s="73"/>
      <c r="J6825"/>
    </row>
    <row r="6826" spans="1:10" s="4" customFormat="1" x14ac:dyDescent="0.25">
      <c r="A6826"/>
      <c r="B6826" s="74"/>
      <c r="D6826"/>
      <c r="E6826"/>
      <c r="H6826" s="73"/>
      <c r="J6826"/>
    </row>
    <row r="6827" spans="1:10" s="4" customFormat="1" x14ac:dyDescent="0.25">
      <c r="A6827"/>
      <c r="B6827" s="74"/>
      <c r="D6827"/>
      <c r="E6827"/>
      <c r="H6827" s="73"/>
      <c r="J6827"/>
    </row>
    <row r="6828" spans="1:10" s="4" customFormat="1" x14ac:dyDescent="0.25">
      <c r="A6828"/>
      <c r="B6828" s="74"/>
      <c r="D6828"/>
      <c r="E6828"/>
      <c r="H6828" s="73"/>
      <c r="J6828"/>
    </row>
    <row r="6829" spans="1:10" s="4" customFormat="1" x14ac:dyDescent="0.25">
      <c r="A6829"/>
      <c r="B6829" s="74"/>
      <c r="D6829"/>
      <c r="E6829"/>
      <c r="H6829" s="73"/>
      <c r="J6829"/>
    </row>
    <row r="6830" spans="1:10" s="4" customFormat="1" x14ac:dyDescent="0.25">
      <c r="A6830"/>
      <c r="B6830" s="74"/>
      <c r="D6830"/>
      <c r="E6830"/>
      <c r="H6830" s="73"/>
      <c r="J6830"/>
    </row>
    <row r="6831" spans="1:10" s="4" customFormat="1" x14ac:dyDescent="0.25">
      <c r="A6831"/>
      <c r="B6831" s="74"/>
      <c r="D6831"/>
      <c r="E6831"/>
      <c r="H6831" s="73"/>
      <c r="J6831"/>
    </row>
    <row r="6832" spans="1:10" s="4" customFormat="1" x14ac:dyDescent="0.25">
      <c r="A6832"/>
      <c r="B6832" s="74"/>
      <c r="D6832"/>
      <c r="E6832"/>
      <c r="H6832" s="73"/>
      <c r="J6832"/>
    </row>
    <row r="6833" spans="1:10" s="4" customFormat="1" x14ac:dyDescent="0.25">
      <c r="A6833"/>
      <c r="B6833" s="74"/>
      <c r="D6833"/>
      <c r="E6833"/>
      <c r="H6833" s="73"/>
      <c r="J6833"/>
    </row>
    <row r="6834" spans="1:10" s="4" customFormat="1" x14ac:dyDescent="0.25">
      <c r="A6834"/>
      <c r="B6834" s="74"/>
      <c r="D6834"/>
      <c r="E6834"/>
      <c r="H6834" s="73"/>
      <c r="J6834"/>
    </row>
    <row r="6835" spans="1:10" s="4" customFormat="1" x14ac:dyDescent="0.25">
      <c r="A6835"/>
      <c r="B6835" s="74"/>
      <c r="D6835"/>
      <c r="E6835"/>
      <c r="H6835" s="73"/>
      <c r="J6835"/>
    </row>
    <row r="6836" spans="1:10" s="4" customFormat="1" x14ac:dyDescent="0.25">
      <c r="A6836"/>
      <c r="B6836" s="74"/>
      <c r="D6836"/>
      <c r="E6836"/>
      <c r="H6836" s="73"/>
      <c r="J6836"/>
    </row>
    <row r="6837" spans="1:10" s="4" customFormat="1" x14ac:dyDescent="0.25">
      <c r="A6837"/>
      <c r="B6837" s="74"/>
      <c r="D6837"/>
      <c r="E6837"/>
      <c r="H6837" s="73"/>
      <c r="J6837"/>
    </row>
    <row r="6838" spans="1:10" s="4" customFormat="1" x14ac:dyDescent="0.25">
      <c r="A6838"/>
      <c r="B6838" s="74"/>
      <c r="D6838"/>
      <c r="E6838"/>
      <c r="H6838" s="73"/>
      <c r="J6838"/>
    </row>
    <row r="6839" spans="1:10" s="4" customFormat="1" x14ac:dyDescent="0.25">
      <c r="A6839"/>
      <c r="B6839" s="74"/>
      <c r="D6839"/>
      <c r="E6839"/>
      <c r="H6839" s="73"/>
      <c r="J6839"/>
    </row>
    <row r="6840" spans="1:10" s="4" customFormat="1" x14ac:dyDescent="0.25">
      <c r="A6840"/>
      <c r="B6840" s="74"/>
      <c r="D6840"/>
      <c r="E6840"/>
      <c r="H6840" s="73"/>
      <c r="J6840"/>
    </row>
    <row r="6841" spans="1:10" s="4" customFormat="1" x14ac:dyDescent="0.25">
      <c r="A6841"/>
      <c r="B6841" s="74"/>
      <c r="D6841"/>
      <c r="E6841"/>
      <c r="H6841" s="73"/>
      <c r="J6841"/>
    </row>
    <row r="6842" spans="1:10" s="4" customFormat="1" x14ac:dyDescent="0.25">
      <c r="A6842"/>
      <c r="B6842" s="74"/>
      <c r="D6842"/>
      <c r="E6842"/>
      <c r="H6842" s="73"/>
      <c r="J6842"/>
    </row>
    <row r="6843" spans="1:10" s="4" customFormat="1" x14ac:dyDescent="0.25">
      <c r="A6843"/>
      <c r="B6843" s="74"/>
      <c r="D6843"/>
      <c r="E6843"/>
      <c r="H6843" s="73"/>
      <c r="J6843"/>
    </row>
    <row r="6844" spans="1:10" s="4" customFormat="1" x14ac:dyDescent="0.25">
      <c r="A6844"/>
      <c r="B6844" s="74"/>
      <c r="D6844"/>
      <c r="E6844"/>
      <c r="H6844" s="73"/>
      <c r="J6844"/>
    </row>
    <row r="6845" spans="1:10" s="4" customFormat="1" x14ac:dyDescent="0.25">
      <c r="A6845"/>
      <c r="B6845" s="74"/>
      <c r="D6845"/>
      <c r="E6845"/>
      <c r="H6845" s="73"/>
      <c r="J6845"/>
    </row>
    <row r="6846" spans="1:10" s="4" customFormat="1" x14ac:dyDescent="0.25">
      <c r="A6846"/>
      <c r="B6846" s="74"/>
      <c r="D6846"/>
      <c r="E6846"/>
      <c r="H6846" s="73"/>
      <c r="J6846"/>
    </row>
    <row r="6847" spans="1:10" s="4" customFormat="1" x14ac:dyDescent="0.25">
      <c r="A6847"/>
      <c r="B6847" s="74"/>
      <c r="D6847"/>
      <c r="E6847"/>
      <c r="H6847" s="73"/>
      <c r="J6847"/>
    </row>
    <row r="6848" spans="1:10" s="4" customFormat="1" x14ac:dyDescent="0.25">
      <c r="A6848"/>
      <c r="B6848" s="74"/>
      <c r="D6848"/>
      <c r="E6848"/>
      <c r="H6848" s="73"/>
      <c r="J6848"/>
    </row>
    <row r="6849" spans="1:10" s="4" customFormat="1" x14ac:dyDescent="0.25">
      <c r="A6849"/>
      <c r="B6849" s="74"/>
      <c r="D6849"/>
      <c r="E6849"/>
      <c r="H6849" s="73"/>
      <c r="J6849"/>
    </row>
    <row r="6850" spans="1:10" s="4" customFormat="1" x14ac:dyDescent="0.25">
      <c r="A6850"/>
      <c r="B6850" s="74"/>
      <c r="D6850"/>
      <c r="E6850"/>
      <c r="H6850" s="73"/>
      <c r="J6850"/>
    </row>
    <row r="6851" spans="1:10" s="4" customFormat="1" x14ac:dyDescent="0.25">
      <c r="A6851"/>
      <c r="B6851" s="74"/>
      <c r="D6851"/>
      <c r="E6851"/>
      <c r="H6851" s="73"/>
      <c r="J6851"/>
    </row>
    <row r="6852" spans="1:10" s="4" customFormat="1" x14ac:dyDescent="0.25">
      <c r="A6852"/>
      <c r="B6852" s="74"/>
      <c r="D6852"/>
      <c r="E6852"/>
      <c r="H6852" s="73"/>
      <c r="J6852"/>
    </row>
    <row r="6853" spans="1:10" s="4" customFormat="1" x14ac:dyDescent="0.25">
      <c r="A6853"/>
      <c r="B6853" s="74"/>
      <c r="D6853"/>
      <c r="E6853"/>
      <c r="H6853" s="73"/>
      <c r="J6853"/>
    </row>
    <row r="6854" spans="1:10" s="4" customFormat="1" x14ac:dyDescent="0.25">
      <c r="A6854"/>
      <c r="B6854" s="74"/>
      <c r="D6854"/>
      <c r="E6854"/>
      <c r="H6854" s="73"/>
      <c r="J6854"/>
    </row>
    <row r="6855" spans="1:10" s="4" customFormat="1" x14ac:dyDescent="0.25">
      <c r="A6855"/>
      <c r="B6855" s="74"/>
      <c r="D6855"/>
      <c r="E6855"/>
      <c r="H6855" s="73"/>
      <c r="J6855"/>
    </row>
    <row r="6856" spans="1:10" s="4" customFormat="1" x14ac:dyDescent="0.25">
      <c r="A6856"/>
      <c r="B6856" s="74"/>
      <c r="D6856"/>
      <c r="E6856"/>
      <c r="H6856" s="73"/>
      <c r="J6856"/>
    </row>
    <row r="6857" spans="1:10" s="4" customFormat="1" x14ac:dyDescent="0.25">
      <c r="A6857"/>
      <c r="B6857" s="74"/>
      <c r="D6857"/>
      <c r="E6857"/>
      <c r="H6857" s="73"/>
      <c r="J6857"/>
    </row>
    <row r="6858" spans="1:10" s="4" customFormat="1" x14ac:dyDescent="0.25">
      <c r="A6858"/>
      <c r="B6858" s="74"/>
      <c r="D6858"/>
      <c r="E6858"/>
      <c r="H6858" s="73"/>
      <c r="J6858"/>
    </row>
    <row r="6859" spans="1:10" s="4" customFormat="1" x14ac:dyDescent="0.25">
      <c r="A6859"/>
      <c r="B6859" s="74"/>
      <c r="D6859"/>
      <c r="E6859"/>
      <c r="H6859" s="73"/>
      <c r="J6859"/>
    </row>
    <row r="6860" spans="1:10" s="4" customFormat="1" x14ac:dyDescent="0.25">
      <c r="A6860"/>
      <c r="B6860" s="74"/>
      <c r="D6860"/>
      <c r="E6860"/>
      <c r="H6860" s="73"/>
      <c r="J6860"/>
    </row>
    <row r="6861" spans="1:10" s="4" customFormat="1" x14ac:dyDescent="0.25">
      <c r="A6861"/>
      <c r="B6861" s="74"/>
      <c r="D6861"/>
      <c r="E6861"/>
      <c r="H6861" s="73"/>
      <c r="J6861"/>
    </row>
    <row r="6862" spans="1:10" s="4" customFormat="1" x14ac:dyDescent="0.25">
      <c r="A6862"/>
      <c r="B6862" s="74"/>
      <c r="D6862"/>
      <c r="E6862"/>
      <c r="H6862" s="73"/>
      <c r="J6862"/>
    </row>
    <row r="6863" spans="1:10" s="4" customFormat="1" x14ac:dyDescent="0.25">
      <c r="A6863"/>
      <c r="B6863" s="74"/>
      <c r="D6863"/>
      <c r="E6863"/>
      <c r="H6863" s="73"/>
      <c r="J6863"/>
    </row>
    <row r="6864" spans="1:10" s="4" customFormat="1" x14ac:dyDescent="0.25">
      <c r="A6864"/>
      <c r="B6864" s="74"/>
      <c r="D6864"/>
      <c r="E6864"/>
      <c r="H6864" s="73"/>
      <c r="J6864"/>
    </row>
    <row r="6865" spans="1:10" s="4" customFormat="1" x14ac:dyDescent="0.25">
      <c r="A6865"/>
      <c r="B6865" s="74"/>
      <c r="D6865"/>
      <c r="E6865"/>
      <c r="H6865" s="73"/>
      <c r="J6865"/>
    </row>
    <row r="6866" spans="1:10" s="4" customFormat="1" x14ac:dyDescent="0.25">
      <c r="A6866"/>
      <c r="B6866" s="74"/>
      <c r="D6866"/>
      <c r="E6866"/>
      <c r="H6866" s="73"/>
      <c r="J6866"/>
    </row>
    <row r="6867" spans="1:10" s="4" customFormat="1" x14ac:dyDescent="0.25">
      <c r="A6867"/>
      <c r="B6867" s="74"/>
      <c r="D6867"/>
      <c r="E6867"/>
      <c r="H6867" s="73"/>
      <c r="J6867"/>
    </row>
    <row r="6868" spans="1:10" s="4" customFormat="1" x14ac:dyDescent="0.25">
      <c r="A6868"/>
      <c r="B6868" s="74"/>
      <c r="D6868"/>
      <c r="E6868"/>
      <c r="H6868" s="73"/>
      <c r="J6868"/>
    </row>
    <row r="6869" spans="1:10" s="4" customFormat="1" x14ac:dyDescent="0.25">
      <c r="A6869"/>
      <c r="B6869" s="74"/>
      <c r="D6869"/>
      <c r="E6869"/>
      <c r="H6869" s="73"/>
      <c r="J6869"/>
    </row>
    <row r="6870" spans="1:10" s="4" customFormat="1" x14ac:dyDescent="0.25">
      <c r="A6870"/>
      <c r="B6870" s="74"/>
      <c r="D6870"/>
      <c r="E6870"/>
      <c r="H6870" s="73"/>
      <c r="J6870"/>
    </row>
    <row r="6871" spans="1:10" s="4" customFormat="1" x14ac:dyDescent="0.25">
      <c r="A6871"/>
      <c r="B6871" s="74"/>
      <c r="D6871"/>
      <c r="E6871"/>
      <c r="H6871" s="73"/>
      <c r="J6871"/>
    </row>
    <row r="6872" spans="1:10" s="4" customFormat="1" x14ac:dyDescent="0.25">
      <c r="A6872"/>
      <c r="B6872" s="74"/>
      <c r="D6872"/>
      <c r="E6872"/>
      <c r="H6872" s="73"/>
      <c r="J6872"/>
    </row>
    <row r="6873" spans="1:10" s="4" customFormat="1" x14ac:dyDescent="0.25">
      <c r="A6873"/>
      <c r="B6873" s="74"/>
      <c r="D6873"/>
      <c r="E6873"/>
      <c r="H6873" s="73"/>
      <c r="J6873"/>
    </row>
    <row r="6874" spans="1:10" s="4" customFormat="1" x14ac:dyDescent="0.25">
      <c r="A6874"/>
      <c r="B6874" s="74"/>
      <c r="D6874"/>
      <c r="E6874"/>
      <c r="H6874" s="73"/>
      <c r="J6874"/>
    </row>
    <row r="6875" spans="1:10" s="4" customFormat="1" x14ac:dyDescent="0.25">
      <c r="A6875"/>
      <c r="B6875" s="74"/>
      <c r="D6875"/>
      <c r="E6875"/>
      <c r="H6875" s="73"/>
      <c r="J6875"/>
    </row>
    <row r="6876" spans="1:10" s="4" customFormat="1" x14ac:dyDescent="0.25">
      <c r="A6876"/>
      <c r="B6876" s="74"/>
      <c r="D6876"/>
      <c r="E6876"/>
      <c r="H6876" s="73"/>
      <c r="J6876"/>
    </row>
    <row r="6877" spans="1:10" s="4" customFormat="1" x14ac:dyDescent="0.25">
      <c r="A6877"/>
      <c r="B6877" s="74"/>
      <c r="D6877"/>
      <c r="E6877"/>
      <c r="H6877" s="73"/>
      <c r="J6877"/>
    </row>
    <row r="6878" spans="1:10" s="4" customFormat="1" x14ac:dyDescent="0.25">
      <c r="A6878"/>
      <c r="B6878" s="74"/>
      <c r="D6878"/>
      <c r="E6878"/>
      <c r="H6878" s="73"/>
      <c r="J6878"/>
    </row>
    <row r="6879" spans="1:10" s="4" customFormat="1" x14ac:dyDescent="0.25">
      <c r="A6879"/>
      <c r="B6879" s="74"/>
      <c r="D6879"/>
      <c r="E6879"/>
      <c r="H6879" s="73"/>
      <c r="J6879"/>
    </row>
    <row r="6880" spans="1:10" s="4" customFormat="1" x14ac:dyDescent="0.25">
      <c r="A6880"/>
      <c r="B6880" s="74"/>
      <c r="D6880"/>
      <c r="E6880"/>
      <c r="H6880" s="73"/>
      <c r="J6880"/>
    </row>
    <row r="6881" spans="1:10" s="4" customFormat="1" x14ac:dyDescent="0.25">
      <c r="A6881"/>
      <c r="B6881" s="74"/>
      <c r="D6881"/>
      <c r="E6881"/>
      <c r="H6881" s="73"/>
      <c r="J6881"/>
    </row>
    <row r="6882" spans="1:10" s="4" customFormat="1" x14ac:dyDescent="0.25">
      <c r="A6882"/>
      <c r="B6882" s="74"/>
      <c r="D6882"/>
      <c r="E6882"/>
      <c r="H6882" s="73"/>
      <c r="J6882"/>
    </row>
    <row r="6883" spans="1:10" s="4" customFormat="1" x14ac:dyDescent="0.25">
      <c r="A6883"/>
      <c r="B6883" s="74"/>
      <c r="D6883"/>
      <c r="E6883"/>
      <c r="H6883" s="73"/>
      <c r="J6883"/>
    </row>
    <row r="6884" spans="1:10" s="4" customFormat="1" x14ac:dyDescent="0.25">
      <c r="A6884"/>
      <c r="B6884" s="74"/>
      <c r="D6884"/>
      <c r="E6884"/>
      <c r="H6884" s="73"/>
      <c r="J6884"/>
    </row>
    <row r="6885" spans="1:10" s="4" customFormat="1" x14ac:dyDescent="0.25">
      <c r="A6885"/>
      <c r="B6885" s="74"/>
      <c r="D6885"/>
      <c r="E6885"/>
      <c r="H6885" s="73"/>
      <c r="J6885"/>
    </row>
    <row r="6886" spans="1:10" s="4" customFormat="1" x14ac:dyDescent="0.25">
      <c r="A6886"/>
      <c r="B6886" s="74"/>
      <c r="D6886"/>
      <c r="E6886"/>
      <c r="H6886" s="73"/>
      <c r="J6886"/>
    </row>
    <row r="6887" spans="1:10" s="4" customFormat="1" x14ac:dyDescent="0.25">
      <c r="A6887"/>
      <c r="B6887" s="74"/>
      <c r="D6887"/>
      <c r="E6887"/>
      <c r="H6887" s="73"/>
      <c r="J6887"/>
    </row>
    <row r="6888" spans="1:10" s="4" customFormat="1" x14ac:dyDescent="0.25">
      <c r="A6888"/>
      <c r="B6888" s="74"/>
      <c r="D6888"/>
      <c r="E6888"/>
      <c r="H6888" s="73"/>
      <c r="J6888"/>
    </row>
    <row r="6889" spans="1:10" s="4" customFormat="1" x14ac:dyDescent="0.25">
      <c r="A6889"/>
      <c r="B6889" s="74"/>
      <c r="D6889"/>
      <c r="E6889"/>
      <c r="H6889" s="73"/>
      <c r="J6889"/>
    </row>
    <row r="6890" spans="1:10" s="4" customFormat="1" x14ac:dyDescent="0.25">
      <c r="A6890"/>
      <c r="B6890" s="74"/>
      <c r="D6890"/>
      <c r="E6890"/>
      <c r="H6890" s="73"/>
      <c r="J6890"/>
    </row>
    <row r="6891" spans="1:10" s="4" customFormat="1" x14ac:dyDescent="0.25">
      <c r="A6891"/>
      <c r="B6891" s="74"/>
      <c r="D6891"/>
      <c r="E6891"/>
      <c r="H6891" s="73"/>
      <c r="J6891"/>
    </row>
    <row r="6892" spans="1:10" s="4" customFormat="1" x14ac:dyDescent="0.25">
      <c r="A6892"/>
      <c r="B6892" s="74"/>
      <c r="D6892"/>
      <c r="E6892"/>
      <c r="H6892" s="73"/>
      <c r="J6892"/>
    </row>
    <row r="6893" spans="1:10" s="4" customFormat="1" x14ac:dyDescent="0.25">
      <c r="A6893"/>
      <c r="B6893" s="74"/>
      <c r="D6893"/>
      <c r="E6893"/>
      <c r="H6893" s="73"/>
      <c r="J6893"/>
    </row>
    <row r="6894" spans="1:10" s="4" customFormat="1" x14ac:dyDescent="0.25">
      <c r="A6894"/>
      <c r="B6894" s="74"/>
      <c r="D6894"/>
      <c r="E6894"/>
      <c r="H6894" s="73"/>
      <c r="J6894"/>
    </row>
    <row r="6895" spans="1:10" s="4" customFormat="1" x14ac:dyDescent="0.25">
      <c r="A6895"/>
      <c r="B6895" s="74"/>
      <c r="D6895"/>
      <c r="E6895"/>
      <c r="H6895" s="73"/>
      <c r="J6895"/>
    </row>
    <row r="6896" spans="1:10" s="4" customFormat="1" x14ac:dyDescent="0.25">
      <c r="A6896"/>
      <c r="B6896" s="74"/>
      <c r="D6896"/>
      <c r="E6896"/>
      <c r="H6896" s="73"/>
      <c r="J6896"/>
    </row>
    <row r="6897" spans="1:10" s="4" customFormat="1" x14ac:dyDescent="0.25">
      <c r="A6897"/>
      <c r="B6897" s="74"/>
      <c r="D6897"/>
      <c r="E6897"/>
      <c r="H6897" s="73"/>
      <c r="J6897"/>
    </row>
    <row r="6898" spans="1:10" s="4" customFormat="1" x14ac:dyDescent="0.25">
      <c r="A6898"/>
      <c r="B6898" s="74"/>
      <c r="D6898"/>
      <c r="E6898"/>
      <c r="H6898" s="73"/>
      <c r="J6898"/>
    </row>
    <row r="6899" spans="1:10" s="4" customFormat="1" x14ac:dyDescent="0.25">
      <c r="A6899"/>
      <c r="B6899" s="74"/>
      <c r="D6899"/>
      <c r="E6899"/>
      <c r="H6899" s="73"/>
      <c r="J6899"/>
    </row>
    <row r="6900" spans="1:10" s="4" customFormat="1" x14ac:dyDescent="0.25">
      <c r="A6900"/>
      <c r="B6900" s="74"/>
      <c r="D6900"/>
      <c r="E6900"/>
      <c r="H6900" s="73"/>
      <c r="J6900"/>
    </row>
    <row r="6901" spans="1:10" s="4" customFormat="1" x14ac:dyDescent="0.25">
      <c r="A6901"/>
      <c r="B6901" s="74"/>
      <c r="D6901"/>
      <c r="E6901"/>
      <c r="H6901" s="73"/>
      <c r="J6901"/>
    </row>
    <row r="6902" spans="1:10" s="4" customFormat="1" x14ac:dyDescent="0.25">
      <c r="A6902"/>
      <c r="B6902" s="74"/>
      <c r="D6902"/>
      <c r="E6902"/>
      <c r="H6902" s="73"/>
      <c r="J6902"/>
    </row>
    <row r="6903" spans="1:10" s="4" customFormat="1" x14ac:dyDescent="0.25">
      <c r="A6903"/>
      <c r="B6903" s="74"/>
      <c r="D6903"/>
      <c r="E6903"/>
      <c r="H6903" s="73"/>
      <c r="J6903"/>
    </row>
    <row r="6904" spans="1:10" s="4" customFormat="1" x14ac:dyDescent="0.25">
      <c r="A6904"/>
      <c r="B6904" s="74"/>
      <c r="D6904"/>
      <c r="E6904"/>
      <c r="H6904" s="73"/>
      <c r="J6904"/>
    </row>
    <row r="6905" spans="1:10" s="4" customFormat="1" x14ac:dyDescent="0.25">
      <c r="A6905"/>
      <c r="B6905" s="74"/>
      <c r="D6905"/>
      <c r="E6905"/>
      <c r="H6905" s="73"/>
      <c r="J6905"/>
    </row>
    <row r="6906" spans="1:10" s="4" customFormat="1" x14ac:dyDescent="0.25">
      <c r="A6906"/>
      <c r="B6906" s="74"/>
      <c r="D6906"/>
      <c r="E6906"/>
      <c r="H6906" s="73"/>
      <c r="J6906"/>
    </row>
    <row r="6907" spans="1:10" s="4" customFormat="1" x14ac:dyDescent="0.25">
      <c r="A6907"/>
      <c r="B6907" s="74"/>
      <c r="D6907"/>
      <c r="E6907"/>
      <c r="H6907" s="73"/>
      <c r="J6907"/>
    </row>
    <row r="6908" spans="1:10" s="4" customFormat="1" x14ac:dyDescent="0.25">
      <c r="A6908"/>
      <c r="B6908" s="74"/>
      <c r="D6908"/>
      <c r="E6908"/>
      <c r="H6908" s="73"/>
      <c r="J6908"/>
    </row>
    <row r="6909" spans="1:10" s="4" customFormat="1" x14ac:dyDescent="0.25">
      <c r="A6909"/>
      <c r="B6909" s="74"/>
      <c r="D6909"/>
      <c r="E6909"/>
      <c r="H6909" s="73"/>
      <c r="J6909"/>
    </row>
    <row r="6910" spans="1:10" s="4" customFormat="1" x14ac:dyDescent="0.25">
      <c r="A6910"/>
      <c r="B6910" s="74"/>
      <c r="D6910"/>
      <c r="E6910"/>
      <c r="H6910" s="73"/>
      <c r="J6910"/>
    </row>
    <row r="6911" spans="1:10" s="4" customFormat="1" x14ac:dyDescent="0.25">
      <c r="A6911"/>
      <c r="B6911" s="74"/>
      <c r="D6911"/>
      <c r="E6911"/>
      <c r="H6911" s="73"/>
      <c r="J6911"/>
    </row>
    <row r="6912" spans="1:10" s="4" customFormat="1" x14ac:dyDescent="0.25">
      <c r="A6912"/>
      <c r="B6912" s="74"/>
      <c r="D6912"/>
      <c r="E6912"/>
      <c r="H6912" s="73"/>
      <c r="J6912"/>
    </row>
    <row r="6913" spans="1:10" s="4" customFormat="1" x14ac:dyDescent="0.25">
      <c r="A6913"/>
      <c r="B6913" s="74"/>
      <c r="D6913"/>
      <c r="E6913"/>
      <c r="H6913" s="73"/>
      <c r="J6913"/>
    </row>
    <row r="6914" spans="1:10" s="4" customFormat="1" x14ac:dyDescent="0.25">
      <c r="A6914"/>
      <c r="B6914" s="74"/>
      <c r="D6914"/>
      <c r="E6914"/>
      <c r="H6914" s="73"/>
      <c r="J6914"/>
    </row>
    <row r="6915" spans="1:10" s="4" customFormat="1" x14ac:dyDescent="0.25">
      <c r="A6915"/>
      <c r="B6915" s="74"/>
      <c r="D6915"/>
      <c r="E6915"/>
      <c r="H6915" s="73"/>
      <c r="J6915"/>
    </row>
    <row r="6916" spans="1:10" s="4" customFormat="1" x14ac:dyDescent="0.25">
      <c r="A6916"/>
      <c r="B6916" s="74"/>
      <c r="D6916"/>
      <c r="E6916"/>
      <c r="H6916" s="73"/>
      <c r="J6916"/>
    </row>
    <row r="6917" spans="1:10" s="4" customFormat="1" x14ac:dyDescent="0.25">
      <c r="A6917"/>
      <c r="B6917" s="74"/>
      <c r="D6917"/>
      <c r="E6917"/>
      <c r="H6917" s="73"/>
      <c r="J6917"/>
    </row>
    <row r="6918" spans="1:10" s="4" customFormat="1" x14ac:dyDescent="0.25">
      <c r="A6918"/>
      <c r="B6918" s="74"/>
      <c r="D6918"/>
      <c r="E6918"/>
      <c r="H6918" s="73"/>
      <c r="J6918"/>
    </row>
    <row r="6919" spans="1:10" s="4" customFormat="1" x14ac:dyDescent="0.25">
      <c r="A6919"/>
      <c r="B6919" s="74"/>
      <c r="D6919"/>
      <c r="E6919"/>
      <c r="H6919" s="73"/>
      <c r="J6919"/>
    </row>
    <row r="6920" spans="1:10" s="4" customFormat="1" x14ac:dyDescent="0.25">
      <c r="A6920"/>
      <c r="B6920" s="74"/>
      <c r="D6920"/>
      <c r="E6920"/>
      <c r="H6920" s="73"/>
      <c r="J6920"/>
    </row>
    <row r="6921" spans="1:10" s="4" customFormat="1" x14ac:dyDescent="0.25">
      <c r="A6921"/>
      <c r="B6921" s="74"/>
      <c r="D6921"/>
      <c r="E6921"/>
      <c r="H6921" s="73"/>
      <c r="J6921"/>
    </row>
    <row r="6922" spans="1:10" s="4" customFormat="1" x14ac:dyDescent="0.25">
      <c r="A6922"/>
      <c r="B6922" s="74"/>
      <c r="D6922"/>
      <c r="E6922"/>
      <c r="H6922" s="73"/>
      <c r="J6922"/>
    </row>
    <row r="6923" spans="1:10" s="4" customFormat="1" x14ac:dyDescent="0.25">
      <c r="A6923"/>
      <c r="B6923" s="74"/>
      <c r="D6923"/>
      <c r="E6923"/>
      <c r="H6923" s="73"/>
      <c r="J6923"/>
    </row>
    <row r="6924" spans="1:10" s="4" customFormat="1" x14ac:dyDescent="0.25">
      <c r="A6924"/>
      <c r="B6924" s="74"/>
      <c r="D6924"/>
      <c r="E6924"/>
      <c r="H6924" s="73"/>
      <c r="J6924"/>
    </row>
    <row r="6925" spans="1:10" s="4" customFormat="1" x14ac:dyDescent="0.25">
      <c r="A6925"/>
      <c r="B6925" s="74"/>
      <c r="D6925"/>
      <c r="E6925"/>
      <c r="H6925" s="73"/>
      <c r="J6925"/>
    </row>
    <row r="6926" spans="1:10" s="4" customFormat="1" x14ac:dyDescent="0.25">
      <c r="A6926"/>
      <c r="B6926" s="74"/>
      <c r="D6926"/>
      <c r="E6926"/>
      <c r="H6926" s="73"/>
      <c r="J6926"/>
    </row>
    <row r="6927" spans="1:10" s="4" customFormat="1" x14ac:dyDescent="0.25">
      <c r="A6927"/>
      <c r="B6927" s="74"/>
      <c r="D6927"/>
      <c r="E6927"/>
      <c r="H6927" s="73"/>
      <c r="J6927"/>
    </row>
    <row r="6928" spans="1:10" s="4" customFormat="1" x14ac:dyDescent="0.25">
      <c r="A6928"/>
      <c r="B6928" s="74"/>
      <c r="D6928"/>
      <c r="E6928"/>
      <c r="H6928" s="73"/>
      <c r="J6928"/>
    </row>
    <row r="6929" spans="1:10" s="4" customFormat="1" x14ac:dyDescent="0.25">
      <c r="A6929"/>
      <c r="B6929" s="74"/>
      <c r="D6929"/>
      <c r="E6929"/>
      <c r="H6929" s="73"/>
      <c r="J6929"/>
    </row>
    <row r="6930" spans="1:10" s="4" customFormat="1" x14ac:dyDescent="0.25">
      <c r="A6930"/>
      <c r="B6930" s="74"/>
      <c r="D6930"/>
      <c r="E6930"/>
      <c r="H6930" s="73"/>
      <c r="J6930"/>
    </row>
    <row r="6931" spans="1:10" s="4" customFormat="1" x14ac:dyDescent="0.25">
      <c r="A6931"/>
      <c r="B6931" s="74"/>
      <c r="D6931"/>
      <c r="E6931"/>
      <c r="H6931" s="73"/>
      <c r="J6931"/>
    </row>
    <row r="6932" spans="1:10" s="4" customFormat="1" x14ac:dyDescent="0.25">
      <c r="A6932"/>
      <c r="B6932" s="74"/>
      <c r="D6932"/>
      <c r="E6932"/>
      <c r="H6932" s="73"/>
      <c r="J6932"/>
    </row>
    <row r="6933" spans="1:10" s="4" customFormat="1" x14ac:dyDescent="0.25">
      <c r="A6933"/>
      <c r="B6933" s="74"/>
      <c r="D6933"/>
      <c r="E6933"/>
      <c r="H6933" s="73"/>
      <c r="J6933"/>
    </row>
    <row r="6934" spans="1:10" s="4" customFormat="1" x14ac:dyDescent="0.25">
      <c r="A6934"/>
      <c r="B6934" s="74"/>
      <c r="D6934"/>
      <c r="E6934"/>
      <c r="H6934" s="73"/>
      <c r="J6934"/>
    </row>
    <row r="6935" spans="1:10" s="4" customFormat="1" x14ac:dyDescent="0.25">
      <c r="A6935"/>
      <c r="B6935" s="74"/>
      <c r="D6935"/>
      <c r="E6935"/>
      <c r="H6935" s="73"/>
      <c r="J6935"/>
    </row>
    <row r="6936" spans="1:10" s="4" customFormat="1" x14ac:dyDescent="0.25">
      <c r="A6936"/>
      <c r="B6936" s="74"/>
      <c r="D6936"/>
      <c r="E6936"/>
      <c r="H6936" s="73"/>
      <c r="J6936"/>
    </row>
    <row r="6937" spans="1:10" s="4" customFormat="1" x14ac:dyDescent="0.25">
      <c r="A6937"/>
      <c r="B6937" s="74"/>
      <c r="D6937"/>
      <c r="E6937"/>
      <c r="H6937" s="73"/>
      <c r="J6937"/>
    </row>
    <row r="6938" spans="1:10" s="4" customFormat="1" x14ac:dyDescent="0.25">
      <c r="A6938"/>
      <c r="B6938" s="74"/>
      <c r="D6938"/>
      <c r="E6938"/>
      <c r="H6938" s="73"/>
      <c r="J6938"/>
    </row>
    <row r="6939" spans="1:10" s="4" customFormat="1" x14ac:dyDescent="0.25">
      <c r="A6939"/>
      <c r="B6939" s="74"/>
      <c r="D6939"/>
      <c r="E6939"/>
      <c r="H6939" s="73"/>
      <c r="J6939"/>
    </row>
    <row r="6940" spans="1:10" s="4" customFormat="1" x14ac:dyDescent="0.25">
      <c r="A6940"/>
      <c r="B6940" s="74"/>
      <c r="D6940"/>
      <c r="E6940"/>
      <c r="H6940" s="73"/>
      <c r="J6940"/>
    </row>
    <row r="6941" spans="1:10" s="4" customFormat="1" x14ac:dyDescent="0.25">
      <c r="A6941"/>
      <c r="B6941" s="74"/>
      <c r="D6941"/>
      <c r="E6941"/>
      <c r="H6941" s="73"/>
      <c r="J6941"/>
    </row>
    <row r="6942" spans="1:10" s="4" customFormat="1" x14ac:dyDescent="0.25">
      <c r="A6942"/>
      <c r="B6942" s="74"/>
      <c r="D6942"/>
      <c r="E6942"/>
      <c r="H6942" s="73"/>
      <c r="J6942"/>
    </row>
    <row r="6943" spans="1:10" s="4" customFormat="1" x14ac:dyDescent="0.25">
      <c r="A6943"/>
      <c r="B6943" s="74"/>
      <c r="D6943"/>
      <c r="E6943"/>
      <c r="H6943" s="73"/>
      <c r="J6943"/>
    </row>
    <row r="6944" spans="1:10" s="4" customFormat="1" x14ac:dyDescent="0.25">
      <c r="A6944"/>
      <c r="B6944" s="74"/>
      <c r="D6944"/>
      <c r="E6944"/>
      <c r="H6944" s="73"/>
      <c r="J6944"/>
    </row>
    <row r="6945" spans="1:10" s="4" customFormat="1" x14ac:dyDescent="0.25">
      <c r="A6945"/>
      <c r="B6945" s="74"/>
      <c r="D6945"/>
      <c r="E6945"/>
      <c r="H6945" s="73"/>
      <c r="J6945"/>
    </row>
    <row r="6946" spans="1:10" s="4" customFormat="1" x14ac:dyDescent="0.25">
      <c r="A6946"/>
      <c r="B6946" s="74"/>
      <c r="D6946"/>
      <c r="E6946"/>
      <c r="H6946" s="73"/>
      <c r="J6946"/>
    </row>
    <row r="6947" spans="1:10" s="4" customFormat="1" x14ac:dyDescent="0.25">
      <c r="A6947"/>
      <c r="B6947" s="74"/>
      <c r="D6947"/>
      <c r="E6947"/>
      <c r="H6947" s="73"/>
      <c r="J6947"/>
    </row>
    <row r="6948" spans="1:10" s="4" customFormat="1" x14ac:dyDescent="0.25">
      <c r="A6948"/>
      <c r="B6948" s="74"/>
      <c r="D6948"/>
      <c r="E6948"/>
      <c r="H6948" s="73"/>
      <c r="J6948"/>
    </row>
    <row r="6949" spans="1:10" s="4" customFormat="1" x14ac:dyDescent="0.25">
      <c r="A6949"/>
      <c r="B6949" s="74"/>
      <c r="D6949"/>
      <c r="E6949"/>
      <c r="H6949" s="73"/>
      <c r="J6949"/>
    </row>
    <row r="6950" spans="1:10" s="4" customFormat="1" x14ac:dyDescent="0.25">
      <c r="A6950"/>
      <c r="B6950" s="74"/>
      <c r="D6950"/>
      <c r="E6950"/>
      <c r="H6950" s="73"/>
      <c r="J6950"/>
    </row>
    <row r="6951" spans="1:10" s="4" customFormat="1" x14ac:dyDescent="0.25">
      <c r="A6951"/>
      <c r="B6951" s="74"/>
      <c r="D6951"/>
      <c r="E6951"/>
      <c r="H6951" s="73"/>
      <c r="J6951"/>
    </row>
    <row r="6952" spans="1:10" s="4" customFormat="1" x14ac:dyDescent="0.25">
      <c r="A6952"/>
      <c r="B6952" s="74"/>
      <c r="D6952"/>
      <c r="E6952"/>
      <c r="H6952" s="73"/>
      <c r="J6952"/>
    </row>
    <row r="6953" spans="1:10" s="4" customFormat="1" x14ac:dyDescent="0.25">
      <c r="A6953"/>
      <c r="B6953" s="74"/>
      <c r="D6953"/>
      <c r="E6953"/>
      <c r="H6953" s="73"/>
      <c r="J6953"/>
    </row>
    <row r="6954" spans="1:10" s="4" customFormat="1" x14ac:dyDescent="0.25">
      <c r="A6954"/>
      <c r="B6954" s="74"/>
      <c r="D6954"/>
      <c r="E6954"/>
      <c r="H6954" s="73"/>
      <c r="J6954"/>
    </row>
    <row r="6955" spans="1:10" s="4" customFormat="1" x14ac:dyDescent="0.25">
      <c r="A6955"/>
      <c r="B6955" s="74"/>
      <c r="D6955"/>
      <c r="E6955"/>
      <c r="H6955" s="73"/>
      <c r="J6955"/>
    </row>
    <row r="6956" spans="1:10" s="4" customFormat="1" x14ac:dyDescent="0.25">
      <c r="A6956"/>
      <c r="B6956" s="74"/>
      <c r="D6956"/>
      <c r="E6956"/>
      <c r="H6956" s="73"/>
      <c r="J6956"/>
    </row>
    <row r="6957" spans="1:10" s="4" customFormat="1" x14ac:dyDescent="0.25">
      <c r="A6957"/>
      <c r="B6957" s="74"/>
      <c r="D6957"/>
      <c r="E6957"/>
      <c r="H6957" s="73"/>
      <c r="J6957"/>
    </row>
    <row r="6958" spans="1:10" s="4" customFormat="1" x14ac:dyDescent="0.25">
      <c r="A6958"/>
      <c r="B6958" s="74"/>
      <c r="D6958"/>
      <c r="E6958"/>
      <c r="H6958" s="73"/>
      <c r="J6958"/>
    </row>
    <row r="6959" spans="1:10" s="4" customFormat="1" x14ac:dyDescent="0.25">
      <c r="A6959"/>
      <c r="B6959" s="74"/>
      <c r="D6959"/>
      <c r="E6959"/>
      <c r="H6959" s="73"/>
      <c r="J6959"/>
    </row>
    <row r="6960" spans="1:10" s="4" customFormat="1" x14ac:dyDescent="0.25">
      <c r="A6960"/>
      <c r="B6960" s="74"/>
      <c r="D6960"/>
      <c r="E6960"/>
      <c r="H6960" s="73"/>
      <c r="J6960"/>
    </row>
    <row r="6961" spans="1:10" s="4" customFormat="1" x14ac:dyDescent="0.25">
      <c r="A6961"/>
      <c r="B6961" s="74"/>
      <c r="D6961"/>
      <c r="E6961"/>
      <c r="H6961" s="73"/>
      <c r="J6961"/>
    </row>
    <row r="6962" spans="1:10" s="4" customFormat="1" x14ac:dyDescent="0.25">
      <c r="A6962"/>
      <c r="B6962" s="74"/>
      <c r="D6962"/>
      <c r="E6962"/>
      <c r="H6962" s="73"/>
      <c r="J6962"/>
    </row>
    <row r="6963" spans="1:10" s="4" customFormat="1" x14ac:dyDescent="0.25">
      <c r="A6963"/>
      <c r="B6963" s="74"/>
      <c r="D6963"/>
      <c r="E6963"/>
      <c r="H6963" s="73"/>
      <c r="J6963"/>
    </row>
    <row r="6964" spans="1:10" s="4" customFormat="1" x14ac:dyDescent="0.25">
      <c r="A6964"/>
      <c r="B6964" s="74"/>
      <c r="D6964"/>
      <c r="E6964"/>
      <c r="H6964" s="73"/>
      <c r="J6964"/>
    </row>
    <row r="6965" spans="1:10" s="4" customFormat="1" x14ac:dyDescent="0.25">
      <c r="A6965"/>
      <c r="B6965" s="74"/>
      <c r="D6965"/>
      <c r="E6965"/>
      <c r="H6965" s="73"/>
      <c r="J6965"/>
    </row>
    <row r="6966" spans="1:10" s="4" customFormat="1" x14ac:dyDescent="0.25">
      <c r="A6966"/>
      <c r="B6966" s="74"/>
      <c r="D6966"/>
      <c r="E6966"/>
      <c r="H6966" s="73"/>
      <c r="J6966"/>
    </row>
    <row r="6967" spans="1:10" s="4" customFormat="1" x14ac:dyDescent="0.25">
      <c r="A6967"/>
      <c r="B6967" s="74"/>
      <c r="D6967"/>
      <c r="E6967"/>
      <c r="H6967" s="73"/>
      <c r="J6967"/>
    </row>
    <row r="6968" spans="1:10" s="4" customFormat="1" x14ac:dyDescent="0.25">
      <c r="A6968"/>
      <c r="B6968" s="74"/>
      <c r="D6968"/>
      <c r="E6968"/>
      <c r="H6968" s="73"/>
      <c r="J6968"/>
    </row>
    <row r="6969" spans="1:10" s="4" customFormat="1" x14ac:dyDescent="0.25">
      <c r="A6969"/>
      <c r="B6969" s="74"/>
      <c r="D6969"/>
      <c r="E6969"/>
      <c r="H6969" s="73"/>
      <c r="J6969"/>
    </row>
    <row r="6970" spans="1:10" s="4" customFormat="1" x14ac:dyDescent="0.25">
      <c r="A6970"/>
      <c r="B6970" s="74"/>
      <c r="D6970"/>
      <c r="E6970"/>
      <c r="H6970" s="73"/>
      <c r="J6970"/>
    </row>
    <row r="6971" spans="1:10" s="4" customFormat="1" x14ac:dyDescent="0.25">
      <c r="A6971"/>
      <c r="B6971" s="74"/>
      <c r="D6971"/>
      <c r="E6971"/>
      <c r="H6971" s="73"/>
      <c r="J6971"/>
    </row>
    <row r="6972" spans="1:10" s="4" customFormat="1" x14ac:dyDescent="0.25">
      <c r="A6972"/>
      <c r="B6972" s="74"/>
      <c r="D6972"/>
      <c r="E6972"/>
      <c r="H6972" s="73"/>
      <c r="J6972"/>
    </row>
    <row r="6973" spans="1:10" s="4" customFormat="1" x14ac:dyDescent="0.25">
      <c r="A6973"/>
      <c r="B6973" s="74"/>
      <c r="D6973"/>
      <c r="E6973"/>
      <c r="H6973" s="73"/>
      <c r="J6973"/>
    </row>
    <row r="6974" spans="1:10" s="4" customFormat="1" x14ac:dyDescent="0.25">
      <c r="A6974"/>
      <c r="B6974" s="74"/>
      <c r="D6974"/>
      <c r="E6974"/>
      <c r="H6974" s="73"/>
      <c r="J6974"/>
    </row>
    <row r="6975" spans="1:10" s="4" customFormat="1" x14ac:dyDescent="0.25">
      <c r="A6975"/>
      <c r="B6975" s="74"/>
      <c r="D6975"/>
      <c r="E6975"/>
      <c r="H6975" s="73"/>
      <c r="J6975"/>
    </row>
    <row r="6976" spans="1:10" s="4" customFormat="1" x14ac:dyDescent="0.25">
      <c r="A6976"/>
      <c r="B6976" s="74"/>
      <c r="D6976"/>
      <c r="E6976"/>
      <c r="H6976" s="73"/>
      <c r="J6976"/>
    </row>
    <row r="6977" spans="1:10" s="4" customFormat="1" x14ac:dyDescent="0.25">
      <c r="A6977"/>
      <c r="B6977" s="74"/>
      <c r="D6977"/>
      <c r="E6977"/>
      <c r="H6977" s="73"/>
      <c r="J6977"/>
    </row>
    <row r="6978" spans="1:10" s="4" customFormat="1" x14ac:dyDescent="0.25">
      <c r="A6978"/>
      <c r="B6978" s="74"/>
      <c r="D6978"/>
      <c r="E6978"/>
      <c r="H6978" s="73"/>
      <c r="J6978"/>
    </row>
    <row r="6979" spans="1:10" s="4" customFormat="1" x14ac:dyDescent="0.25">
      <c r="A6979"/>
      <c r="B6979" s="74"/>
      <c r="D6979"/>
      <c r="E6979"/>
      <c r="H6979" s="73"/>
      <c r="J6979"/>
    </row>
    <row r="6980" spans="1:10" s="4" customFormat="1" x14ac:dyDescent="0.25">
      <c r="A6980"/>
      <c r="B6980" s="74"/>
      <c r="D6980"/>
      <c r="E6980"/>
      <c r="H6980" s="73"/>
      <c r="J6980"/>
    </row>
    <row r="6981" spans="1:10" s="4" customFormat="1" x14ac:dyDescent="0.25">
      <c r="A6981"/>
      <c r="B6981" s="74"/>
      <c r="D6981"/>
      <c r="E6981"/>
      <c r="H6981" s="73"/>
      <c r="J6981"/>
    </row>
    <row r="6982" spans="1:10" s="4" customFormat="1" x14ac:dyDescent="0.25">
      <c r="A6982"/>
      <c r="B6982" s="74"/>
      <c r="D6982"/>
      <c r="E6982"/>
      <c r="H6982" s="73"/>
      <c r="J6982"/>
    </row>
    <row r="6983" spans="1:10" s="4" customFormat="1" x14ac:dyDescent="0.25">
      <c r="A6983"/>
      <c r="B6983" s="74"/>
      <c r="D6983"/>
      <c r="E6983"/>
      <c r="H6983" s="73"/>
      <c r="J6983"/>
    </row>
    <row r="6984" spans="1:10" s="4" customFormat="1" x14ac:dyDescent="0.25">
      <c r="A6984"/>
      <c r="B6984" s="74"/>
      <c r="D6984"/>
      <c r="E6984"/>
      <c r="H6984" s="73"/>
      <c r="J6984"/>
    </row>
    <row r="6985" spans="1:10" s="4" customFormat="1" x14ac:dyDescent="0.25">
      <c r="A6985"/>
      <c r="B6985" s="74"/>
      <c r="D6985"/>
      <c r="E6985"/>
      <c r="H6985" s="73"/>
      <c r="J6985"/>
    </row>
    <row r="6986" spans="1:10" s="4" customFormat="1" x14ac:dyDescent="0.25">
      <c r="A6986"/>
      <c r="B6986" s="74"/>
      <c r="D6986"/>
      <c r="E6986"/>
      <c r="H6986" s="73"/>
      <c r="J6986"/>
    </row>
    <row r="6987" spans="1:10" s="4" customFormat="1" x14ac:dyDescent="0.25">
      <c r="A6987"/>
      <c r="B6987" s="74"/>
      <c r="D6987"/>
      <c r="E6987"/>
      <c r="H6987" s="73"/>
      <c r="J6987"/>
    </row>
    <row r="6988" spans="1:10" s="4" customFormat="1" x14ac:dyDescent="0.25">
      <c r="A6988"/>
      <c r="B6988" s="74"/>
      <c r="D6988"/>
      <c r="E6988"/>
      <c r="H6988" s="73"/>
      <c r="J6988"/>
    </row>
    <row r="6989" spans="1:10" s="4" customFormat="1" x14ac:dyDescent="0.25">
      <c r="A6989"/>
      <c r="B6989" s="74"/>
      <c r="D6989"/>
      <c r="E6989"/>
      <c r="H6989" s="73"/>
      <c r="J6989"/>
    </row>
    <row r="6990" spans="1:10" s="4" customFormat="1" x14ac:dyDescent="0.25">
      <c r="A6990"/>
      <c r="B6990" s="74"/>
      <c r="D6990"/>
      <c r="E6990"/>
      <c r="H6990" s="73"/>
      <c r="J6990"/>
    </row>
    <row r="6991" spans="1:10" s="4" customFormat="1" x14ac:dyDescent="0.25">
      <c r="A6991"/>
      <c r="B6991" s="74"/>
      <c r="D6991"/>
      <c r="E6991"/>
      <c r="H6991" s="73"/>
      <c r="J6991"/>
    </row>
    <row r="6992" spans="1:10" s="4" customFormat="1" x14ac:dyDescent="0.25">
      <c r="A6992"/>
      <c r="B6992" s="74"/>
      <c r="D6992"/>
      <c r="E6992"/>
      <c r="H6992" s="73"/>
      <c r="J6992"/>
    </row>
    <row r="6993" spans="1:10" s="4" customFormat="1" x14ac:dyDescent="0.25">
      <c r="A6993"/>
      <c r="B6993" s="74"/>
      <c r="D6993"/>
      <c r="E6993"/>
      <c r="H6993" s="73"/>
      <c r="J6993"/>
    </row>
    <row r="6994" spans="1:10" s="4" customFormat="1" x14ac:dyDescent="0.25">
      <c r="A6994"/>
      <c r="B6994" s="74"/>
      <c r="D6994"/>
      <c r="E6994"/>
      <c r="H6994" s="73"/>
      <c r="J6994"/>
    </row>
    <row r="6995" spans="1:10" s="4" customFormat="1" x14ac:dyDescent="0.25">
      <c r="A6995"/>
      <c r="B6995" s="74"/>
      <c r="D6995"/>
      <c r="E6995"/>
      <c r="H6995" s="73"/>
      <c r="J6995"/>
    </row>
    <row r="6996" spans="1:10" s="4" customFormat="1" x14ac:dyDescent="0.25">
      <c r="A6996"/>
      <c r="B6996" s="74"/>
      <c r="D6996"/>
      <c r="E6996"/>
      <c r="H6996" s="73"/>
      <c r="J6996"/>
    </row>
    <row r="6997" spans="1:10" s="4" customFormat="1" x14ac:dyDescent="0.25">
      <c r="A6997"/>
      <c r="B6997" s="74"/>
      <c r="D6997"/>
      <c r="E6997"/>
      <c r="H6997" s="73"/>
      <c r="J6997"/>
    </row>
    <row r="6998" spans="1:10" s="4" customFormat="1" x14ac:dyDescent="0.25">
      <c r="A6998"/>
      <c r="B6998" s="74"/>
      <c r="D6998"/>
      <c r="E6998"/>
      <c r="H6998" s="73"/>
      <c r="J6998"/>
    </row>
    <row r="6999" spans="1:10" s="4" customFormat="1" x14ac:dyDescent="0.25">
      <c r="A6999"/>
      <c r="B6999" s="74"/>
      <c r="D6999"/>
      <c r="E6999"/>
      <c r="H6999" s="73"/>
      <c r="J6999"/>
    </row>
    <row r="7000" spans="1:10" s="4" customFormat="1" x14ac:dyDescent="0.25">
      <c r="A7000"/>
      <c r="B7000" s="74"/>
      <c r="D7000"/>
      <c r="E7000"/>
      <c r="H7000" s="73"/>
      <c r="J7000"/>
    </row>
    <row r="7001" spans="1:10" s="4" customFormat="1" x14ac:dyDescent="0.25">
      <c r="A7001"/>
      <c r="B7001" s="74"/>
      <c r="D7001"/>
      <c r="E7001"/>
      <c r="H7001" s="73"/>
      <c r="J7001"/>
    </row>
    <row r="7002" spans="1:10" s="4" customFormat="1" x14ac:dyDescent="0.25">
      <c r="A7002"/>
      <c r="B7002" s="74"/>
      <c r="D7002"/>
      <c r="E7002"/>
      <c r="H7002" s="73"/>
      <c r="J7002"/>
    </row>
    <row r="7003" spans="1:10" s="4" customFormat="1" x14ac:dyDescent="0.25">
      <c r="A7003"/>
      <c r="B7003" s="74"/>
      <c r="D7003"/>
      <c r="E7003"/>
      <c r="H7003" s="73"/>
      <c r="J7003"/>
    </row>
    <row r="7004" spans="1:10" s="4" customFormat="1" x14ac:dyDescent="0.25">
      <c r="A7004"/>
      <c r="B7004" s="74"/>
      <c r="D7004"/>
      <c r="E7004"/>
      <c r="H7004" s="73"/>
      <c r="J7004"/>
    </row>
    <row r="7005" spans="1:10" s="4" customFormat="1" x14ac:dyDescent="0.25">
      <c r="A7005"/>
      <c r="B7005" s="74"/>
      <c r="D7005"/>
      <c r="E7005"/>
      <c r="H7005" s="73"/>
      <c r="J7005"/>
    </row>
    <row r="7006" spans="1:10" s="4" customFormat="1" x14ac:dyDescent="0.25">
      <c r="A7006"/>
      <c r="B7006" s="74"/>
      <c r="D7006"/>
      <c r="E7006"/>
      <c r="H7006" s="73"/>
      <c r="J7006"/>
    </row>
    <row r="7007" spans="1:10" s="4" customFormat="1" x14ac:dyDescent="0.25">
      <c r="A7007"/>
      <c r="B7007" s="74"/>
      <c r="D7007"/>
      <c r="E7007"/>
      <c r="H7007" s="73"/>
      <c r="J7007"/>
    </row>
    <row r="7008" spans="1:10" s="4" customFormat="1" x14ac:dyDescent="0.25">
      <c r="A7008"/>
      <c r="B7008" s="74"/>
      <c r="D7008"/>
      <c r="E7008"/>
      <c r="H7008" s="73"/>
      <c r="J7008"/>
    </row>
    <row r="7009" spans="1:10" s="4" customFormat="1" x14ac:dyDescent="0.25">
      <c r="A7009"/>
      <c r="B7009" s="74"/>
      <c r="D7009"/>
      <c r="E7009"/>
      <c r="H7009" s="73"/>
      <c r="J7009"/>
    </row>
    <row r="7010" spans="1:10" s="4" customFormat="1" x14ac:dyDescent="0.25">
      <c r="A7010"/>
      <c r="B7010" s="74"/>
      <c r="D7010"/>
      <c r="E7010"/>
      <c r="H7010" s="73"/>
      <c r="J7010"/>
    </row>
    <row r="7011" spans="1:10" s="4" customFormat="1" x14ac:dyDescent="0.25">
      <c r="A7011"/>
      <c r="B7011" s="74"/>
      <c r="D7011"/>
      <c r="E7011"/>
      <c r="H7011" s="73"/>
      <c r="J7011"/>
    </row>
    <row r="7012" spans="1:10" s="4" customFormat="1" x14ac:dyDescent="0.25">
      <c r="A7012"/>
      <c r="B7012" s="74"/>
      <c r="D7012"/>
      <c r="E7012"/>
      <c r="H7012" s="73"/>
      <c r="J7012"/>
    </row>
    <row r="7013" spans="1:10" s="4" customFormat="1" x14ac:dyDescent="0.25">
      <c r="A7013"/>
      <c r="B7013" s="74"/>
      <c r="D7013"/>
      <c r="E7013"/>
      <c r="H7013" s="73"/>
      <c r="J7013"/>
    </row>
    <row r="7014" spans="1:10" s="4" customFormat="1" x14ac:dyDescent="0.25">
      <c r="A7014"/>
      <c r="B7014" s="74"/>
      <c r="D7014"/>
      <c r="E7014"/>
      <c r="H7014" s="73"/>
      <c r="J7014"/>
    </row>
    <row r="7015" spans="1:10" s="4" customFormat="1" x14ac:dyDescent="0.25">
      <c r="A7015"/>
      <c r="B7015" s="74"/>
      <c r="D7015"/>
      <c r="E7015"/>
      <c r="H7015" s="73"/>
      <c r="J7015"/>
    </row>
    <row r="7016" spans="1:10" s="4" customFormat="1" x14ac:dyDescent="0.25">
      <c r="A7016"/>
      <c r="B7016" s="74"/>
      <c r="D7016"/>
      <c r="E7016"/>
      <c r="H7016" s="73"/>
      <c r="J7016"/>
    </row>
    <row r="7017" spans="1:10" s="4" customFormat="1" x14ac:dyDescent="0.25">
      <c r="A7017"/>
      <c r="B7017" s="74"/>
      <c r="D7017"/>
      <c r="E7017"/>
      <c r="H7017" s="73"/>
      <c r="J7017"/>
    </row>
    <row r="7018" spans="1:10" s="4" customFormat="1" x14ac:dyDescent="0.25">
      <c r="A7018"/>
      <c r="B7018" s="74"/>
      <c r="D7018"/>
      <c r="E7018"/>
      <c r="H7018" s="73"/>
      <c r="J7018"/>
    </row>
    <row r="7019" spans="1:10" s="4" customFormat="1" x14ac:dyDescent="0.25">
      <c r="A7019"/>
      <c r="B7019" s="74"/>
      <c r="D7019"/>
      <c r="E7019"/>
      <c r="H7019" s="73"/>
      <c r="J7019"/>
    </row>
    <row r="7020" spans="1:10" s="4" customFormat="1" x14ac:dyDescent="0.25">
      <c r="A7020"/>
      <c r="B7020" s="74"/>
      <c r="D7020"/>
      <c r="E7020"/>
      <c r="H7020" s="73"/>
      <c r="J7020"/>
    </row>
    <row r="7021" spans="1:10" s="4" customFormat="1" x14ac:dyDescent="0.25">
      <c r="A7021"/>
      <c r="B7021" s="74"/>
      <c r="D7021"/>
      <c r="E7021"/>
      <c r="H7021" s="73"/>
      <c r="J7021"/>
    </row>
    <row r="7022" spans="1:10" s="4" customFormat="1" x14ac:dyDescent="0.25">
      <c r="A7022"/>
      <c r="B7022" s="74"/>
      <c r="D7022"/>
      <c r="E7022"/>
      <c r="H7022" s="73"/>
      <c r="J7022"/>
    </row>
    <row r="7023" spans="1:10" s="4" customFormat="1" x14ac:dyDescent="0.25">
      <c r="A7023"/>
      <c r="B7023" s="74"/>
      <c r="D7023"/>
      <c r="E7023"/>
      <c r="H7023" s="73"/>
      <c r="J7023"/>
    </row>
    <row r="7024" spans="1:10" s="4" customFormat="1" x14ac:dyDescent="0.25">
      <c r="A7024"/>
      <c r="B7024" s="74"/>
      <c r="D7024"/>
      <c r="E7024"/>
      <c r="H7024" s="73"/>
      <c r="J7024"/>
    </row>
    <row r="7025" spans="1:10" s="4" customFormat="1" x14ac:dyDescent="0.25">
      <c r="A7025"/>
      <c r="B7025" s="74"/>
      <c r="D7025"/>
      <c r="E7025"/>
      <c r="H7025" s="73"/>
      <c r="J7025"/>
    </row>
    <row r="7026" spans="1:10" s="4" customFormat="1" x14ac:dyDescent="0.25">
      <c r="A7026"/>
      <c r="B7026" s="74"/>
      <c r="D7026"/>
      <c r="E7026"/>
      <c r="H7026" s="73"/>
      <c r="J7026"/>
    </row>
    <row r="7027" spans="1:10" s="4" customFormat="1" x14ac:dyDescent="0.25">
      <c r="A7027"/>
      <c r="B7027" s="74"/>
      <c r="D7027"/>
      <c r="E7027"/>
      <c r="H7027" s="73"/>
      <c r="J7027"/>
    </row>
    <row r="7028" spans="1:10" s="4" customFormat="1" x14ac:dyDescent="0.25">
      <c r="A7028"/>
      <c r="B7028" s="74"/>
      <c r="D7028"/>
      <c r="E7028"/>
      <c r="H7028" s="73"/>
      <c r="J7028"/>
    </row>
    <row r="7029" spans="1:10" s="4" customFormat="1" x14ac:dyDescent="0.25">
      <c r="A7029"/>
      <c r="B7029" s="74"/>
      <c r="D7029"/>
      <c r="E7029"/>
      <c r="H7029" s="73"/>
      <c r="J7029"/>
    </row>
    <row r="7030" spans="1:10" s="4" customFormat="1" x14ac:dyDescent="0.25">
      <c r="A7030"/>
      <c r="B7030" s="74"/>
      <c r="D7030"/>
      <c r="E7030"/>
      <c r="H7030" s="73"/>
      <c r="J7030"/>
    </row>
    <row r="7031" spans="1:10" s="4" customFormat="1" x14ac:dyDescent="0.25">
      <c r="A7031"/>
      <c r="B7031" s="74"/>
      <c r="D7031"/>
      <c r="E7031"/>
      <c r="H7031" s="73"/>
      <c r="J7031"/>
    </row>
    <row r="7032" spans="1:10" s="4" customFormat="1" x14ac:dyDescent="0.25">
      <c r="A7032"/>
      <c r="B7032" s="74"/>
      <c r="D7032"/>
      <c r="E7032"/>
      <c r="H7032" s="73"/>
      <c r="J7032"/>
    </row>
    <row r="7033" spans="1:10" s="4" customFormat="1" x14ac:dyDescent="0.25">
      <c r="A7033"/>
      <c r="B7033" s="74"/>
      <c r="D7033"/>
      <c r="E7033"/>
      <c r="H7033" s="73"/>
      <c r="J7033"/>
    </row>
    <row r="7034" spans="1:10" s="4" customFormat="1" x14ac:dyDescent="0.25">
      <c r="A7034"/>
      <c r="B7034" s="74"/>
      <c r="D7034"/>
      <c r="E7034"/>
      <c r="H7034" s="73"/>
      <c r="J7034"/>
    </row>
    <row r="7035" spans="1:10" s="4" customFormat="1" x14ac:dyDescent="0.25">
      <c r="A7035"/>
      <c r="B7035" s="74"/>
      <c r="D7035"/>
      <c r="E7035"/>
      <c r="H7035" s="73"/>
      <c r="J7035"/>
    </row>
    <row r="7036" spans="1:10" s="4" customFormat="1" x14ac:dyDescent="0.25">
      <c r="A7036"/>
      <c r="B7036" s="74"/>
      <c r="D7036"/>
      <c r="E7036"/>
      <c r="H7036" s="73"/>
      <c r="J7036"/>
    </row>
    <row r="7037" spans="1:10" s="4" customFormat="1" x14ac:dyDescent="0.25">
      <c r="A7037"/>
      <c r="B7037" s="74"/>
      <c r="D7037"/>
      <c r="E7037"/>
      <c r="H7037" s="73"/>
      <c r="J7037"/>
    </row>
    <row r="7038" spans="1:10" s="4" customFormat="1" x14ac:dyDescent="0.25">
      <c r="A7038"/>
      <c r="B7038" s="74"/>
      <c r="D7038"/>
      <c r="E7038"/>
      <c r="H7038" s="73"/>
      <c r="J7038"/>
    </row>
    <row r="7039" spans="1:10" s="4" customFormat="1" x14ac:dyDescent="0.25">
      <c r="A7039"/>
      <c r="B7039" s="74"/>
      <c r="D7039"/>
      <c r="E7039"/>
      <c r="H7039" s="73"/>
      <c r="J7039"/>
    </row>
    <row r="7040" spans="1:10" s="4" customFormat="1" x14ac:dyDescent="0.25">
      <c r="A7040"/>
      <c r="B7040" s="74"/>
      <c r="D7040"/>
      <c r="E7040"/>
      <c r="H7040" s="73"/>
      <c r="J7040"/>
    </row>
    <row r="7041" spans="1:10" s="4" customFormat="1" x14ac:dyDescent="0.25">
      <c r="A7041"/>
      <c r="B7041" s="74"/>
      <c r="D7041"/>
      <c r="E7041"/>
      <c r="H7041" s="73"/>
      <c r="J7041"/>
    </row>
    <row r="7042" spans="1:10" s="4" customFormat="1" x14ac:dyDescent="0.25">
      <c r="A7042"/>
      <c r="B7042" s="74"/>
      <c r="D7042"/>
      <c r="E7042"/>
      <c r="H7042" s="73"/>
      <c r="J7042"/>
    </row>
    <row r="7043" spans="1:10" s="4" customFormat="1" x14ac:dyDescent="0.25">
      <c r="A7043"/>
      <c r="B7043" s="74"/>
      <c r="D7043"/>
      <c r="E7043"/>
      <c r="H7043" s="73"/>
      <c r="J7043"/>
    </row>
    <row r="7044" spans="1:10" s="4" customFormat="1" x14ac:dyDescent="0.25">
      <c r="A7044"/>
      <c r="B7044" s="74"/>
      <c r="D7044"/>
      <c r="E7044"/>
      <c r="H7044" s="73"/>
      <c r="J7044"/>
    </row>
    <row r="7045" spans="1:10" s="4" customFormat="1" x14ac:dyDescent="0.25">
      <c r="A7045"/>
      <c r="B7045" s="74"/>
      <c r="D7045"/>
      <c r="E7045"/>
      <c r="H7045" s="73"/>
      <c r="J7045"/>
    </row>
    <row r="7046" spans="1:10" s="4" customFormat="1" x14ac:dyDescent="0.25">
      <c r="A7046"/>
      <c r="B7046" s="74"/>
      <c r="D7046"/>
      <c r="E7046"/>
      <c r="H7046" s="73"/>
      <c r="J7046"/>
    </row>
    <row r="7047" spans="1:10" s="4" customFormat="1" x14ac:dyDescent="0.25">
      <c r="A7047"/>
      <c r="B7047" s="74"/>
      <c r="D7047"/>
      <c r="E7047"/>
      <c r="H7047" s="73"/>
      <c r="J7047"/>
    </row>
    <row r="7048" spans="1:10" s="4" customFormat="1" x14ac:dyDescent="0.25">
      <c r="A7048"/>
      <c r="B7048" s="74"/>
      <c r="D7048"/>
      <c r="E7048"/>
      <c r="H7048" s="73"/>
      <c r="J7048"/>
    </row>
    <row r="7049" spans="1:10" s="4" customFormat="1" x14ac:dyDescent="0.25">
      <c r="A7049"/>
      <c r="B7049" s="74"/>
      <c r="D7049"/>
      <c r="E7049"/>
      <c r="H7049" s="73"/>
      <c r="J7049"/>
    </row>
    <row r="7050" spans="1:10" s="4" customFormat="1" x14ac:dyDescent="0.25">
      <c r="A7050"/>
      <c r="B7050" s="74"/>
      <c r="D7050"/>
      <c r="E7050"/>
      <c r="H7050" s="73"/>
      <c r="J7050"/>
    </row>
    <row r="7051" spans="1:10" s="4" customFormat="1" x14ac:dyDescent="0.25">
      <c r="A7051"/>
      <c r="B7051" s="74"/>
      <c r="D7051"/>
      <c r="E7051"/>
      <c r="H7051" s="73"/>
      <c r="J7051"/>
    </row>
    <row r="7052" spans="1:10" s="4" customFormat="1" x14ac:dyDescent="0.25">
      <c r="A7052"/>
      <c r="B7052" s="74"/>
      <c r="D7052"/>
      <c r="E7052"/>
      <c r="H7052" s="73"/>
      <c r="J7052"/>
    </row>
    <row r="7053" spans="1:10" s="4" customFormat="1" x14ac:dyDescent="0.25">
      <c r="A7053"/>
      <c r="B7053" s="74"/>
      <c r="D7053"/>
      <c r="E7053"/>
      <c r="H7053" s="73"/>
      <c r="J7053"/>
    </row>
    <row r="7054" spans="1:10" s="4" customFormat="1" x14ac:dyDescent="0.25">
      <c r="A7054"/>
      <c r="B7054" s="74"/>
      <c r="D7054"/>
      <c r="E7054"/>
      <c r="H7054" s="73"/>
      <c r="J7054"/>
    </row>
    <row r="7055" spans="1:10" s="4" customFormat="1" x14ac:dyDescent="0.25">
      <c r="A7055"/>
      <c r="B7055" s="74"/>
      <c r="D7055"/>
      <c r="E7055"/>
      <c r="H7055" s="73"/>
      <c r="J7055"/>
    </row>
    <row r="7056" spans="1:10" s="4" customFormat="1" x14ac:dyDescent="0.25">
      <c r="A7056"/>
      <c r="B7056" s="74"/>
      <c r="D7056"/>
      <c r="E7056"/>
      <c r="H7056" s="73"/>
      <c r="J7056"/>
    </row>
    <row r="7057" spans="1:10" s="4" customFormat="1" x14ac:dyDescent="0.25">
      <c r="A7057"/>
      <c r="B7057" s="74"/>
      <c r="D7057"/>
      <c r="E7057"/>
      <c r="H7057" s="73"/>
      <c r="J7057"/>
    </row>
    <row r="7058" spans="1:10" s="4" customFormat="1" x14ac:dyDescent="0.25">
      <c r="A7058"/>
      <c r="B7058" s="74"/>
      <c r="D7058"/>
      <c r="E7058"/>
      <c r="H7058" s="73"/>
      <c r="J7058"/>
    </row>
    <row r="7059" spans="1:10" s="4" customFormat="1" x14ac:dyDescent="0.25">
      <c r="A7059"/>
      <c r="B7059" s="74"/>
      <c r="D7059"/>
      <c r="E7059"/>
      <c r="H7059" s="73"/>
      <c r="J7059"/>
    </row>
    <row r="7060" spans="1:10" s="4" customFormat="1" x14ac:dyDescent="0.25">
      <c r="A7060"/>
      <c r="B7060" s="74"/>
      <c r="D7060"/>
      <c r="E7060"/>
      <c r="H7060" s="73"/>
      <c r="J7060"/>
    </row>
    <row r="7061" spans="1:10" s="4" customFormat="1" x14ac:dyDescent="0.25">
      <c r="A7061"/>
      <c r="B7061" s="74"/>
      <c r="D7061"/>
      <c r="E7061"/>
      <c r="H7061" s="73"/>
      <c r="J7061"/>
    </row>
    <row r="7062" spans="1:10" s="4" customFormat="1" x14ac:dyDescent="0.25">
      <c r="A7062"/>
      <c r="B7062" s="74"/>
      <c r="D7062"/>
      <c r="E7062"/>
      <c r="H7062" s="73"/>
      <c r="J7062"/>
    </row>
    <row r="7063" spans="1:10" s="4" customFormat="1" x14ac:dyDescent="0.25">
      <c r="A7063"/>
      <c r="B7063" s="74"/>
      <c r="D7063"/>
      <c r="E7063"/>
      <c r="H7063" s="73"/>
      <c r="J7063"/>
    </row>
    <row r="7064" spans="1:10" s="4" customFormat="1" x14ac:dyDescent="0.25">
      <c r="A7064"/>
      <c r="B7064" s="74"/>
      <c r="D7064"/>
      <c r="E7064"/>
      <c r="H7064" s="73"/>
      <c r="J7064"/>
    </row>
    <row r="7065" spans="1:10" s="4" customFormat="1" x14ac:dyDescent="0.25">
      <c r="A7065"/>
      <c r="B7065" s="74"/>
      <c r="D7065"/>
      <c r="E7065"/>
      <c r="H7065" s="73"/>
      <c r="J7065"/>
    </row>
    <row r="7066" spans="1:10" s="4" customFormat="1" x14ac:dyDescent="0.25">
      <c r="A7066"/>
      <c r="B7066" s="74"/>
      <c r="D7066"/>
      <c r="E7066"/>
      <c r="H7066" s="73"/>
      <c r="J7066"/>
    </row>
    <row r="7067" spans="1:10" s="4" customFormat="1" x14ac:dyDescent="0.25">
      <c r="A7067"/>
      <c r="B7067" s="74"/>
      <c r="D7067"/>
      <c r="E7067"/>
      <c r="H7067" s="73"/>
      <c r="J7067"/>
    </row>
    <row r="7068" spans="1:10" s="4" customFormat="1" x14ac:dyDescent="0.25">
      <c r="A7068"/>
      <c r="B7068" s="74"/>
      <c r="D7068"/>
      <c r="E7068"/>
      <c r="H7068" s="73"/>
      <c r="J7068"/>
    </row>
    <row r="7069" spans="1:10" s="4" customFormat="1" x14ac:dyDescent="0.25">
      <c r="A7069"/>
      <c r="B7069" s="74"/>
      <c r="D7069"/>
      <c r="E7069"/>
      <c r="H7069" s="73"/>
      <c r="J7069"/>
    </row>
    <row r="7070" spans="1:10" s="4" customFormat="1" x14ac:dyDescent="0.25">
      <c r="A7070"/>
      <c r="B7070" s="74"/>
      <c r="D7070"/>
      <c r="E7070"/>
      <c r="H7070" s="73"/>
      <c r="J7070"/>
    </row>
    <row r="7071" spans="1:10" s="4" customFormat="1" x14ac:dyDescent="0.25">
      <c r="A7071"/>
      <c r="B7071" s="74"/>
      <c r="D7071"/>
      <c r="E7071"/>
      <c r="H7071" s="73"/>
      <c r="J7071"/>
    </row>
    <row r="7072" spans="1:10" s="4" customFormat="1" x14ac:dyDescent="0.25">
      <c r="A7072"/>
      <c r="B7072" s="74"/>
      <c r="D7072"/>
      <c r="E7072"/>
      <c r="H7072" s="73"/>
      <c r="J7072"/>
    </row>
    <row r="7073" spans="1:10" s="4" customFormat="1" x14ac:dyDescent="0.25">
      <c r="A7073"/>
      <c r="B7073" s="74"/>
      <c r="D7073"/>
      <c r="E7073"/>
      <c r="H7073" s="73"/>
      <c r="J7073"/>
    </row>
    <row r="7074" spans="1:10" s="4" customFormat="1" x14ac:dyDescent="0.25">
      <c r="A7074"/>
      <c r="B7074" s="74"/>
      <c r="D7074"/>
      <c r="E7074"/>
      <c r="H7074" s="73"/>
      <c r="J7074"/>
    </row>
    <row r="7075" spans="1:10" s="4" customFormat="1" x14ac:dyDescent="0.25">
      <c r="A7075"/>
      <c r="B7075" s="74"/>
      <c r="D7075"/>
      <c r="E7075"/>
      <c r="H7075" s="73"/>
      <c r="J7075"/>
    </row>
    <row r="7076" spans="1:10" s="4" customFormat="1" x14ac:dyDescent="0.25">
      <c r="A7076"/>
      <c r="B7076" s="74"/>
      <c r="D7076"/>
      <c r="E7076"/>
      <c r="H7076" s="73"/>
      <c r="J7076"/>
    </row>
    <row r="7077" spans="1:10" s="4" customFormat="1" x14ac:dyDescent="0.25">
      <c r="A7077"/>
      <c r="B7077" s="74"/>
      <c r="D7077"/>
      <c r="E7077"/>
      <c r="H7077" s="73"/>
      <c r="J7077"/>
    </row>
    <row r="7078" spans="1:10" s="4" customFormat="1" x14ac:dyDescent="0.25">
      <c r="A7078"/>
      <c r="B7078" s="74"/>
      <c r="D7078"/>
      <c r="E7078"/>
      <c r="H7078" s="73"/>
      <c r="J7078"/>
    </row>
    <row r="7079" spans="1:10" s="4" customFormat="1" x14ac:dyDescent="0.25">
      <c r="A7079"/>
      <c r="B7079" s="74"/>
      <c r="D7079"/>
      <c r="E7079"/>
      <c r="H7079" s="73"/>
      <c r="J7079"/>
    </row>
    <row r="7080" spans="1:10" s="4" customFormat="1" x14ac:dyDescent="0.25">
      <c r="A7080"/>
      <c r="B7080" s="74"/>
      <c r="D7080"/>
      <c r="E7080"/>
      <c r="H7080" s="73"/>
      <c r="J7080"/>
    </row>
    <row r="7081" spans="1:10" s="4" customFormat="1" x14ac:dyDescent="0.25">
      <c r="A7081"/>
      <c r="B7081" s="74"/>
      <c r="D7081"/>
      <c r="E7081"/>
      <c r="H7081" s="73"/>
      <c r="J7081"/>
    </row>
    <row r="7082" spans="1:10" s="4" customFormat="1" x14ac:dyDescent="0.25">
      <c r="A7082"/>
      <c r="B7082" s="74"/>
      <c r="D7082"/>
      <c r="E7082"/>
      <c r="H7082" s="73"/>
      <c r="J7082"/>
    </row>
    <row r="7083" spans="1:10" s="4" customFormat="1" x14ac:dyDescent="0.25">
      <c r="A7083"/>
      <c r="B7083" s="74"/>
      <c r="D7083"/>
      <c r="E7083"/>
      <c r="H7083" s="73"/>
      <c r="J7083"/>
    </row>
    <row r="7084" spans="1:10" s="4" customFormat="1" x14ac:dyDescent="0.25">
      <c r="A7084"/>
      <c r="B7084" s="74"/>
      <c r="D7084"/>
      <c r="E7084"/>
      <c r="H7084" s="73"/>
      <c r="J7084"/>
    </row>
    <row r="7085" spans="1:10" s="4" customFormat="1" x14ac:dyDescent="0.25">
      <c r="A7085"/>
      <c r="B7085" s="74"/>
      <c r="D7085"/>
      <c r="E7085"/>
      <c r="H7085" s="73"/>
      <c r="J7085"/>
    </row>
    <row r="7086" spans="1:10" s="4" customFormat="1" x14ac:dyDescent="0.25">
      <c r="A7086"/>
      <c r="B7086" s="74"/>
      <c r="D7086"/>
      <c r="E7086"/>
      <c r="H7086" s="73"/>
      <c r="J7086"/>
    </row>
    <row r="7087" spans="1:10" s="4" customFormat="1" x14ac:dyDescent="0.25">
      <c r="A7087"/>
      <c r="B7087" s="74"/>
      <c r="D7087"/>
      <c r="E7087"/>
      <c r="H7087" s="73"/>
      <c r="J7087"/>
    </row>
    <row r="7088" spans="1:10" s="4" customFormat="1" x14ac:dyDescent="0.25">
      <c r="A7088"/>
      <c r="B7088" s="74"/>
      <c r="D7088"/>
      <c r="E7088"/>
      <c r="H7088" s="73"/>
      <c r="J7088"/>
    </row>
    <row r="7089" spans="1:10" s="4" customFormat="1" x14ac:dyDescent="0.25">
      <c r="A7089"/>
      <c r="B7089" s="74"/>
      <c r="D7089"/>
      <c r="E7089"/>
      <c r="H7089" s="73"/>
      <c r="J7089"/>
    </row>
    <row r="7090" spans="1:10" s="4" customFormat="1" x14ac:dyDescent="0.25">
      <c r="A7090"/>
      <c r="B7090" s="74"/>
      <c r="D7090"/>
      <c r="E7090"/>
      <c r="H7090" s="73"/>
      <c r="J7090"/>
    </row>
    <row r="7091" spans="1:10" s="4" customFormat="1" x14ac:dyDescent="0.25">
      <c r="A7091"/>
      <c r="B7091" s="74"/>
      <c r="D7091"/>
      <c r="E7091"/>
      <c r="H7091" s="73"/>
      <c r="J7091"/>
    </row>
    <row r="7092" spans="1:10" s="4" customFormat="1" x14ac:dyDescent="0.25">
      <c r="A7092"/>
      <c r="B7092" s="74"/>
      <c r="D7092"/>
      <c r="E7092"/>
      <c r="H7092" s="73"/>
      <c r="J7092"/>
    </row>
    <row r="7093" spans="1:10" s="4" customFormat="1" x14ac:dyDescent="0.25">
      <c r="A7093"/>
      <c r="B7093" s="74"/>
      <c r="D7093"/>
      <c r="E7093"/>
      <c r="H7093" s="73"/>
      <c r="J7093"/>
    </row>
    <row r="7094" spans="1:10" s="4" customFormat="1" x14ac:dyDescent="0.25">
      <c r="A7094"/>
      <c r="B7094" s="74"/>
      <c r="D7094"/>
      <c r="E7094"/>
      <c r="H7094" s="73"/>
      <c r="J7094"/>
    </row>
    <row r="7095" spans="1:10" s="4" customFormat="1" x14ac:dyDescent="0.25">
      <c r="A7095"/>
      <c r="B7095" s="74"/>
      <c r="D7095"/>
      <c r="E7095"/>
      <c r="H7095" s="73"/>
      <c r="J7095"/>
    </row>
    <row r="7096" spans="1:10" s="4" customFormat="1" x14ac:dyDescent="0.25">
      <c r="A7096"/>
      <c r="B7096" s="74"/>
      <c r="D7096"/>
      <c r="E7096"/>
      <c r="H7096" s="73"/>
      <c r="J7096"/>
    </row>
    <row r="7097" spans="1:10" s="4" customFormat="1" x14ac:dyDescent="0.25">
      <c r="A7097"/>
      <c r="B7097" s="74"/>
      <c r="D7097"/>
      <c r="E7097"/>
      <c r="H7097" s="73"/>
      <c r="J7097"/>
    </row>
    <row r="7098" spans="1:10" s="4" customFormat="1" x14ac:dyDescent="0.25">
      <c r="A7098"/>
      <c r="B7098" s="74"/>
      <c r="D7098"/>
      <c r="E7098"/>
      <c r="H7098" s="73"/>
      <c r="J7098"/>
    </row>
    <row r="7099" spans="1:10" s="4" customFormat="1" x14ac:dyDescent="0.25">
      <c r="A7099"/>
      <c r="B7099" s="74"/>
      <c r="D7099"/>
      <c r="E7099"/>
      <c r="H7099" s="73"/>
      <c r="J7099"/>
    </row>
    <row r="7100" spans="1:10" s="4" customFormat="1" x14ac:dyDescent="0.25">
      <c r="A7100"/>
      <c r="B7100" s="74"/>
      <c r="D7100"/>
      <c r="E7100"/>
      <c r="H7100" s="73"/>
      <c r="J7100"/>
    </row>
    <row r="7101" spans="1:10" s="4" customFormat="1" x14ac:dyDescent="0.25">
      <c r="A7101"/>
      <c r="B7101" s="74"/>
      <c r="D7101"/>
      <c r="E7101"/>
      <c r="H7101" s="73"/>
      <c r="J7101"/>
    </row>
    <row r="7102" spans="1:10" s="4" customFormat="1" x14ac:dyDescent="0.25">
      <c r="A7102"/>
      <c r="B7102" s="74"/>
      <c r="D7102"/>
      <c r="E7102"/>
      <c r="H7102" s="73"/>
      <c r="J7102"/>
    </row>
    <row r="7103" spans="1:10" s="4" customFormat="1" x14ac:dyDescent="0.25">
      <c r="A7103"/>
      <c r="B7103" s="74"/>
      <c r="D7103"/>
      <c r="E7103"/>
      <c r="H7103" s="73"/>
      <c r="J7103"/>
    </row>
    <row r="7104" spans="1:10" s="4" customFormat="1" x14ac:dyDescent="0.25">
      <c r="A7104"/>
      <c r="B7104" s="74"/>
      <c r="D7104"/>
      <c r="E7104"/>
      <c r="H7104" s="73"/>
      <c r="J7104"/>
    </row>
    <row r="7105" spans="1:10" s="4" customFormat="1" x14ac:dyDescent="0.25">
      <c r="A7105"/>
      <c r="B7105" s="74"/>
      <c r="D7105"/>
      <c r="E7105"/>
      <c r="H7105" s="73"/>
      <c r="J7105"/>
    </row>
    <row r="7106" spans="1:10" s="4" customFormat="1" x14ac:dyDescent="0.25">
      <c r="A7106"/>
      <c r="B7106" s="74"/>
      <c r="D7106"/>
      <c r="E7106"/>
      <c r="H7106" s="73"/>
      <c r="J7106"/>
    </row>
    <row r="7107" spans="1:10" s="4" customFormat="1" x14ac:dyDescent="0.25">
      <c r="A7107"/>
      <c r="B7107" s="74"/>
      <c r="D7107"/>
      <c r="E7107"/>
      <c r="H7107" s="73"/>
      <c r="J7107"/>
    </row>
    <row r="7108" spans="1:10" s="4" customFormat="1" x14ac:dyDescent="0.25">
      <c r="A7108"/>
      <c r="B7108" s="74"/>
      <c r="D7108"/>
      <c r="E7108"/>
      <c r="H7108" s="73"/>
      <c r="J7108"/>
    </row>
    <row r="7109" spans="1:10" s="4" customFormat="1" x14ac:dyDescent="0.25">
      <c r="A7109"/>
      <c r="B7109" s="74"/>
      <c r="D7109"/>
      <c r="E7109"/>
      <c r="H7109" s="73"/>
      <c r="J7109"/>
    </row>
    <row r="7110" spans="1:10" s="4" customFormat="1" x14ac:dyDescent="0.25">
      <c r="A7110"/>
      <c r="B7110" s="74"/>
      <c r="D7110"/>
      <c r="E7110"/>
      <c r="H7110" s="73"/>
      <c r="J7110"/>
    </row>
    <row r="7111" spans="1:10" s="4" customFormat="1" x14ac:dyDescent="0.25">
      <c r="A7111"/>
      <c r="B7111" s="74"/>
      <c r="D7111"/>
      <c r="E7111"/>
      <c r="H7111" s="73"/>
      <c r="J7111"/>
    </row>
    <row r="7112" spans="1:10" s="4" customFormat="1" x14ac:dyDescent="0.25">
      <c r="A7112"/>
      <c r="B7112" s="74"/>
      <c r="D7112"/>
      <c r="E7112"/>
      <c r="H7112" s="73"/>
      <c r="J7112"/>
    </row>
    <row r="7113" spans="1:10" s="4" customFormat="1" x14ac:dyDescent="0.25">
      <c r="A7113"/>
      <c r="B7113" s="74"/>
      <c r="D7113"/>
      <c r="E7113"/>
      <c r="H7113" s="73"/>
      <c r="J7113"/>
    </row>
    <row r="7114" spans="1:10" s="4" customFormat="1" x14ac:dyDescent="0.25">
      <c r="A7114"/>
      <c r="B7114" s="74"/>
      <c r="D7114"/>
      <c r="E7114"/>
      <c r="H7114" s="73"/>
      <c r="J7114"/>
    </row>
    <row r="7115" spans="1:10" s="4" customFormat="1" x14ac:dyDescent="0.25">
      <c r="A7115"/>
      <c r="B7115" s="74"/>
      <c r="D7115"/>
      <c r="E7115"/>
      <c r="H7115" s="73"/>
      <c r="J7115"/>
    </row>
    <row r="7116" spans="1:10" s="4" customFormat="1" x14ac:dyDescent="0.25">
      <c r="A7116"/>
      <c r="B7116" s="74"/>
      <c r="D7116"/>
      <c r="E7116"/>
      <c r="H7116" s="73"/>
      <c r="J7116"/>
    </row>
    <row r="7117" spans="1:10" s="4" customFormat="1" x14ac:dyDescent="0.25">
      <c r="A7117"/>
      <c r="B7117" s="74"/>
      <c r="D7117"/>
      <c r="E7117"/>
      <c r="H7117" s="73"/>
      <c r="J7117"/>
    </row>
    <row r="7118" spans="1:10" s="4" customFormat="1" x14ac:dyDescent="0.25">
      <c r="A7118"/>
      <c r="B7118" s="74"/>
      <c r="D7118"/>
      <c r="E7118"/>
      <c r="H7118" s="73"/>
      <c r="J7118"/>
    </row>
    <row r="7119" spans="1:10" s="4" customFormat="1" x14ac:dyDescent="0.25">
      <c r="A7119"/>
      <c r="B7119" s="74"/>
      <c r="D7119"/>
      <c r="E7119"/>
      <c r="H7119" s="73"/>
      <c r="J7119"/>
    </row>
    <row r="7120" spans="1:10" s="4" customFormat="1" x14ac:dyDescent="0.25">
      <c r="A7120"/>
      <c r="B7120" s="74"/>
      <c r="D7120"/>
      <c r="E7120"/>
      <c r="H7120" s="73"/>
      <c r="J7120"/>
    </row>
    <row r="7121" spans="1:10" s="4" customFormat="1" x14ac:dyDescent="0.25">
      <c r="A7121"/>
      <c r="B7121" s="74"/>
      <c r="D7121"/>
      <c r="E7121"/>
      <c r="H7121" s="73"/>
      <c r="J7121"/>
    </row>
    <row r="7122" spans="1:10" s="4" customFormat="1" x14ac:dyDescent="0.25">
      <c r="A7122"/>
      <c r="B7122" s="74"/>
      <c r="D7122"/>
      <c r="E7122"/>
      <c r="H7122" s="73"/>
      <c r="J7122"/>
    </row>
    <row r="7123" spans="1:10" s="4" customFormat="1" x14ac:dyDescent="0.25">
      <c r="A7123"/>
      <c r="B7123" s="74"/>
      <c r="D7123"/>
      <c r="E7123"/>
      <c r="H7123" s="73"/>
      <c r="J7123"/>
    </row>
    <row r="7124" spans="1:10" s="4" customFormat="1" x14ac:dyDescent="0.25">
      <c r="A7124"/>
      <c r="B7124" s="74"/>
      <c r="D7124"/>
      <c r="E7124"/>
      <c r="H7124" s="73"/>
      <c r="J7124"/>
    </row>
    <row r="7125" spans="1:10" s="4" customFormat="1" x14ac:dyDescent="0.25">
      <c r="A7125"/>
      <c r="B7125" s="74"/>
      <c r="D7125"/>
      <c r="E7125"/>
      <c r="H7125" s="73"/>
      <c r="J7125"/>
    </row>
    <row r="7126" spans="1:10" s="4" customFormat="1" x14ac:dyDescent="0.25">
      <c r="A7126"/>
      <c r="B7126" s="74"/>
      <c r="D7126"/>
      <c r="E7126"/>
      <c r="H7126" s="73"/>
      <c r="J7126"/>
    </row>
    <row r="7127" spans="1:10" s="4" customFormat="1" x14ac:dyDescent="0.25">
      <c r="A7127"/>
      <c r="B7127" s="74"/>
      <c r="D7127"/>
      <c r="E7127"/>
      <c r="H7127" s="73"/>
      <c r="J7127"/>
    </row>
    <row r="7128" spans="1:10" s="4" customFormat="1" x14ac:dyDescent="0.25">
      <c r="A7128"/>
      <c r="B7128" s="74"/>
      <c r="D7128"/>
      <c r="E7128"/>
      <c r="H7128" s="73"/>
      <c r="J7128"/>
    </row>
    <row r="7129" spans="1:10" s="4" customFormat="1" x14ac:dyDescent="0.25">
      <c r="A7129"/>
      <c r="B7129" s="74"/>
      <c r="D7129"/>
      <c r="E7129"/>
      <c r="H7129" s="73"/>
      <c r="J7129"/>
    </row>
    <row r="7130" spans="1:10" s="4" customFormat="1" x14ac:dyDescent="0.25">
      <c r="A7130"/>
      <c r="B7130" s="74"/>
      <c r="D7130"/>
      <c r="E7130"/>
      <c r="H7130" s="73"/>
      <c r="J7130"/>
    </row>
    <row r="7131" spans="1:10" s="4" customFormat="1" x14ac:dyDescent="0.25">
      <c r="A7131"/>
      <c r="B7131" s="74"/>
      <c r="D7131"/>
      <c r="E7131"/>
      <c r="H7131" s="73"/>
      <c r="J7131"/>
    </row>
    <row r="7132" spans="1:10" s="4" customFormat="1" x14ac:dyDescent="0.25">
      <c r="A7132"/>
      <c r="B7132" s="74"/>
      <c r="D7132"/>
      <c r="E7132"/>
      <c r="H7132" s="73"/>
      <c r="J7132"/>
    </row>
    <row r="7133" spans="1:10" s="4" customFormat="1" x14ac:dyDescent="0.25">
      <c r="A7133"/>
      <c r="B7133" s="74"/>
      <c r="D7133"/>
      <c r="E7133"/>
      <c r="H7133" s="73"/>
      <c r="J7133"/>
    </row>
    <row r="7134" spans="1:10" s="4" customFormat="1" x14ac:dyDescent="0.25">
      <c r="A7134"/>
      <c r="B7134" s="74"/>
      <c r="D7134"/>
      <c r="E7134"/>
      <c r="H7134" s="73"/>
      <c r="J7134"/>
    </row>
    <row r="7135" spans="1:10" s="4" customFormat="1" x14ac:dyDescent="0.25">
      <c r="A7135"/>
      <c r="B7135" s="74"/>
      <c r="D7135"/>
      <c r="E7135"/>
      <c r="H7135" s="73"/>
      <c r="J7135"/>
    </row>
    <row r="7136" spans="1:10" s="4" customFormat="1" x14ac:dyDescent="0.25">
      <c r="A7136"/>
      <c r="B7136" s="74"/>
      <c r="D7136"/>
      <c r="E7136"/>
      <c r="H7136" s="73"/>
      <c r="J7136"/>
    </row>
    <row r="7137" spans="1:10" s="4" customFormat="1" x14ac:dyDescent="0.25">
      <c r="A7137"/>
      <c r="B7137" s="74"/>
      <c r="D7137"/>
      <c r="E7137"/>
      <c r="H7137" s="73"/>
      <c r="J7137"/>
    </row>
    <row r="7138" spans="1:10" s="4" customFormat="1" x14ac:dyDescent="0.25">
      <c r="A7138"/>
      <c r="B7138" s="74"/>
      <c r="D7138"/>
      <c r="E7138"/>
      <c r="H7138" s="73"/>
      <c r="J7138"/>
    </row>
    <row r="7139" spans="1:10" s="4" customFormat="1" x14ac:dyDescent="0.25">
      <c r="A7139"/>
      <c r="B7139" s="74"/>
      <c r="D7139"/>
      <c r="E7139"/>
      <c r="H7139" s="73"/>
      <c r="J7139"/>
    </row>
    <row r="7140" spans="1:10" s="4" customFormat="1" x14ac:dyDescent="0.25">
      <c r="A7140"/>
      <c r="B7140" s="74"/>
      <c r="D7140"/>
      <c r="E7140"/>
      <c r="H7140" s="73"/>
      <c r="J7140"/>
    </row>
    <row r="7141" spans="1:10" s="4" customFormat="1" x14ac:dyDescent="0.25">
      <c r="A7141"/>
      <c r="B7141" s="74"/>
      <c r="D7141"/>
      <c r="E7141"/>
      <c r="H7141" s="73"/>
      <c r="J7141"/>
    </row>
    <row r="7142" spans="1:10" s="4" customFormat="1" x14ac:dyDescent="0.25">
      <c r="A7142"/>
      <c r="B7142" s="74"/>
      <c r="D7142"/>
      <c r="E7142"/>
      <c r="H7142" s="73"/>
      <c r="J7142"/>
    </row>
    <row r="7143" spans="1:10" s="4" customFormat="1" x14ac:dyDescent="0.25">
      <c r="A7143"/>
      <c r="B7143" s="74"/>
      <c r="D7143"/>
      <c r="E7143"/>
      <c r="H7143" s="73"/>
      <c r="J7143"/>
    </row>
    <row r="7144" spans="1:10" s="4" customFormat="1" x14ac:dyDescent="0.25">
      <c r="A7144"/>
      <c r="B7144" s="74"/>
      <c r="D7144"/>
      <c r="E7144"/>
      <c r="H7144" s="73"/>
      <c r="J7144"/>
    </row>
    <row r="7145" spans="1:10" s="4" customFormat="1" x14ac:dyDescent="0.25">
      <c r="A7145"/>
      <c r="B7145" s="74"/>
      <c r="D7145"/>
      <c r="E7145"/>
      <c r="H7145" s="73"/>
      <c r="J7145"/>
    </row>
    <row r="7146" spans="1:10" s="4" customFormat="1" x14ac:dyDescent="0.25">
      <c r="A7146"/>
      <c r="B7146" s="74"/>
      <c r="D7146"/>
      <c r="E7146"/>
      <c r="H7146" s="73"/>
      <c r="J7146"/>
    </row>
    <row r="7147" spans="1:10" s="4" customFormat="1" x14ac:dyDescent="0.25">
      <c r="A7147"/>
      <c r="B7147" s="74"/>
      <c r="D7147"/>
      <c r="E7147"/>
      <c r="H7147" s="73"/>
      <c r="J7147"/>
    </row>
    <row r="7148" spans="1:10" s="4" customFormat="1" x14ac:dyDescent="0.25">
      <c r="A7148"/>
      <c r="B7148" s="74"/>
      <c r="D7148"/>
      <c r="E7148"/>
      <c r="H7148" s="73"/>
      <c r="J7148"/>
    </row>
    <row r="7149" spans="1:10" s="4" customFormat="1" x14ac:dyDescent="0.25">
      <c r="A7149"/>
      <c r="B7149" s="74"/>
      <c r="D7149"/>
      <c r="E7149"/>
      <c r="H7149" s="73"/>
      <c r="J7149"/>
    </row>
    <row r="7150" spans="1:10" s="4" customFormat="1" x14ac:dyDescent="0.25">
      <c r="A7150"/>
      <c r="B7150" s="74"/>
      <c r="D7150"/>
      <c r="E7150"/>
      <c r="H7150" s="73"/>
      <c r="J7150"/>
    </row>
    <row r="7151" spans="1:10" s="4" customFormat="1" x14ac:dyDescent="0.25">
      <c r="A7151"/>
      <c r="B7151" s="74"/>
      <c r="D7151"/>
      <c r="E7151"/>
      <c r="H7151" s="73"/>
      <c r="J7151"/>
    </row>
    <row r="7152" spans="1:10" s="4" customFormat="1" x14ac:dyDescent="0.25">
      <c r="A7152"/>
      <c r="B7152" s="74"/>
      <c r="D7152"/>
      <c r="E7152"/>
      <c r="H7152" s="73"/>
      <c r="J7152"/>
    </row>
    <row r="7153" spans="1:10" s="4" customFormat="1" x14ac:dyDescent="0.25">
      <c r="A7153"/>
      <c r="B7153" s="74"/>
      <c r="D7153"/>
      <c r="E7153"/>
      <c r="H7153" s="73"/>
      <c r="J7153"/>
    </row>
    <row r="7154" spans="1:10" s="4" customFormat="1" x14ac:dyDescent="0.25">
      <c r="A7154"/>
      <c r="B7154" s="74"/>
      <c r="D7154"/>
      <c r="E7154"/>
      <c r="H7154" s="73"/>
      <c r="J7154"/>
    </row>
    <row r="7155" spans="1:10" s="4" customFormat="1" x14ac:dyDescent="0.25">
      <c r="A7155"/>
      <c r="B7155" s="74"/>
      <c r="D7155"/>
      <c r="E7155"/>
      <c r="H7155" s="73"/>
      <c r="J7155"/>
    </row>
    <row r="7156" spans="1:10" s="4" customFormat="1" x14ac:dyDescent="0.25">
      <c r="A7156"/>
      <c r="B7156" s="74"/>
      <c r="D7156"/>
      <c r="E7156"/>
      <c r="H7156" s="73"/>
      <c r="J7156"/>
    </row>
    <row r="7157" spans="1:10" s="4" customFormat="1" x14ac:dyDescent="0.25">
      <c r="A7157"/>
      <c r="B7157" s="74"/>
      <c r="D7157"/>
      <c r="E7157"/>
      <c r="H7157" s="73"/>
      <c r="J7157"/>
    </row>
    <row r="7158" spans="1:10" s="4" customFormat="1" x14ac:dyDescent="0.25">
      <c r="A7158"/>
      <c r="B7158" s="74"/>
      <c r="D7158"/>
      <c r="E7158"/>
      <c r="H7158" s="73"/>
      <c r="J7158"/>
    </row>
    <row r="7159" spans="1:10" s="4" customFormat="1" x14ac:dyDescent="0.25">
      <c r="A7159"/>
      <c r="B7159" s="74"/>
      <c r="D7159"/>
      <c r="E7159"/>
      <c r="H7159" s="73"/>
      <c r="J7159"/>
    </row>
    <row r="7160" spans="1:10" s="4" customFormat="1" x14ac:dyDescent="0.25">
      <c r="A7160"/>
      <c r="B7160" s="74"/>
      <c r="D7160"/>
      <c r="E7160"/>
      <c r="H7160" s="73"/>
      <c r="J7160"/>
    </row>
    <row r="7161" spans="1:10" s="4" customFormat="1" x14ac:dyDescent="0.25">
      <c r="A7161"/>
      <c r="B7161" s="74"/>
      <c r="D7161"/>
      <c r="E7161"/>
      <c r="H7161" s="73"/>
      <c r="J7161"/>
    </row>
    <row r="7162" spans="1:10" s="4" customFormat="1" x14ac:dyDescent="0.25">
      <c r="A7162"/>
      <c r="B7162" s="74"/>
      <c r="D7162"/>
      <c r="E7162"/>
      <c r="H7162" s="73"/>
      <c r="J7162"/>
    </row>
    <row r="7163" spans="1:10" s="4" customFormat="1" x14ac:dyDescent="0.25">
      <c r="A7163"/>
      <c r="B7163" s="74"/>
      <c r="D7163"/>
      <c r="E7163"/>
      <c r="H7163" s="73"/>
      <c r="J7163"/>
    </row>
    <row r="7164" spans="1:10" s="4" customFormat="1" x14ac:dyDescent="0.25">
      <c r="A7164"/>
      <c r="B7164" s="74"/>
      <c r="D7164"/>
      <c r="E7164"/>
      <c r="H7164" s="73"/>
      <c r="J7164"/>
    </row>
    <row r="7165" spans="1:10" s="4" customFormat="1" x14ac:dyDescent="0.25">
      <c r="A7165"/>
      <c r="B7165" s="74"/>
      <c r="D7165"/>
      <c r="E7165"/>
      <c r="H7165" s="73"/>
      <c r="J7165"/>
    </row>
    <row r="7166" spans="1:10" s="4" customFormat="1" x14ac:dyDescent="0.25">
      <c r="A7166"/>
      <c r="B7166" s="74"/>
      <c r="D7166"/>
      <c r="E7166"/>
      <c r="H7166" s="73"/>
      <c r="J7166"/>
    </row>
    <row r="7167" spans="1:10" s="4" customFormat="1" x14ac:dyDescent="0.25">
      <c r="A7167"/>
      <c r="B7167" s="74"/>
      <c r="D7167"/>
      <c r="E7167"/>
      <c r="H7167" s="73"/>
      <c r="J7167"/>
    </row>
    <row r="7168" spans="1:10" s="4" customFormat="1" x14ac:dyDescent="0.25">
      <c r="A7168"/>
      <c r="B7168" s="74"/>
      <c r="D7168"/>
      <c r="E7168"/>
      <c r="H7168" s="73"/>
      <c r="J7168"/>
    </row>
    <row r="7169" spans="1:10" s="4" customFormat="1" x14ac:dyDescent="0.25">
      <c r="A7169"/>
      <c r="B7169" s="74"/>
      <c r="D7169"/>
      <c r="E7169"/>
      <c r="H7169" s="73"/>
      <c r="J7169"/>
    </row>
    <row r="7170" spans="1:10" s="4" customFormat="1" x14ac:dyDescent="0.25">
      <c r="A7170"/>
      <c r="B7170" s="74"/>
      <c r="D7170"/>
      <c r="E7170"/>
      <c r="H7170" s="73"/>
      <c r="J7170"/>
    </row>
    <row r="7171" spans="1:10" s="4" customFormat="1" x14ac:dyDescent="0.25">
      <c r="A7171"/>
      <c r="B7171" s="74"/>
      <c r="D7171"/>
      <c r="E7171"/>
      <c r="H7171" s="73"/>
      <c r="J7171"/>
    </row>
    <row r="7172" spans="1:10" s="4" customFormat="1" x14ac:dyDescent="0.25">
      <c r="A7172"/>
      <c r="B7172" s="74"/>
      <c r="D7172"/>
      <c r="E7172"/>
      <c r="H7172" s="73"/>
      <c r="J7172"/>
    </row>
    <row r="7173" spans="1:10" s="4" customFormat="1" x14ac:dyDescent="0.25">
      <c r="A7173"/>
      <c r="B7173" s="74"/>
      <c r="D7173"/>
      <c r="E7173"/>
      <c r="H7173" s="73"/>
      <c r="J7173"/>
    </row>
    <row r="7174" spans="1:10" s="4" customFormat="1" x14ac:dyDescent="0.25">
      <c r="A7174"/>
      <c r="B7174" s="74"/>
      <c r="D7174"/>
      <c r="E7174"/>
      <c r="H7174" s="73"/>
      <c r="J7174"/>
    </row>
    <row r="7175" spans="1:10" s="4" customFormat="1" x14ac:dyDescent="0.25">
      <c r="A7175"/>
      <c r="B7175" s="74"/>
      <c r="D7175"/>
      <c r="E7175"/>
      <c r="H7175" s="73"/>
      <c r="J7175"/>
    </row>
    <row r="7176" spans="1:10" s="4" customFormat="1" x14ac:dyDescent="0.25">
      <c r="A7176"/>
      <c r="B7176" s="74"/>
      <c r="D7176"/>
      <c r="E7176"/>
      <c r="H7176" s="73"/>
      <c r="J7176"/>
    </row>
    <row r="7177" spans="1:10" s="4" customFormat="1" x14ac:dyDescent="0.25">
      <c r="A7177"/>
      <c r="B7177" s="74"/>
      <c r="D7177"/>
      <c r="E7177"/>
      <c r="H7177" s="73"/>
      <c r="J7177"/>
    </row>
    <row r="7178" spans="1:10" s="4" customFormat="1" x14ac:dyDescent="0.25">
      <c r="A7178"/>
      <c r="B7178" s="74"/>
      <c r="D7178"/>
      <c r="E7178"/>
      <c r="H7178" s="73"/>
      <c r="J7178"/>
    </row>
    <row r="7179" spans="1:10" s="4" customFormat="1" x14ac:dyDescent="0.25">
      <c r="A7179"/>
      <c r="B7179" s="74"/>
      <c r="D7179"/>
      <c r="E7179"/>
      <c r="H7179" s="73"/>
      <c r="J7179"/>
    </row>
    <row r="7180" spans="1:10" s="4" customFormat="1" x14ac:dyDescent="0.25">
      <c r="A7180"/>
      <c r="B7180" s="74"/>
      <c r="D7180"/>
      <c r="E7180"/>
      <c r="H7180" s="73"/>
      <c r="J7180"/>
    </row>
    <row r="7181" spans="1:10" s="4" customFormat="1" x14ac:dyDescent="0.25">
      <c r="A7181"/>
      <c r="B7181" s="74"/>
      <c r="D7181"/>
      <c r="E7181"/>
      <c r="H7181" s="73"/>
      <c r="J7181"/>
    </row>
    <row r="7182" spans="1:10" s="4" customFormat="1" x14ac:dyDescent="0.25">
      <c r="A7182"/>
      <c r="B7182" s="74"/>
      <c r="D7182"/>
      <c r="E7182"/>
      <c r="H7182" s="73"/>
      <c r="J7182"/>
    </row>
    <row r="7183" spans="1:10" s="4" customFormat="1" x14ac:dyDescent="0.25">
      <c r="A7183"/>
      <c r="B7183" s="74"/>
      <c r="D7183"/>
      <c r="E7183"/>
      <c r="H7183" s="73"/>
      <c r="J7183"/>
    </row>
    <row r="7184" spans="1:10" s="4" customFormat="1" x14ac:dyDescent="0.25">
      <c r="A7184"/>
      <c r="B7184" s="74"/>
      <c r="D7184"/>
      <c r="E7184"/>
      <c r="H7184" s="73"/>
      <c r="J7184"/>
    </row>
    <row r="7185" spans="1:10" s="4" customFormat="1" x14ac:dyDescent="0.25">
      <c r="A7185"/>
      <c r="B7185" s="74"/>
      <c r="D7185"/>
      <c r="E7185"/>
      <c r="H7185" s="73"/>
      <c r="J7185"/>
    </row>
    <row r="7186" spans="1:10" s="4" customFormat="1" x14ac:dyDescent="0.25">
      <c r="A7186"/>
      <c r="B7186" s="74"/>
      <c r="D7186"/>
      <c r="E7186"/>
      <c r="H7186" s="73"/>
      <c r="J7186"/>
    </row>
    <row r="7187" spans="1:10" s="4" customFormat="1" x14ac:dyDescent="0.25">
      <c r="A7187"/>
      <c r="B7187" s="74"/>
      <c r="D7187"/>
      <c r="E7187"/>
      <c r="H7187" s="73"/>
      <c r="J7187"/>
    </row>
    <row r="7188" spans="1:10" s="4" customFormat="1" x14ac:dyDescent="0.25">
      <c r="A7188"/>
      <c r="B7188" s="74"/>
      <c r="D7188"/>
      <c r="E7188"/>
      <c r="H7188" s="73"/>
      <c r="J7188"/>
    </row>
    <row r="7189" spans="1:10" s="4" customFormat="1" x14ac:dyDescent="0.25">
      <c r="A7189"/>
      <c r="B7189" s="74"/>
      <c r="D7189"/>
      <c r="E7189"/>
      <c r="H7189" s="73"/>
      <c r="J7189"/>
    </row>
    <row r="7190" spans="1:10" s="4" customFormat="1" x14ac:dyDescent="0.25">
      <c r="A7190"/>
      <c r="B7190" s="74"/>
      <c r="D7190"/>
      <c r="E7190"/>
      <c r="H7190" s="73"/>
      <c r="J7190"/>
    </row>
    <row r="7191" spans="1:10" s="4" customFormat="1" x14ac:dyDescent="0.25">
      <c r="A7191"/>
      <c r="B7191" s="74"/>
      <c r="D7191"/>
      <c r="E7191"/>
      <c r="H7191" s="73"/>
      <c r="J7191"/>
    </row>
    <row r="7192" spans="1:10" s="4" customFormat="1" x14ac:dyDescent="0.25">
      <c r="A7192"/>
      <c r="B7192" s="74"/>
      <c r="D7192"/>
      <c r="E7192"/>
      <c r="H7192" s="73"/>
      <c r="J7192"/>
    </row>
    <row r="7193" spans="1:10" s="4" customFormat="1" x14ac:dyDescent="0.25">
      <c r="A7193"/>
      <c r="B7193" s="74"/>
      <c r="D7193"/>
      <c r="E7193"/>
      <c r="H7193" s="73"/>
      <c r="J7193"/>
    </row>
    <row r="7194" spans="1:10" s="4" customFormat="1" x14ac:dyDescent="0.25">
      <c r="A7194"/>
      <c r="B7194" s="74"/>
      <c r="D7194"/>
      <c r="E7194"/>
      <c r="H7194" s="73"/>
      <c r="J7194"/>
    </row>
    <row r="7195" spans="1:10" s="4" customFormat="1" x14ac:dyDescent="0.25">
      <c r="A7195"/>
      <c r="B7195" s="74"/>
      <c r="D7195"/>
      <c r="E7195"/>
      <c r="H7195" s="73"/>
      <c r="J7195"/>
    </row>
    <row r="7196" spans="1:10" s="4" customFormat="1" x14ac:dyDescent="0.25">
      <c r="A7196"/>
      <c r="B7196" s="74"/>
      <c r="D7196"/>
      <c r="E7196"/>
      <c r="H7196" s="73"/>
      <c r="J7196"/>
    </row>
    <row r="7197" spans="1:10" s="4" customFormat="1" x14ac:dyDescent="0.25">
      <c r="A7197"/>
      <c r="B7197" s="74"/>
      <c r="D7197"/>
      <c r="E7197"/>
      <c r="H7197" s="73"/>
      <c r="J7197"/>
    </row>
    <row r="7198" spans="1:10" s="4" customFormat="1" x14ac:dyDescent="0.25">
      <c r="A7198"/>
      <c r="B7198" s="74"/>
      <c r="D7198"/>
      <c r="E7198"/>
      <c r="H7198" s="73"/>
      <c r="J7198"/>
    </row>
    <row r="7199" spans="1:10" s="4" customFormat="1" x14ac:dyDescent="0.25">
      <c r="A7199"/>
      <c r="B7199" s="74"/>
      <c r="D7199"/>
      <c r="E7199"/>
      <c r="H7199" s="73"/>
      <c r="J7199"/>
    </row>
    <row r="7200" spans="1:10" s="4" customFormat="1" x14ac:dyDescent="0.25">
      <c r="A7200"/>
      <c r="B7200" s="74"/>
      <c r="D7200"/>
      <c r="E7200"/>
      <c r="H7200" s="73"/>
      <c r="J7200"/>
    </row>
    <row r="7201" spans="1:10" s="4" customFormat="1" x14ac:dyDescent="0.25">
      <c r="A7201"/>
      <c r="B7201" s="74"/>
      <c r="D7201"/>
      <c r="E7201"/>
      <c r="H7201" s="73"/>
      <c r="J7201"/>
    </row>
    <row r="7202" spans="1:10" s="4" customFormat="1" x14ac:dyDescent="0.25">
      <c r="A7202"/>
      <c r="B7202" s="74"/>
      <c r="D7202"/>
      <c r="E7202"/>
      <c r="H7202" s="73"/>
      <c r="J7202"/>
    </row>
    <row r="7203" spans="1:10" s="4" customFormat="1" x14ac:dyDescent="0.25">
      <c r="A7203"/>
      <c r="B7203" s="74"/>
      <c r="D7203"/>
      <c r="E7203"/>
      <c r="H7203" s="73"/>
      <c r="J7203"/>
    </row>
    <row r="7204" spans="1:10" s="4" customFormat="1" x14ac:dyDescent="0.25">
      <c r="A7204"/>
      <c r="B7204" s="74"/>
      <c r="D7204"/>
      <c r="E7204"/>
      <c r="H7204" s="73"/>
      <c r="J7204"/>
    </row>
    <row r="7205" spans="1:10" s="4" customFormat="1" x14ac:dyDescent="0.25">
      <c r="A7205"/>
      <c r="B7205" s="74"/>
      <c r="D7205"/>
      <c r="E7205"/>
      <c r="H7205" s="73"/>
      <c r="J7205"/>
    </row>
    <row r="7206" spans="1:10" s="4" customFormat="1" x14ac:dyDescent="0.25">
      <c r="A7206"/>
      <c r="B7206" s="74"/>
      <c r="D7206"/>
      <c r="E7206"/>
      <c r="H7206" s="73"/>
      <c r="J7206"/>
    </row>
    <row r="7207" spans="1:10" s="4" customFormat="1" x14ac:dyDescent="0.25">
      <c r="A7207"/>
      <c r="B7207" s="74"/>
      <c r="D7207"/>
      <c r="E7207"/>
      <c r="H7207" s="73"/>
      <c r="J7207"/>
    </row>
    <row r="7208" spans="1:10" s="4" customFormat="1" x14ac:dyDescent="0.25">
      <c r="A7208"/>
      <c r="B7208" s="74"/>
      <c r="D7208"/>
      <c r="E7208"/>
      <c r="H7208" s="73"/>
      <c r="J7208"/>
    </row>
    <row r="7209" spans="1:10" s="4" customFormat="1" x14ac:dyDescent="0.25">
      <c r="A7209"/>
      <c r="B7209" s="74"/>
      <c r="D7209"/>
      <c r="E7209"/>
      <c r="H7209" s="73"/>
      <c r="J7209"/>
    </row>
    <row r="7210" spans="1:10" s="4" customFormat="1" x14ac:dyDescent="0.25">
      <c r="A7210"/>
      <c r="B7210" s="74"/>
      <c r="D7210"/>
      <c r="E7210"/>
      <c r="H7210" s="73"/>
      <c r="J7210"/>
    </row>
    <row r="7211" spans="1:10" s="4" customFormat="1" x14ac:dyDescent="0.25">
      <c r="A7211"/>
      <c r="B7211" s="74"/>
      <c r="D7211"/>
      <c r="E7211"/>
      <c r="H7211" s="73"/>
      <c r="J7211"/>
    </row>
    <row r="7212" spans="1:10" s="4" customFormat="1" x14ac:dyDescent="0.25">
      <c r="A7212"/>
      <c r="B7212" s="74"/>
      <c r="D7212"/>
      <c r="E7212"/>
      <c r="H7212" s="73"/>
      <c r="J7212"/>
    </row>
    <row r="7213" spans="1:10" s="4" customFormat="1" x14ac:dyDescent="0.25">
      <c r="A7213"/>
      <c r="B7213" s="74"/>
      <c r="D7213"/>
      <c r="E7213"/>
      <c r="H7213" s="73"/>
      <c r="J7213"/>
    </row>
    <row r="7214" spans="1:10" s="4" customFormat="1" x14ac:dyDescent="0.25">
      <c r="A7214"/>
      <c r="B7214" s="74"/>
      <c r="D7214"/>
      <c r="E7214"/>
      <c r="H7214" s="73"/>
      <c r="J7214"/>
    </row>
    <row r="7215" spans="1:10" s="4" customFormat="1" x14ac:dyDescent="0.25">
      <c r="A7215"/>
      <c r="B7215" s="74"/>
      <c r="D7215"/>
      <c r="E7215"/>
      <c r="H7215" s="73"/>
      <c r="J7215"/>
    </row>
    <row r="7216" spans="1:10" s="4" customFormat="1" x14ac:dyDescent="0.25">
      <c r="A7216"/>
      <c r="B7216" s="74"/>
      <c r="D7216"/>
      <c r="E7216"/>
      <c r="H7216" s="73"/>
      <c r="J7216"/>
    </row>
    <row r="7217" spans="1:10" s="4" customFormat="1" x14ac:dyDescent="0.25">
      <c r="A7217"/>
      <c r="B7217" s="74"/>
      <c r="D7217"/>
      <c r="E7217"/>
      <c r="H7217" s="73"/>
      <c r="J7217"/>
    </row>
    <row r="7218" spans="1:10" s="4" customFormat="1" x14ac:dyDescent="0.25">
      <c r="A7218"/>
      <c r="B7218" s="74"/>
      <c r="D7218"/>
      <c r="E7218"/>
      <c r="H7218" s="73"/>
      <c r="J7218"/>
    </row>
    <row r="7219" spans="1:10" s="4" customFormat="1" x14ac:dyDescent="0.25">
      <c r="A7219"/>
      <c r="B7219" s="74"/>
      <c r="D7219"/>
      <c r="E7219"/>
      <c r="H7219" s="73"/>
      <c r="J7219"/>
    </row>
    <row r="7220" spans="1:10" s="4" customFormat="1" x14ac:dyDescent="0.25">
      <c r="A7220"/>
      <c r="B7220" s="74"/>
      <c r="D7220"/>
      <c r="E7220"/>
      <c r="H7220" s="73"/>
      <c r="J7220"/>
    </row>
    <row r="7221" spans="1:10" s="4" customFormat="1" x14ac:dyDescent="0.25">
      <c r="A7221"/>
      <c r="B7221" s="74"/>
      <c r="D7221"/>
      <c r="E7221"/>
      <c r="H7221" s="73"/>
      <c r="J7221"/>
    </row>
    <row r="7222" spans="1:10" s="4" customFormat="1" x14ac:dyDescent="0.25">
      <c r="A7222"/>
      <c r="B7222" s="74"/>
      <c r="D7222"/>
      <c r="E7222"/>
      <c r="H7222" s="73"/>
      <c r="J7222"/>
    </row>
    <row r="7223" spans="1:10" s="4" customFormat="1" x14ac:dyDescent="0.25">
      <c r="A7223"/>
      <c r="B7223" s="74"/>
      <c r="D7223"/>
      <c r="E7223"/>
      <c r="H7223" s="73"/>
      <c r="J7223"/>
    </row>
    <row r="7224" spans="1:10" s="4" customFormat="1" x14ac:dyDescent="0.25">
      <c r="A7224"/>
      <c r="B7224" s="74"/>
      <c r="D7224"/>
      <c r="E7224"/>
      <c r="H7224" s="73"/>
      <c r="J7224"/>
    </row>
    <row r="7225" spans="1:10" s="4" customFormat="1" x14ac:dyDescent="0.25">
      <c r="A7225"/>
      <c r="B7225" s="74"/>
      <c r="D7225"/>
      <c r="E7225"/>
      <c r="H7225" s="73"/>
      <c r="J7225"/>
    </row>
    <row r="7226" spans="1:10" s="4" customFormat="1" x14ac:dyDescent="0.25">
      <c r="A7226"/>
      <c r="B7226" s="74"/>
      <c r="D7226"/>
      <c r="E7226"/>
      <c r="H7226" s="73"/>
      <c r="J7226"/>
    </row>
    <row r="7227" spans="1:10" s="4" customFormat="1" x14ac:dyDescent="0.25">
      <c r="A7227"/>
      <c r="B7227" s="74"/>
      <c r="D7227"/>
      <c r="E7227"/>
      <c r="H7227" s="73"/>
      <c r="J7227"/>
    </row>
    <row r="7228" spans="1:10" s="4" customFormat="1" x14ac:dyDescent="0.25">
      <c r="A7228"/>
      <c r="B7228" s="74"/>
      <c r="D7228"/>
      <c r="E7228"/>
      <c r="H7228" s="73"/>
      <c r="J7228"/>
    </row>
    <row r="7229" spans="1:10" s="4" customFormat="1" x14ac:dyDescent="0.25">
      <c r="A7229"/>
      <c r="B7229" s="74"/>
      <c r="D7229"/>
      <c r="E7229"/>
      <c r="H7229" s="73"/>
      <c r="J7229"/>
    </row>
    <row r="7230" spans="1:10" s="4" customFormat="1" x14ac:dyDescent="0.25">
      <c r="A7230"/>
      <c r="B7230" s="74"/>
      <c r="D7230"/>
      <c r="E7230"/>
      <c r="H7230" s="73"/>
      <c r="J7230"/>
    </row>
    <row r="7231" spans="1:10" s="4" customFormat="1" x14ac:dyDescent="0.25">
      <c r="A7231"/>
      <c r="B7231" s="74"/>
      <c r="D7231"/>
      <c r="E7231"/>
      <c r="H7231" s="73"/>
      <c r="J7231"/>
    </row>
    <row r="7232" spans="1:10" s="4" customFormat="1" x14ac:dyDescent="0.25">
      <c r="A7232"/>
      <c r="B7232" s="74"/>
      <c r="D7232"/>
      <c r="E7232"/>
      <c r="H7232" s="73"/>
      <c r="J7232"/>
    </row>
    <row r="7233" spans="1:10" s="4" customFormat="1" x14ac:dyDescent="0.25">
      <c r="A7233"/>
      <c r="B7233" s="74"/>
      <c r="D7233"/>
      <c r="E7233"/>
      <c r="H7233" s="73"/>
      <c r="J7233"/>
    </row>
    <row r="7234" spans="1:10" s="4" customFormat="1" x14ac:dyDescent="0.25">
      <c r="A7234"/>
      <c r="B7234" s="74"/>
      <c r="D7234"/>
      <c r="E7234"/>
      <c r="H7234" s="73"/>
      <c r="J7234"/>
    </row>
    <row r="7235" spans="1:10" s="4" customFormat="1" x14ac:dyDescent="0.25">
      <c r="A7235"/>
      <c r="B7235" s="74"/>
      <c r="D7235"/>
      <c r="E7235"/>
      <c r="H7235" s="73"/>
      <c r="J7235"/>
    </row>
    <row r="7236" spans="1:10" s="4" customFormat="1" x14ac:dyDescent="0.25">
      <c r="A7236"/>
      <c r="B7236" s="74"/>
      <c r="D7236"/>
      <c r="E7236"/>
      <c r="H7236" s="73"/>
      <c r="J7236"/>
    </row>
    <row r="7237" spans="1:10" s="4" customFormat="1" x14ac:dyDescent="0.25">
      <c r="A7237"/>
      <c r="B7237" s="74"/>
      <c r="D7237"/>
      <c r="E7237"/>
      <c r="H7237" s="73"/>
      <c r="J7237"/>
    </row>
    <row r="7238" spans="1:10" s="4" customFormat="1" x14ac:dyDescent="0.25">
      <c r="A7238"/>
      <c r="B7238" s="74"/>
      <c r="D7238"/>
      <c r="E7238"/>
      <c r="H7238" s="73"/>
      <c r="J7238"/>
    </row>
    <row r="7239" spans="1:10" s="4" customFormat="1" x14ac:dyDescent="0.25">
      <c r="A7239"/>
      <c r="B7239" s="74"/>
      <c r="D7239"/>
      <c r="E7239"/>
      <c r="H7239" s="73"/>
      <c r="J7239"/>
    </row>
    <row r="7240" spans="1:10" s="4" customFormat="1" x14ac:dyDescent="0.25">
      <c r="A7240"/>
      <c r="B7240" s="74"/>
      <c r="D7240"/>
      <c r="E7240"/>
      <c r="H7240" s="73"/>
      <c r="J7240"/>
    </row>
    <row r="7241" spans="1:10" s="4" customFormat="1" x14ac:dyDescent="0.25">
      <c r="A7241"/>
      <c r="B7241" s="74"/>
      <c r="D7241"/>
      <c r="E7241"/>
      <c r="H7241" s="73"/>
      <c r="J7241"/>
    </row>
    <row r="7242" spans="1:10" s="4" customFormat="1" x14ac:dyDescent="0.25">
      <c r="A7242"/>
      <c r="B7242" s="74"/>
      <c r="D7242"/>
      <c r="E7242"/>
      <c r="H7242" s="73"/>
      <c r="J7242"/>
    </row>
    <row r="7243" spans="1:10" s="4" customFormat="1" x14ac:dyDescent="0.25">
      <c r="A7243"/>
      <c r="B7243" s="74"/>
      <c r="D7243"/>
      <c r="E7243"/>
      <c r="H7243" s="73"/>
      <c r="J7243"/>
    </row>
    <row r="7244" spans="1:10" s="4" customFormat="1" x14ac:dyDescent="0.25">
      <c r="A7244"/>
      <c r="B7244" s="74"/>
      <c r="D7244"/>
      <c r="E7244"/>
      <c r="H7244" s="73"/>
      <c r="J7244"/>
    </row>
    <row r="7245" spans="1:10" s="4" customFormat="1" x14ac:dyDescent="0.25">
      <c r="A7245"/>
      <c r="B7245" s="74"/>
      <c r="D7245"/>
      <c r="E7245"/>
      <c r="H7245" s="73"/>
      <c r="J7245"/>
    </row>
    <row r="7246" spans="1:10" s="4" customFormat="1" x14ac:dyDescent="0.25">
      <c r="A7246"/>
      <c r="B7246" s="74"/>
      <c r="D7246"/>
      <c r="E7246"/>
      <c r="H7246" s="73"/>
      <c r="J7246"/>
    </row>
    <row r="7247" spans="1:10" s="4" customFormat="1" x14ac:dyDescent="0.25">
      <c r="A7247"/>
      <c r="B7247" s="74"/>
      <c r="D7247"/>
      <c r="E7247"/>
      <c r="H7247" s="73"/>
      <c r="J7247"/>
    </row>
    <row r="7248" spans="1:10" s="4" customFormat="1" x14ac:dyDescent="0.25">
      <c r="A7248"/>
      <c r="B7248" s="74"/>
      <c r="D7248"/>
      <c r="E7248"/>
      <c r="H7248" s="73"/>
      <c r="J7248"/>
    </row>
    <row r="7249" spans="1:10" s="4" customFormat="1" x14ac:dyDescent="0.25">
      <c r="A7249"/>
      <c r="B7249" s="74"/>
      <c r="D7249"/>
      <c r="E7249"/>
      <c r="H7249" s="73"/>
      <c r="J7249"/>
    </row>
    <row r="7250" spans="1:10" s="4" customFormat="1" x14ac:dyDescent="0.25">
      <c r="A7250"/>
      <c r="B7250" s="74"/>
      <c r="D7250"/>
      <c r="E7250"/>
      <c r="H7250" s="73"/>
      <c r="J7250"/>
    </row>
    <row r="7251" spans="1:10" s="4" customFormat="1" x14ac:dyDescent="0.25">
      <c r="A7251"/>
      <c r="B7251" s="74"/>
      <c r="D7251"/>
      <c r="E7251"/>
      <c r="H7251" s="73"/>
      <c r="J7251"/>
    </row>
    <row r="7252" spans="1:10" s="4" customFormat="1" x14ac:dyDescent="0.25">
      <c r="A7252"/>
      <c r="B7252" s="74"/>
      <c r="D7252"/>
      <c r="E7252"/>
      <c r="H7252" s="73"/>
      <c r="J7252"/>
    </row>
    <row r="7253" spans="1:10" s="4" customFormat="1" x14ac:dyDescent="0.25">
      <c r="A7253"/>
      <c r="B7253" s="74"/>
      <c r="D7253"/>
      <c r="E7253"/>
      <c r="H7253" s="73"/>
      <c r="J7253"/>
    </row>
    <row r="7254" spans="1:10" s="4" customFormat="1" x14ac:dyDescent="0.25">
      <c r="A7254"/>
      <c r="B7254" s="74"/>
      <c r="D7254"/>
      <c r="E7254"/>
      <c r="H7254" s="73"/>
      <c r="J7254"/>
    </row>
    <row r="7255" spans="1:10" s="4" customFormat="1" x14ac:dyDescent="0.25">
      <c r="A7255"/>
      <c r="B7255" s="74"/>
      <c r="D7255"/>
      <c r="E7255"/>
      <c r="H7255" s="73"/>
      <c r="J7255"/>
    </row>
    <row r="7256" spans="1:10" s="4" customFormat="1" x14ac:dyDescent="0.25">
      <c r="A7256"/>
      <c r="B7256" s="74"/>
      <c r="D7256"/>
      <c r="E7256"/>
      <c r="H7256" s="73"/>
      <c r="J7256"/>
    </row>
    <row r="7257" spans="1:10" s="4" customFormat="1" x14ac:dyDescent="0.25">
      <c r="A7257"/>
      <c r="B7257" s="74"/>
      <c r="D7257"/>
      <c r="E7257"/>
      <c r="H7257" s="73"/>
      <c r="J7257"/>
    </row>
    <row r="7258" spans="1:10" s="4" customFormat="1" x14ac:dyDescent="0.25">
      <c r="A7258"/>
      <c r="B7258" s="74"/>
      <c r="D7258"/>
      <c r="E7258"/>
      <c r="H7258" s="73"/>
      <c r="J7258"/>
    </row>
    <row r="7259" spans="1:10" s="4" customFormat="1" x14ac:dyDescent="0.25">
      <c r="A7259"/>
      <c r="B7259" s="74"/>
      <c r="D7259"/>
      <c r="E7259"/>
      <c r="H7259" s="73"/>
      <c r="J7259"/>
    </row>
    <row r="7260" spans="1:10" s="4" customFormat="1" x14ac:dyDescent="0.25">
      <c r="A7260"/>
      <c r="B7260" s="74"/>
      <c r="D7260"/>
      <c r="E7260"/>
      <c r="H7260" s="73"/>
      <c r="J7260"/>
    </row>
    <row r="7261" spans="1:10" s="4" customFormat="1" x14ac:dyDescent="0.25">
      <c r="A7261"/>
      <c r="B7261" s="74"/>
      <c r="D7261"/>
      <c r="E7261"/>
      <c r="H7261" s="73"/>
      <c r="J7261"/>
    </row>
    <row r="7262" spans="1:10" s="4" customFormat="1" x14ac:dyDescent="0.25">
      <c r="A7262"/>
      <c r="B7262" s="74"/>
      <c r="D7262"/>
      <c r="E7262"/>
      <c r="H7262" s="73"/>
      <c r="J7262"/>
    </row>
    <row r="7263" spans="1:10" s="4" customFormat="1" x14ac:dyDescent="0.25">
      <c r="A7263"/>
      <c r="B7263" s="74"/>
      <c r="D7263"/>
      <c r="E7263"/>
      <c r="H7263" s="73"/>
      <c r="J7263"/>
    </row>
    <row r="7264" spans="1:10" s="4" customFormat="1" x14ac:dyDescent="0.25">
      <c r="A7264"/>
      <c r="B7264" s="74"/>
      <c r="D7264"/>
      <c r="E7264"/>
      <c r="H7264" s="73"/>
      <c r="J7264"/>
    </row>
    <row r="7265" spans="1:10" s="4" customFormat="1" x14ac:dyDescent="0.25">
      <c r="A7265"/>
      <c r="B7265" s="74"/>
      <c r="D7265"/>
      <c r="E7265"/>
      <c r="H7265" s="73"/>
      <c r="J7265"/>
    </row>
    <row r="7266" spans="1:10" s="4" customFormat="1" x14ac:dyDescent="0.25">
      <c r="A7266"/>
      <c r="B7266" s="74"/>
      <c r="D7266"/>
      <c r="E7266"/>
      <c r="H7266" s="73"/>
      <c r="J7266"/>
    </row>
    <row r="7267" spans="1:10" s="4" customFormat="1" x14ac:dyDescent="0.25">
      <c r="A7267"/>
      <c r="B7267" s="74"/>
      <c r="D7267"/>
      <c r="E7267"/>
      <c r="H7267" s="73"/>
      <c r="J7267"/>
    </row>
    <row r="7268" spans="1:10" s="4" customFormat="1" x14ac:dyDescent="0.25">
      <c r="A7268"/>
      <c r="B7268" s="74"/>
      <c r="D7268"/>
      <c r="E7268"/>
      <c r="H7268" s="73"/>
      <c r="J7268"/>
    </row>
    <row r="7269" spans="1:10" s="4" customFormat="1" x14ac:dyDescent="0.25">
      <c r="A7269"/>
      <c r="B7269" s="74"/>
      <c r="D7269"/>
      <c r="E7269"/>
      <c r="H7269" s="73"/>
      <c r="J7269"/>
    </row>
    <row r="7270" spans="1:10" s="4" customFormat="1" x14ac:dyDescent="0.25">
      <c r="A7270"/>
      <c r="B7270" s="74"/>
      <c r="D7270"/>
      <c r="E7270"/>
      <c r="H7270" s="73"/>
      <c r="J7270"/>
    </row>
    <row r="7271" spans="1:10" s="4" customFormat="1" x14ac:dyDescent="0.25">
      <c r="A7271"/>
      <c r="B7271" s="74"/>
      <c r="D7271"/>
      <c r="E7271"/>
      <c r="H7271" s="73"/>
      <c r="J7271"/>
    </row>
    <row r="7272" spans="1:10" s="4" customFormat="1" x14ac:dyDescent="0.25">
      <c r="A7272"/>
      <c r="B7272" s="74"/>
      <c r="D7272"/>
      <c r="E7272"/>
      <c r="H7272" s="73"/>
      <c r="J7272"/>
    </row>
    <row r="7273" spans="1:10" s="4" customFormat="1" x14ac:dyDescent="0.25">
      <c r="A7273"/>
      <c r="B7273" s="74"/>
      <c r="D7273"/>
      <c r="E7273"/>
      <c r="H7273" s="73"/>
      <c r="J7273"/>
    </row>
    <row r="7274" spans="1:10" s="4" customFormat="1" x14ac:dyDescent="0.25">
      <c r="A7274"/>
      <c r="B7274" s="74"/>
      <c r="D7274"/>
      <c r="E7274"/>
      <c r="H7274" s="73"/>
      <c r="J7274"/>
    </row>
    <row r="7275" spans="1:10" s="4" customFormat="1" x14ac:dyDescent="0.25">
      <c r="A7275"/>
      <c r="B7275" s="74"/>
      <c r="D7275"/>
      <c r="E7275"/>
      <c r="H7275" s="73"/>
      <c r="J7275"/>
    </row>
    <row r="7276" spans="1:10" s="4" customFormat="1" x14ac:dyDescent="0.25">
      <c r="A7276"/>
      <c r="B7276" s="74"/>
      <c r="D7276"/>
      <c r="E7276"/>
      <c r="H7276" s="73"/>
      <c r="J7276"/>
    </row>
    <row r="7277" spans="1:10" s="4" customFormat="1" x14ac:dyDescent="0.25">
      <c r="A7277"/>
      <c r="B7277" s="74"/>
      <c r="D7277"/>
      <c r="E7277"/>
      <c r="H7277" s="73"/>
      <c r="J7277"/>
    </row>
    <row r="7278" spans="1:10" s="4" customFormat="1" x14ac:dyDescent="0.25">
      <c r="A7278"/>
      <c r="B7278" s="74"/>
      <c r="D7278"/>
      <c r="E7278"/>
      <c r="H7278" s="73"/>
      <c r="J7278"/>
    </row>
    <row r="7279" spans="1:10" s="4" customFormat="1" x14ac:dyDescent="0.25">
      <c r="A7279"/>
      <c r="B7279" s="74"/>
      <c r="D7279"/>
      <c r="E7279"/>
      <c r="H7279" s="73"/>
      <c r="J7279"/>
    </row>
    <row r="7280" spans="1:10" s="4" customFormat="1" x14ac:dyDescent="0.25">
      <c r="A7280"/>
      <c r="B7280" s="74"/>
      <c r="D7280"/>
      <c r="E7280"/>
      <c r="H7280" s="73"/>
      <c r="J7280"/>
    </row>
    <row r="7281" spans="1:10" s="4" customFormat="1" x14ac:dyDescent="0.25">
      <c r="A7281"/>
      <c r="B7281" s="74"/>
      <c r="D7281"/>
      <c r="E7281"/>
      <c r="H7281" s="73"/>
      <c r="J7281"/>
    </row>
    <row r="7282" spans="1:10" s="4" customFormat="1" x14ac:dyDescent="0.25">
      <c r="A7282"/>
      <c r="B7282" s="74"/>
      <c r="D7282"/>
      <c r="E7282"/>
      <c r="H7282" s="73"/>
      <c r="J7282"/>
    </row>
    <row r="7283" spans="1:10" s="4" customFormat="1" x14ac:dyDescent="0.25">
      <c r="A7283"/>
      <c r="B7283" s="74"/>
      <c r="D7283"/>
      <c r="E7283"/>
      <c r="H7283" s="73"/>
      <c r="J7283"/>
    </row>
    <row r="7284" spans="1:10" s="4" customFormat="1" x14ac:dyDescent="0.25">
      <c r="A7284"/>
      <c r="B7284" s="74"/>
      <c r="D7284"/>
      <c r="E7284"/>
      <c r="H7284" s="73"/>
      <c r="J7284"/>
    </row>
    <row r="7285" spans="1:10" s="4" customFormat="1" x14ac:dyDescent="0.25">
      <c r="A7285"/>
      <c r="B7285" s="74"/>
      <c r="D7285"/>
      <c r="E7285"/>
      <c r="H7285" s="73"/>
      <c r="J7285"/>
    </row>
    <row r="7286" spans="1:10" s="4" customFormat="1" x14ac:dyDescent="0.25">
      <c r="A7286"/>
      <c r="B7286" s="74"/>
      <c r="D7286"/>
      <c r="E7286"/>
      <c r="H7286" s="73"/>
      <c r="J7286"/>
    </row>
    <row r="7287" spans="1:10" s="4" customFormat="1" x14ac:dyDescent="0.25">
      <c r="A7287"/>
      <c r="B7287" s="74"/>
      <c r="D7287"/>
      <c r="E7287"/>
      <c r="H7287" s="73"/>
      <c r="J7287"/>
    </row>
    <row r="7288" spans="1:10" s="4" customFormat="1" x14ac:dyDescent="0.25">
      <c r="A7288"/>
      <c r="B7288" s="74"/>
      <c r="D7288"/>
      <c r="E7288"/>
      <c r="H7288" s="73"/>
      <c r="J7288"/>
    </row>
    <row r="7289" spans="1:10" s="4" customFormat="1" x14ac:dyDescent="0.25">
      <c r="A7289"/>
      <c r="B7289" s="74"/>
      <c r="D7289"/>
      <c r="E7289"/>
      <c r="H7289" s="73"/>
      <c r="J7289"/>
    </row>
    <row r="7290" spans="1:10" s="4" customFormat="1" x14ac:dyDescent="0.25">
      <c r="A7290"/>
      <c r="B7290" s="74"/>
      <c r="D7290"/>
      <c r="E7290"/>
      <c r="H7290" s="73"/>
      <c r="J7290"/>
    </row>
    <row r="7291" spans="1:10" s="4" customFormat="1" x14ac:dyDescent="0.25">
      <c r="A7291"/>
      <c r="B7291" s="74"/>
      <c r="D7291"/>
      <c r="E7291"/>
      <c r="H7291" s="73"/>
      <c r="J7291"/>
    </row>
    <row r="7292" spans="1:10" s="4" customFormat="1" x14ac:dyDescent="0.25">
      <c r="A7292"/>
      <c r="B7292" s="74"/>
      <c r="D7292"/>
      <c r="E7292"/>
      <c r="H7292" s="73"/>
      <c r="J7292"/>
    </row>
    <row r="7293" spans="1:10" s="4" customFormat="1" x14ac:dyDescent="0.25">
      <c r="A7293"/>
      <c r="B7293" s="74"/>
      <c r="D7293"/>
      <c r="E7293"/>
      <c r="H7293" s="73"/>
      <c r="J7293"/>
    </row>
    <row r="7294" spans="1:10" s="4" customFormat="1" x14ac:dyDescent="0.25">
      <c r="A7294"/>
      <c r="B7294" s="74"/>
      <c r="D7294"/>
      <c r="E7294"/>
      <c r="H7294" s="73"/>
      <c r="J7294"/>
    </row>
    <row r="7295" spans="1:10" s="4" customFormat="1" x14ac:dyDescent="0.25">
      <c r="A7295"/>
      <c r="B7295" s="74"/>
      <c r="D7295"/>
      <c r="E7295"/>
      <c r="H7295" s="73"/>
      <c r="J7295"/>
    </row>
    <row r="7296" spans="1:10" s="4" customFormat="1" x14ac:dyDescent="0.25">
      <c r="A7296"/>
      <c r="B7296" s="74"/>
      <c r="D7296"/>
      <c r="E7296"/>
      <c r="H7296" s="73"/>
      <c r="J7296"/>
    </row>
    <row r="7297" spans="1:10" s="4" customFormat="1" x14ac:dyDescent="0.25">
      <c r="A7297"/>
      <c r="B7297" s="74"/>
      <c r="D7297"/>
      <c r="E7297"/>
      <c r="H7297" s="73"/>
      <c r="J7297"/>
    </row>
    <row r="7298" spans="1:10" s="4" customFormat="1" x14ac:dyDescent="0.25">
      <c r="A7298"/>
      <c r="B7298" s="74"/>
      <c r="D7298"/>
      <c r="E7298"/>
      <c r="H7298" s="73"/>
      <c r="J7298"/>
    </row>
    <row r="7299" spans="1:10" s="4" customFormat="1" x14ac:dyDescent="0.25">
      <c r="A7299"/>
      <c r="B7299" s="74"/>
      <c r="D7299"/>
      <c r="E7299"/>
      <c r="H7299" s="73"/>
      <c r="J7299"/>
    </row>
    <row r="7300" spans="1:10" s="4" customFormat="1" x14ac:dyDescent="0.25">
      <c r="A7300"/>
      <c r="B7300" s="74"/>
      <c r="D7300"/>
      <c r="E7300"/>
      <c r="H7300" s="73"/>
      <c r="J7300"/>
    </row>
    <row r="7301" spans="1:10" s="4" customFormat="1" x14ac:dyDescent="0.25">
      <c r="A7301"/>
      <c r="B7301" s="74"/>
      <c r="D7301"/>
      <c r="E7301"/>
      <c r="H7301" s="73"/>
      <c r="J7301"/>
    </row>
    <row r="7302" spans="1:10" s="4" customFormat="1" x14ac:dyDescent="0.25">
      <c r="A7302"/>
      <c r="B7302" s="74"/>
      <c r="D7302"/>
      <c r="E7302"/>
      <c r="H7302" s="73"/>
      <c r="J7302"/>
    </row>
    <row r="7303" spans="1:10" s="4" customFormat="1" x14ac:dyDescent="0.25">
      <c r="A7303"/>
      <c r="B7303" s="74"/>
      <c r="D7303"/>
      <c r="E7303"/>
      <c r="H7303" s="73"/>
      <c r="J7303"/>
    </row>
    <row r="7304" spans="1:10" s="4" customFormat="1" x14ac:dyDescent="0.25">
      <c r="A7304"/>
      <c r="B7304" s="74"/>
      <c r="D7304"/>
      <c r="E7304"/>
      <c r="H7304" s="73"/>
      <c r="J7304"/>
    </row>
    <row r="7305" spans="1:10" s="4" customFormat="1" x14ac:dyDescent="0.25">
      <c r="A7305"/>
      <c r="B7305" s="74"/>
      <c r="D7305"/>
      <c r="E7305"/>
      <c r="H7305" s="73"/>
      <c r="J7305"/>
    </row>
    <row r="7306" spans="1:10" s="4" customFormat="1" x14ac:dyDescent="0.25">
      <c r="A7306"/>
      <c r="B7306" s="74"/>
      <c r="D7306"/>
      <c r="E7306"/>
      <c r="H7306" s="73"/>
      <c r="J7306"/>
    </row>
    <row r="7307" spans="1:10" s="4" customFormat="1" x14ac:dyDescent="0.25">
      <c r="A7307"/>
      <c r="B7307" s="74"/>
      <c r="D7307"/>
      <c r="E7307"/>
      <c r="H7307" s="73"/>
      <c r="J7307"/>
    </row>
    <row r="7308" spans="1:10" s="4" customFormat="1" x14ac:dyDescent="0.25">
      <c r="A7308"/>
      <c r="B7308" s="74"/>
      <c r="D7308"/>
      <c r="E7308"/>
      <c r="H7308" s="73"/>
      <c r="J7308"/>
    </row>
    <row r="7309" spans="1:10" s="4" customFormat="1" x14ac:dyDescent="0.25">
      <c r="A7309"/>
      <c r="B7309" s="74"/>
      <c r="D7309"/>
      <c r="E7309"/>
      <c r="H7309" s="73"/>
      <c r="J7309"/>
    </row>
    <row r="7310" spans="1:10" s="4" customFormat="1" x14ac:dyDescent="0.25">
      <c r="A7310"/>
      <c r="B7310" s="74"/>
      <c r="D7310"/>
      <c r="E7310"/>
      <c r="H7310" s="73"/>
      <c r="J7310"/>
    </row>
    <row r="7311" spans="1:10" s="4" customFormat="1" x14ac:dyDescent="0.25">
      <c r="A7311"/>
      <c r="B7311" s="74"/>
      <c r="D7311"/>
      <c r="E7311"/>
      <c r="H7311" s="73"/>
      <c r="J7311"/>
    </row>
    <row r="7312" spans="1:10" s="4" customFormat="1" x14ac:dyDescent="0.25">
      <c r="A7312"/>
      <c r="B7312" s="74"/>
      <c r="D7312"/>
      <c r="E7312"/>
      <c r="H7312" s="73"/>
      <c r="J7312"/>
    </row>
    <row r="7313" spans="1:10" s="4" customFormat="1" x14ac:dyDescent="0.25">
      <c r="A7313"/>
      <c r="B7313" s="74"/>
      <c r="D7313"/>
      <c r="E7313"/>
      <c r="H7313" s="73"/>
      <c r="J7313"/>
    </row>
    <row r="7314" spans="1:10" s="4" customFormat="1" x14ac:dyDescent="0.25">
      <c r="A7314"/>
      <c r="B7314" s="74"/>
      <c r="D7314"/>
      <c r="E7314"/>
      <c r="H7314" s="73"/>
      <c r="J7314"/>
    </row>
    <row r="7315" spans="1:10" s="4" customFormat="1" x14ac:dyDescent="0.25">
      <c r="A7315"/>
      <c r="B7315" s="74"/>
      <c r="D7315"/>
      <c r="E7315"/>
      <c r="H7315" s="73"/>
      <c r="J7315"/>
    </row>
    <row r="7316" spans="1:10" s="4" customFormat="1" x14ac:dyDescent="0.25">
      <c r="A7316"/>
      <c r="B7316" s="74"/>
      <c r="D7316"/>
      <c r="E7316"/>
      <c r="H7316" s="73"/>
      <c r="J7316"/>
    </row>
    <row r="7317" spans="1:10" s="4" customFormat="1" x14ac:dyDescent="0.25">
      <c r="A7317"/>
      <c r="B7317" s="74"/>
      <c r="D7317"/>
      <c r="E7317"/>
      <c r="H7317" s="73"/>
      <c r="J7317"/>
    </row>
    <row r="7318" spans="1:10" s="4" customFormat="1" x14ac:dyDescent="0.25">
      <c r="A7318"/>
      <c r="B7318" s="74"/>
      <c r="D7318"/>
      <c r="E7318"/>
      <c r="H7318" s="73"/>
      <c r="J7318"/>
    </row>
    <row r="7319" spans="1:10" s="4" customFormat="1" x14ac:dyDescent="0.25">
      <c r="A7319"/>
      <c r="B7319" s="74"/>
      <c r="D7319"/>
      <c r="E7319"/>
      <c r="H7319" s="73"/>
      <c r="J7319"/>
    </row>
    <row r="7320" spans="1:10" s="4" customFormat="1" x14ac:dyDescent="0.25">
      <c r="A7320"/>
      <c r="B7320" s="74"/>
      <c r="D7320"/>
      <c r="E7320"/>
      <c r="H7320" s="73"/>
      <c r="J7320"/>
    </row>
    <row r="7321" spans="1:10" s="4" customFormat="1" x14ac:dyDescent="0.25">
      <c r="A7321"/>
      <c r="B7321" s="74"/>
      <c r="D7321"/>
      <c r="E7321"/>
      <c r="H7321" s="73"/>
      <c r="J7321"/>
    </row>
    <row r="7322" spans="1:10" s="4" customFormat="1" x14ac:dyDescent="0.25">
      <c r="A7322"/>
      <c r="B7322" s="74"/>
      <c r="D7322"/>
      <c r="E7322"/>
      <c r="H7322" s="73"/>
      <c r="J7322"/>
    </row>
    <row r="7323" spans="1:10" s="4" customFormat="1" x14ac:dyDescent="0.25">
      <c r="A7323"/>
      <c r="B7323" s="74"/>
      <c r="D7323"/>
      <c r="E7323"/>
      <c r="H7323" s="73"/>
      <c r="J7323"/>
    </row>
    <row r="7324" spans="1:10" s="4" customFormat="1" x14ac:dyDescent="0.25">
      <c r="A7324"/>
      <c r="B7324" s="74"/>
      <c r="D7324"/>
      <c r="E7324"/>
      <c r="H7324" s="73"/>
      <c r="J7324"/>
    </row>
    <row r="7325" spans="1:10" s="4" customFormat="1" x14ac:dyDescent="0.25">
      <c r="A7325"/>
      <c r="B7325" s="74"/>
      <c r="D7325"/>
      <c r="E7325"/>
      <c r="H7325" s="73"/>
      <c r="J7325"/>
    </row>
    <row r="7326" spans="1:10" s="4" customFormat="1" x14ac:dyDescent="0.25">
      <c r="A7326"/>
      <c r="B7326" s="74"/>
      <c r="D7326"/>
      <c r="E7326"/>
      <c r="H7326" s="73"/>
      <c r="J7326"/>
    </row>
    <row r="7327" spans="1:10" s="4" customFormat="1" x14ac:dyDescent="0.25">
      <c r="A7327"/>
      <c r="B7327" s="74"/>
      <c r="D7327"/>
      <c r="E7327"/>
      <c r="H7327" s="73"/>
      <c r="J7327"/>
    </row>
    <row r="7328" spans="1:10" s="4" customFormat="1" x14ac:dyDescent="0.25">
      <c r="A7328"/>
      <c r="B7328" s="74"/>
      <c r="D7328"/>
      <c r="E7328"/>
      <c r="H7328" s="73"/>
      <c r="J7328"/>
    </row>
    <row r="7329" spans="1:10" s="4" customFormat="1" x14ac:dyDescent="0.25">
      <c r="A7329"/>
      <c r="B7329" s="74"/>
      <c r="D7329"/>
      <c r="E7329"/>
      <c r="H7329" s="73"/>
      <c r="J7329"/>
    </row>
    <row r="7330" spans="1:10" s="4" customFormat="1" x14ac:dyDescent="0.25">
      <c r="A7330"/>
      <c r="B7330" s="74"/>
      <c r="D7330"/>
      <c r="E7330"/>
      <c r="H7330" s="73"/>
      <c r="J7330"/>
    </row>
    <row r="7331" spans="1:10" s="4" customFormat="1" x14ac:dyDescent="0.25">
      <c r="A7331"/>
      <c r="B7331" s="74"/>
      <c r="D7331"/>
      <c r="E7331"/>
      <c r="H7331" s="73"/>
      <c r="J7331"/>
    </row>
    <row r="7332" spans="1:10" s="4" customFormat="1" x14ac:dyDescent="0.25">
      <c r="A7332"/>
      <c r="B7332" s="74"/>
      <c r="D7332"/>
      <c r="E7332"/>
      <c r="H7332" s="73"/>
      <c r="J7332"/>
    </row>
    <row r="7333" spans="1:10" s="4" customFormat="1" x14ac:dyDescent="0.25">
      <c r="A7333"/>
      <c r="B7333" s="74"/>
      <c r="D7333"/>
      <c r="E7333"/>
      <c r="H7333" s="73"/>
      <c r="J7333"/>
    </row>
    <row r="7334" spans="1:10" s="4" customFormat="1" x14ac:dyDescent="0.25">
      <c r="A7334"/>
      <c r="B7334" s="74"/>
      <c r="D7334"/>
      <c r="E7334"/>
      <c r="H7334" s="73"/>
      <c r="J7334"/>
    </row>
    <row r="7335" spans="1:10" s="4" customFormat="1" x14ac:dyDescent="0.25">
      <c r="A7335"/>
      <c r="B7335" s="74"/>
      <c r="D7335"/>
      <c r="E7335"/>
      <c r="H7335" s="73"/>
      <c r="J7335"/>
    </row>
    <row r="7336" spans="1:10" s="4" customFormat="1" x14ac:dyDescent="0.25">
      <c r="A7336"/>
      <c r="B7336" s="74"/>
      <c r="D7336"/>
      <c r="E7336"/>
      <c r="H7336" s="73"/>
      <c r="J7336"/>
    </row>
    <row r="7337" spans="1:10" s="4" customFormat="1" x14ac:dyDescent="0.25">
      <c r="A7337"/>
      <c r="B7337" s="74"/>
      <c r="D7337"/>
      <c r="E7337"/>
      <c r="H7337" s="73"/>
      <c r="J7337"/>
    </row>
    <row r="7338" spans="1:10" s="4" customFormat="1" x14ac:dyDescent="0.25">
      <c r="A7338"/>
      <c r="B7338" s="74"/>
      <c r="D7338"/>
      <c r="E7338"/>
      <c r="H7338" s="73"/>
      <c r="J7338"/>
    </row>
    <row r="7339" spans="1:10" s="4" customFormat="1" x14ac:dyDescent="0.25">
      <c r="A7339"/>
      <c r="B7339" s="74"/>
      <c r="D7339"/>
      <c r="E7339"/>
      <c r="H7339" s="73"/>
      <c r="J7339"/>
    </row>
    <row r="7340" spans="1:10" s="4" customFormat="1" x14ac:dyDescent="0.25">
      <c r="A7340"/>
      <c r="B7340" s="74"/>
      <c r="D7340"/>
      <c r="E7340"/>
      <c r="H7340" s="73"/>
      <c r="J7340"/>
    </row>
    <row r="7341" spans="1:10" s="4" customFormat="1" x14ac:dyDescent="0.25">
      <c r="A7341"/>
      <c r="B7341" s="74"/>
      <c r="D7341"/>
      <c r="E7341"/>
      <c r="H7341" s="73"/>
      <c r="J7341"/>
    </row>
    <row r="7342" spans="1:10" s="4" customFormat="1" x14ac:dyDescent="0.25">
      <c r="A7342"/>
      <c r="B7342" s="74"/>
      <c r="D7342"/>
      <c r="E7342"/>
      <c r="H7342" s="73"/>
      <c r="J7342"/>
    </row>
    <row r="7343" spans="1:10" s="4" customFormat="1" x14ac:dyDescent="0.25">
      <c r="A7343"/>
      <c r="B7343" s="74"/>
      <c r="D7343"/>
      <c r="E7343"/>
      <c r="H7343" s="73"/>
      <c r="J7343"/>
    </row>
    <row r="7344" spans="1:10" s="4" customFormat="1" x14ac:dyDescent="0.25">
      <c r="A7344"/>
      <c r="B7344" s="74"/>
      <c r="D7344"/>
      <c r="E7344"/>
      <c r="H7344" s="73"/>
      <c r="J7344"/>
    </row>
    <row r="7345" spans="1:10" s="4" customFormat="1" x14ac:dyDescent="0.25">
      <c r="A7345"/>
      <c r="B7345" s="74"/>
      <c r="D7345"/>
      <c r="E7345"/>
      <c r="H7345" s="73"/>
      <c r="J7345"/>
    </row>
    <row r="7346" spans="1:10" s="4" customFormat="1" x14ac:dyDescent="0.25">
      <c r="A7346"/>
      <c r="B7346" s="74"/>
      <c r="D7346"/>
      <c r="E7346"/>
      <c r="H7346" s="73"/>
      <c r="J7346"/>
    </row>
    <row r="7347" spans="1:10" s="4" customFormat="1" x14ac:dyDescent="0.25">
      <c r="A7347"/>
      <c r="B7347" s="74"/>
      <c r="D7347"/>
      <c r="E7347"/>
      <c r="H7347" s="73"/>
      <c r="J7347"/>
    </row>
    <row r="7348" spans="1:10" s="4" customFormat="1" x14ac:dyDescent="0.25">
      <c r="A7348"/>
      <c r="B7348" s="74"/>
      <c r="D7348"/>
      <c r="E7348"/>
      <c r="H7348" s="73"/>
      <c r="J7348"/>
    </row>
    <row r="7349" spans="1:10" s="4" customFormat="1" x14ac:dyDescent="0.25">
      <c r="A7349"/>
      <c r="B7349" s="74"/>
      <c r="D7349"/>
      <c r="E7349"/>
      <c r="H7349" s="73"/>
      <c r="J7349"/>
    </row>
    <row r="7350" spans="1:10" s="4" customFormat="1" x14ac:dyDescent="0.25">
      <c r="A7350"/>
      <c r="B7350" s="74"/>
      <c r="D7350"/>
      <c r="E7350"/>
      <c r="H7350" s="73"/>
      <c r="J7350"/>
    </row>
    <row r="7351" spans="1:10" s="4" customFormat="1" x14ac:dyDescent="0.25">
      <c r="A7351"/>
      <c r="B7351" s="74"/>
      <c r="D7351"/>
      <c r="E7351"/>
      <c r="H7351" s="73"/>
      <c r="J7351"/>
    </row>
    <row r="7352" spans="1:10" s="4" customFormat="1" x14ac:dyDescent="0.25">
      <c r="A7352"/>
      <c r="B7352" s="74"/>
      <c r="D7352"/>
      <c r="E7352"/>
      <c r="H7352" s="73"/>
      <c r="J7352"/>
    </row>
    <row r="7353" spans="1:10" s="4" customFormat="1" x14ac:dyDescent="0.25">
      <c r="A7353"/>
      <c r="B7353" s="74"/>
      <c r="D7353"/>
      <c r="E7353"/>
      <c r="H7353" s="73"/>
      <c r="J7353"/>
    </row>
    <row r="7354" spans="1:10" s="4" customFormat="1" x14ac:dyDescent="0.25">
      <c r="A7354"/>
      <c r="B7354" s="74"/>
      <c r="D7354"/>
      <c r="E7354"/>
      <c r="H7354" s="73"/>
      <c r="J7354"/>
    </row>
    <row r="7355" spans="1:10" s="4" customFormat="1" x14ac:dyDescent="0.25">
      <c r="A7355"/>
      <c r="B7355" s="74"/>
      <c r="D7355"/>
      <c r="E7355"/>
      <c r="H7355" s="73"/>
      <c r="J7355"/>
    </row>
    <row r="7356" spans="1:10" s="4" customFormat="1" x14ac:dyDescent="0.25">
      <c r="A7356"/>
      <c r="B7356" s="74"/>
      <c r="D7356"/>
      <c r="E7356"/>
      <c r="H7356" s="73"/>
      <c r="J7356"/>
    </row>
    <row r="7357" spans="1:10" s="4" customFormat="1" x14ac:dyDescent="0.25">
      <c r="A7357"/>
      <c r="B7357" s="74"/>
      <c r="D7357"/>
      <c r="E7357"/>
      <c r="H7357" s="73"/>
      <c r="J7357"/>
    </row>
    <row r="7358" spans="1:10" s="4" customFormat="1" x14ac:dyDescent="0.25">
      <c r="A7358"/>
      <c r="B7358" s="74"/>
      <c r="D7358"/>
      <c r="E7358"/>
      <c r="H7358" s="73"/>
      <c r="J7358"/>
    </row>
    <row r="7359" spans="1:10" s="4" customFormat="1" x14ac:dyDescent="0.25">
      <c r="A7359"/>
      <c r="B7359" s="74"/>
      <c r="D7359"/>
      <c r="E7359"/>
      <c r="H7359" s="73"/>
      <c r="J7359"/>
    </row>
    <row r="7360" spans="1:10" s="4" customFormat="1" x14ac:dyDescent="0.25">
      <c r="A7360"/>
      <c r="B7360" s="74"/>
      <c r="D7360"/>
      <c r="E7360"/>
      <c r="H7360" s="73"/>
      <c r="J7360"/>
    </row>
    <row r="7361" spans="1:10" s="4" customFormat="1" x14ac:dyDescent="0.25">
      <c r="A7361"/>
      <c r="B7361" s="74"/>
      <c r="D7361"/>
      <c r="E7361"/>
      <c r="H7361" s="73"/>
      <c r="J7361"/>
    </row>
    <row r="7362" spans="1:10" s="4" customFormat="1" x14ac:dyDescent="0.25">
      <c r="A7362"/>
      <c r="B7362" s="74"/>
      <c r="D7362"/>
      <c r="E7362"/>
      <c r="H7362" s="73"/>
      <c r="J7362"/>
    </row>
    <row r="7363" spans="1:10" s="4" customFormat="1" x14ac:dyDescent="0.25">
      <c r="A7363"/>
      <c r="B7363" s="74"/>
      <c r="D7363"/>
      <c r="E7363"/>
      <c r="H7363" s="73"/>
      <c r="J7363"/>
    </row>
    <row r="7364" spans="1:10" s="4" customFormat="1" x14ac:dyDescent="0.25">
      <c r="A7364"/>
      <c r="B7364" s="74"/>
      <c r="D7364"/>
      <c r="E7364"/>
      <c r="H7364" s="73"/>
      <c r="J7364"/>
    </row>
    <row r="7365" spans="1:10" s="4" customFormat="1" x14ac:dyDescent="0.25">
      <c r="A7365"/>
      <c r="B7365" s="74"/>
      <c r="D7365"/>
      <c r="E7365"/>
      <c r="H7365" s="73"/>
      <c r="J7365"/>
    </row>
    <row r="7366" spans="1:10" s="4" customFormat="1" x14ac:dyDescent="0.25">
      <c r="A7366"/>
      <c r="B7366" s="74"/>
      <c r="D7366"/>
      <c r="E7366"/>
      <c r="H7366" s="73"/>
      <c r="J7366"/>
    </row>
    <row r="7367" spans="1:10" s="4" customFormat="1" x14ac:dyDescent="0.25">
      <c r="A7367"/>
      <c r="B7367" s="74"/>
      <c r="D7367"/>
      <c r="E7367"/>
      <c r="H7367" s="73"/>
      <c r="J7367"/>
    </row>
    <row r="7368" spans="1:10" s="4" customFormat="1" x14ac:dyDescent="0.25">
      <c r="A7368"/>
      <c r="B7368" s="74"/>
      <c r="D7368"/>
      <c r="E7368"/>
      <c r="H7368" s="73"/>
      <c r="J7368"/>
    </row>
    <row r="7369" spans="1:10" s="4" customFormat="1" x14ac:dyDescent="0.25">
      <c r="A7369"/>
      <c r="B7369" s="74"/>
      <c r="D7369"/>
      <c r="E7369"/>
      <c r="H7369" s="73"/>
      <c r="J7369"/>
    </row>
    <row r="7370" spans="1:10" s="4" customFormat="1" x14ac:dyDescent="0.25">
      <c r="A7370"/>
      <c r="B7370" s="74"/>
      <c r="D7370"/>
      <c r="E7370"/>
      <c r="H7370" s="73"/>
      <c r="J7370"/>
    </row>
    <row r="7371" spans="1:10" s="4" customFormat="1" x14ac:dyDescent="0.25">
      <c r="A7371"/>
      <c r="B7371" s="74"/>
      <c r="D7371"/>
      <c r="E7371"/>
      <c r="H7371" s="73"/>
      <c r="J7371"/>
    </row>
    <row r="7372" spans="1:10" s="4" customFormat="1" x14ac:dyDescent="0.25">
      <c r="A7372"/>
      <c r="B7372" s="74"/>
      <c r="D7372"/>
      <c r="E7372"/>
      <c r="H7372" s="73"/>
      <c r="J7372"/>
    </row>
    <row r="7373" spans="1:10" s="4" customFormat="1" x14ac:dyDescent="0.25">
      <c r="A7373"/>
      <c r="B7373" s="74"/>
      <c r="D7373"/>
      <c r="E7373"/>
      <c r="H7373" s="73"/>
      <c r="J7373"/>
    </row>
    <row r="7374" spans="1:10" s="4" customFormat="1" x14ac:dyDescent="0.25">
      <c r="A7374"/>
      <c r="B7374" s="74"/>
      <c r="D7374"/>
      <c r="E7374"/>
      <c r="H7374" s="73"/>
      <c r="J7374"/>
    </row>
    <row r="7375" spans="1:10" s="4" customFormat="1" x14ac:dyDescent="0.25">
      <c r="A7375"/>
      <c r="B7375" s="74"/>
      <c r="D7375"/>
      <c r="E7375"/>
      <c r="H7375" s="73"/>
      <c r="J7375"/>
    </row>
    <row r="7376" spans="1:10" s="4" customFormat="1" x14ac:dyDescent="0.25">
      <c r="A7376"/>
      <c r="B7376" s="74"/>
      <c r="D7376"/>
      <c r="E7376"/>
      <c r="H7376" s="73"/>
      <c r="J7376"/>
    </row>
    <row r="7377" spans="1:10" s="4" customFormat="1" x14ac:dyDescent="0.25">
      <c r="A7377"/>
      <c r="B7377" s="74"/>
      <c r="D7377"/>
      <c r="E7377"/>
      <c r="H7377" s="73"/>
      <c r="J7377"/>
    </row>
    <row r="7378" spans="1:10" s="4" customFormat="1" x14ac:dyDescent="0.25">
      <c r="A7378"/>
      <c r="B7378" s="74"/>
      <c r="D7378"/>
      <c r="E7378"/>
      <c r="H7378" s="73"/>
      <c r="J7378"/>
    </row>
    <row r="7379" spans="1:10" s="4" customFormat="1" x14ac:dyDescent="0.25">
      <c r="A7379"/>
      <c r="B7379" s="74"/>
      <c r="D7379"/>
      <c r="E7379"/>
      <c r="H7379" s="73"/>
      <c r="J7379"/>
    </row>
    <row r="7380" spans="1:10" s="4" customFormat="1" x14ac:dyDescent="0.25">
      <c r="A7380"/>
      <c r="B7380" s="74"/>
      <c r="D7380"/>
      <c r="E7380"/>
      <c r="H7380" s="73"/>
      <c r="J7380"/>
    </row>
    <row r="7381" spans="1:10" s="4" customFormat="1" x14ac:dyDescent="0.25">
      <c r="A7381"/>
      <c r="B7381" s="74"/>
      <c r="D7381"/>
      <c r="E7381"/>
      <c r="H7381" s="73"/>
      <c r="J7381"/>
    </row>
    <row r="7382" spans="1:10" s="4" customFormat="1" x14ac:dyDescent="0.25">
      <c r="A7382"/>
      <c r="B7382" s="74"/>
      <c r="D7382"/>
      <c r="E7382"/>
      <c r="H7382" s="73"/>
      <c r="J7382"/>
    </row>
    <row r="7383" spans="1:10" s="4" customFormat="1" x14ac:dyDescent="0.25">
      <c r="A7383"/>
      <c r="B7383" s="74"/>
      <c r="D7383"/>
      <c r="E7383"/>
      <c r="H7383" s="73"/>
      <c r="J7383"/>
    </row>
    <row r="7384" spans="1:10" s="4" customFormat="1" x14ac:dyDescent="0.25">
      <c r="A7384"/>
      <c r="B7384" s="74"/>
      <c r="D7384"/>
      <c r="E7384"/>
      <c r="H7384" s="73"/>
      <c r="J7384"/>
    </row>
    <row r="7385" spans="1:10" s="4" customFormat="1" x14ac:dyDescent="0.25">
      <c r="A7385"/>
      <c r="B7385" s="74"/>
      <c r="D7385"/>
      <c r="E7385"/>
      <c r="H7385" s="73"/>
      <c r="J7385"/>
    </row>
    <row r="7386" spans="1:10" s="4" customFormat="1" x14ac:dyDescent="0.25">
      <c r="A7386"/>
      <c r="B7386" s="74"/>
      <c r="D7386"/>
      <c r="E7386"/>
      <c r="H7386" s="73"/>
      <c r="J7386"/>
    </row>
    <row r="7387" spans="1:10" s="4" customFormat="1" x14ac:dyDescent="0.25">
      <c r="A7387"/>
      <c r="B7387" s="74"/>
      <c r="D7387"/>
      <c r="E7387"/>
      <c r="H7387" s="73"/>
      <c r="J7387"/>
    </row>
    <row r="7388" spans="1:10" s="4" customFormat="1" x14ac:dyDescent="0.25">
      <c r="A7388"/>
      <c r="B7388" s="74"/>
      <c r="D7388"/>
      <c r="E7388"/>
      <c r="H7388" s="73"/>
      <c r="J7388"/>
    </row>
    <row r="7389" spans="1:10" s="4" customFormat="1" x14ac:dyDescent="0.25">
      <c r="A7389"/>
      <c r="B7389" s="74"/>
      <c r="D7389"/>
      <c r="E7389"/>
      <c r="H7389" s="73"/>
      <c r="J7389"/>
    </row>
    <row r="7390" spans="1:10" s="4" customFormat="1" x14ac:dyDescent="0.25">
      <c r="A7390"/>
      <c r="B7390" s="74"/>
      <c r="D7390"/>
      <c r="E7390"/>
      <c r="H7390" s="73"/>
      <c r="J7390"/>
    </row>
    <row r="7391" spans="1:10" s="4" customFormat="1" x14ac:dyDescent="0.25">
      <c r="A7391"/>
      <c r="B7391" s="74"/>
      <c r="D7391"/>
      <c r="E7391"/>
      <c r="H7391" s="73"/>
      <c r="J7391"/>
    </row>
    <row r="7392" spans="1:10" s="4" customFormat="1" x14ac:dyDescent="0.25">
      <c r="A7392"/>
      <c r="B7392" s="74"/>
      <c r="D7392"/>
      <c r="E7392"/>
      <c r="H7392" s="73"/>
      <c r="J7392"/>
    </row>
    <row r="7393" spans="1:10" s="4" customFormat="1" x14ac:dyDescent="0.25">
      <c r="A7393"/>
      <c r="B7393" s="74"/>
      <c r="D7393"/>
      <c r="E7393"/>
      <c r="H7393" s="73"/>
      <c r="J7393"/>
    </row>
    <row r="7394" spans="1:10" s="4" customFormat="1" x14ac:dyDescent="0.25">
      <c r="A7394"/>
      <c r="B7394" s="74"/>
      <c r="D7394"/>
      <c r="E7394"/>
      <c r="H7394" s="73"/>
      <c r="J7394"/>
    </row>
    <row r="7395" spans="1:10" s="4" customFormat="1" x14ac:dyDescent="0.25">
      <c r="A7395"/>
      <c r="B7395" s="74"/>
      <c r="D7395"/>
      <c r="E7395"/>
      <c r="H7395" s="73"/>
      <c r="J7395"/>
    </row>
    <row r="7396" spans="1:10" s="4" customFormat="1" x14ac:dyDescent="0.25">
      <c r="A7396"/>
      <c r="B7396" s="74"/>
      <c r="D7396"/>
      <c r="E7396"/>
      <c r="H7396" s="73"/>
      <c r="J7396"/>
    </row>
    <row r="7397" spans="1:10" s="4" customFormat="1" x14ac:dyDescent="0.25">
      <c r="A7397"/>
      <c r="B7397" s="74"/>
      <c r="D7397"/>
      <c r="E7397"/>
      <c r="H7397" s="73"/>
      <c r="J7397"/>
    </row>
    <row r="7398" spans="1:10" s="4" customFormat="1" x14ac:dyDescent="0.25">
      <c r="A7398"/>
      <c r="B7398" s="74"/>
      <c r="D7398"/>
      <c r="E7398"/>
      <c r="H7398" s="73"/>
      <c r="J7398"/>
    </row>
    <row r="7399" spans="1:10" s="4" customFormat="1" x14ac:dyDescent="0.25">
      <c r="A7399"/>
      <c r="B7399" s="74"/>
      <c r="D7399"/>
      <c r="E7399"/>
      <c r="H7399" s="73"/>
      <c r="J7399"/>
    </row>
    <row r="7400" spans="1:10" s="4" customFormat="1" x14ac:dyDescent="0.25">
      <c r="A7400"/>
      <c r="B7400" s="74"/>
      <c r="D7400"/>
      <c r="E7400"/>
      <c r="H7400" s="73"/>
      <c r="J7400"/>
    </row>
    <row r="7401" spans="1:10" s="4" customFormat="1" x14ac:dyDescent="0.25">
      <c r="A7401"/>
      <c r="B7401" s="74"/>
      <c r="D7401"/>
      <c r="E7401"/>
      <c r="H7401" s="73"/>
      <c r="J7401"/>
    </row>
    <row r="7402" spans="1:10" s="4" customFormat="1" x14ac:dyDescent="0.25">
      <c r="A7402"/>
      <c r="B7402" s="74"/>
      <c r="D7402"/>
      <c r="E7402"/>
      <c r="H7402" s="73"/>
      <c r="J7402"/>
    </row>
    <row r="7403" spans="1:10" s="4" customFormat="1" x14ac:dyDescent="0.25">
      <c r="A7403"/>
      <c r="B7403" s="74"/>
      <c r="D7403"/>
      <c r="E7403"/>
      <c r="H7403" s="73"/>
      <c r="J7403"/>
    </row>
    <row r="7404" spans="1:10" s="4" customFormat="1" x14ac:dyDescent="0.25">
      <c r="A7404"/>
      <c r="B7404" s="74"/>
      <c r="D7404"/>
      <c r="E7404"/>
      <c r="H7404" s="73"/>
      <c r="J7404"/>
    </row>
    <row r="7405" spans="1:10" s="4" customFormat="1" x14ac:dyDescent="0.25">
      <c r="A7405"/>
      <c r="B7405" s="74"/>
      <c r="D7405"/>
      <c r="E7405"/>
      <c r="H7405" s="73"/>
      <c r="J7405"/>
    </row>
    <row r="7406" spans="1:10" s="4" customFormat="1" x14ac:dyDescent="0.25">
      <c r="A7406"/>
      <c r="B7406" s="74"/>
      <c r="D7406"/>
      <c r="E7406"/>
      <c r="H7406" s="73"/>
      <c r="J7406"/>
    </row>
    <row r="7407" spans="1:10" s="4" customFormat="1" x14ac:dyDescent="0.25">
      <c r="A7407"/>
      <c r="B7407" s="74"/>
      <c r="D7407"/>
      <c r="E7407"/>
      <c r="H7407" s="73"/>
      <c r="J7407"/>
    </row>
    <row r="7408" spans="1:10" s="4" customFormat="1" x14ac:dyDescent="0.25">
      <c r="A7408"/>
      <c r="B7408" s="74"/>
      <c r="D7408"/>
      <c r="E7408"/>
      <c r="H7408" s="73"/>
      <c r="J7408"/>
    </row>
    <row r="7409" spans="1:10" s="4" customFormat="1" x14ac:dyDescent="0.25">
      <c r="A7409"/>
      <c r="B7409" s="74"/>
      <c r="D7409"/>
      <c r="E7409"/>
      <c r="H7409" s="73"/>
      <c r="J7409"/>
    </row>
    <row r="7410" spans="1:10" s="4" customFormat="1" x14ac:dyDescent="0.25">
      <c r="A7410"/>
      <c r="B7410" s="74"/>
      <c r="D7410"/>
      <c r="E7410"/>
      <c r="H7410" s="73"/>
      <c r="J7410"/>
    </row>
    <row r="7411" spans="1:10" s="4" customFormat="1" x14ac:dyDescent="0.25">
      <c r="A7411"/>
      <c r="B7411" s="74"/>
      <c r="D7411"/>
      <c r="E7411"/>
      <c r="H7411" s="73"/>
      <c r="J7411"/>
    </row>
    <row r="7412" spans="1:10" s="4" customFormat="1" x14ac:dyDescent="0.25">
      <c r="A7412"/>
      <c r="B7412" s="74"/>
      <c r="D7412"/>
      <c r="E7412"/>
      <c r="H7412" s="73"/>
      <c r="J7412"/>
    </row>
    <row r="7413" spans="1:10" s="4" customFormat="1" x14ac:dyDescent="0.25">
      <c r="A7413"/>
      <c r="B7413" s="74"/>
      <c r="D7413"/>
      <c r="E7413"/>
      <c r="H7413" s="73"/>
      <c r="J7413"/>
    </row>
    <row r="7414" spans="1:10" s="4" customFormat="1" x14ac:dyDescent="0.25">
      <c r="A7414"/>
      <c r="B7414" s="74"/>
      <c r="D7414"/>
      <c r="E7414"/>
      <c r="H7414" s="73"/>
      <c r="J7414"/>
    </row>
    <row r="7415" spans="1:10" s="4" customFormat="1" x14ac:dyDescent="0.25">
      <c r="A7415"/>
      <c r="B7415" s="74"/>
      <c r="D7415"/>
      <c r="E7415"/>
      <c r="H7415" s="73"/>
      <c r="J7415"/>
    </row>
    <row r="7416" spans="1:10" s="4" customFormat="1" x14ac:dyDescent="0.25">
      <c r="A7416"/>
      <c r="B7416" s="74"/>
      <c r="D7416"/>
      <c r="E7416"/>
      <c r="H7416" s="73"/>
      <c r="J7416"/>
    </row>
    <row r="7417" spans="1:10" s="4" customFormat="1" x14ac:dyDescent="0.25">
      <c r="A7417"/>
      <c r="B7417" s="74"/>
      <c r="D7417"/>
      <c r="E7417"/>
      <c r="H7417" s="73"/>
      <c r="J7417"/>
    </row>
    <row r="7418" spans="1:10" s="4" customFormat="1" x14ac:dyDescent="0.25">
      <c r="A7418"/>
      <c r="B7418" s="74"/>
      <c r="D7418"/>
      <c r="E7418"/>
      <c r="H7418" s="73"/>
      <c r="J7418"/>
    </row>
    <row r="7419" spans="1:10" s="4" customFormat="1" x14ac:dyDescent="0.25">
      <c r="A7419"/>
      <c r="B7419" s="74"/>
      <c r="D7419"/>
      <c r="E7419"/>
      <c r="H7419" s="73"/>
      <c r="J7419"/>
    </row>
    <row r="7420" spans="1:10" s="4" customFormat="1" x14ac:dyDescent="0.25">
      <c r="A7420"/>
      <c r="B7420" s="74"/>
      <c r="D7420"/>
      <c r="E7420"/>
      <c r="H7420" s="73"/>
      <c r="J7420"/>
    </row>
    <row r="7421" spans="1:10" s="4" customFormat="1" x14ac:dyDescent="0.25">
      <c r="A7421"/>
      <c r="B7421" s="74"/>
      <c r="D7421"/>
      <c r="E7421"/>
      <c r="H7421" s="73"/>
      <c r="J7421"/>
    </row>
    <row r="7422" spans="1:10" s="4" customFormat="1" x14ac:dyDescent="0.25">
      <c r="A7422"/>
      <c r="B7422" s="74"/>
      <c r="D7422"/>
      <c r="E7422"/>
      <c r="H7422" s="73"/>
      <c r="J7422"/>
    </row>
    <row r="7423" spans="1:10" s="4" customFormat="1" x14ac:dyDescent="0.25">
      <c r="A7423"/>
      <c r="B7423" s="74"/>
      <c r="D7423"/>
      <c r="E7423"/>
      <c r="H7423" s="73"/>
      <c r="J7423"/>
    </row>
    <row r="7424" spans="1:10" s="4" customFormat="1" x14ac:dyDescent="0.25">
      <c r="A7424"/>
      <c r="B7424" s="74"/>
      <c r="D7424"/>
      <c r="E7424"/>
      <c r="H7424" s="73"/>
      <c r="J7424"/>
    </row>
    <row r="7425" spans="1:10" s="4" customFormat="1" x14ac:dyDescent="0.25">
      <c r="A7425"/>
      <c r="B7425" s="74"/>
      <c r="D7425"/>
      <c r="E7425"/>
      <c r="H7425" s="73"/>
      <c r="J7425"/>
    </row>
    <row r="7426" spans="1:10" s="4" customFormat="1" x14ac:dyDescent="0.25">
      <c r="A7426"/>
      <c r="B7426" s="74"/>
      <c r="D7426"/>
      <c r="E7426"/>
      <c r="H7426" s="73"/>
      <c r="J7426"/>
    </row>
    <row r="7427" spans="1:10" s="4" customFormat="1" x14ac:dyDescent="0.25">
      <c r="A7427"/>
      <c r="B7427" s="74"/>
      <c r="D7427"/>
      <c r="E7427"/>
      <c r="H7427" s="73"/>
      <c r="J7427"/>
    </row>
    <row r="7428" spans="1:10" s="4" customFormat="1" x14ac:dyDescent="0.25">
      <c r="A7428"/>
      <c r="B7428" s="74"/>
      <c r="D7428"/>
      <c r="E7428"/>
      <c r="H7428" s="73"/>
      <c r="J7428"/>
    </row>
    <row r="7429" spans="1:10" s="4" customFormat="1" x14ac:dyDescent="0.25">
      <c r="A7429"/>
      <c r="B7429" s="74"/>
      <c r="D7429"/>
      <c r="E7429"/>
      <c r="H7429" s="73"/>
      <c r="J7429"/>
    </row>
    <row r="7430" spans="1:10" s="4" customFormat="1" x14ac:dyDescent="0.25">
      <c r="A7430"/>
      <c r="B7430" s="74"/>
      <c r="D7430"/>
      <c r="E7430"/>
      <c r="H7430" s="73"/>
      <c r="J7430"/>
    </row>
    <row r="7431" spans="1:10" s="4" customFormat="1" x14ac:dyDescent="0.25">
      <c r="A7431"/>
      <c r="B7431" s="74"/>
      <c r="D7431"/>
      <c r="E7431"/>
      <c r="H7431" s="73"/>
      <c r="J7431"/>
    </row>
    <row r="7432" spans="1:10" s="4" customFormat="1" x14ac:dyDescent="0.25">
      <c r="A7432"/>
      <c r="B7432" s="74"/>
      <c r="D7432"/>
      <c r="E7432"/>
      <c r="H7432" s="73"/>
      <c r="J7432"/>
    </row>
    <row r="7433" spans="1:10" s="4" customFormat="1" x14ac:dyDescent="0.25">
      <c r="A7433"/>
      <c r="B7433" s="74"/>
      <c r="D7433"/>
      <c r="E7433"/>
      <c r="H7433" s="73"/>
      <c r="J7433"/>
    </row>
    <row r="7434" spans="1:10" s="4" customFormat="1" x14ac:dyDescent="0.25">
      <c r="A7434"/>
      <c r="B7434" s="74"/>
      <c r="D7434"/>
      <c r="E7434"/>
      <c r="H7434" s="73"/>
      <c r="J7434"/>
    </row>
    <row r="7435" spans="1:10" s="4" customFormat="1" x14ac:dyDescent="0.25">
      <c r="A7435"/>
      <c r="B7435" s="74"/>
      <c r="D7435"/>
      <c r="E7435"/>
      <c r="H7435" s="73"/>
      <c r="J7435"/>
    </row>
    <row r="7436" spans="1:10" s="4" customFormat="1" x14ac:dyDescent="0.25">
      <c r="A7436"/>
      <c r="B7436" s="74"/>
      <c r="D7436"/>
      <c r="E7436"/>
      <c r="H7436" s="73"/>
      <c r="J7436"/>
    </row>
    <row r="7437" spans="1:10" s="4" customFormat="1" x14ac:dyDescent="0.25">
      <c r="A7437"/>
      <c r="B7437" s="74"/>
      <c r="D7437"/>
      <c r="E7437"/>
      <c r="H7437" s="73"/>
      <c r="J7437"/>
    </row>
    <row r="7438" spans="1:10" s="4" customFormat="1" x14ac:dyDescent="0.25">
      <c r="A7438"/>
      <c r="B7438" s="74"/>
      <c r="D7438"/>
      <c r="E7438"/>
      <c r="H7438" s="73"/>
      <c r="J7438"/>
    </row>
    <row r="7439" spans="1:10" s="4" customFormat="1" x14ac:dyDescent="0.25">
      <c r="A7439"/>
      <c r="B7439" s="74"/>
      <c r="D7439"/>
      <c r="E7439"/>
      <c r="H7439" s="73"/>
      <c r="J7439"/>
    </row>
    <row r="7440" spans="1:10" s="4" customFormat="1" x14ac:dyDescent="0.25">
      <c r="A7440"/>
      <c r="B7440" s="74"/>
      <c r="D7440"/>
      <c r="E7440"/>
      <c r="H7440" s="73"/>
      <c r="J7440"/>
    </row>
    <row r="7441" spans="1:10" s="4" customFormat="1" x14ac:dyDescent="0.25">
      <c r="A7441"/>
      <c r="B7441" s="74"/>
      <c r="D7441"/>
      <c r="E7441"/>
      <c r="H7441" s="73"/>
      <c r="J7441"/>
    </row>
    <row r="7442" spans="1:10" s="4" customFormat="1" x14ac:dyDescent="0.25">
      <c r="A7442"/>
      <c r="B7442" s="74"/>
      <c r="D7442"/>
      <c r="E7442"/>
      <c r="H7442" s="73"/>
      <c r="J7442"/>
    </row>
    <row r="7443" spans="1:10" s="4" customFormat="1" x14ac:dyDescent="0.25">
      <c r="A7443"/>
      <c r="B7443" s="74"/>
      <c r="D7443"/>
      <c r="E7443"/>
      <c r="H7443" s="73"/>
      <c r="J7443"/>
    </row>
    <row r="7444" spans="1:10" s="4" customFormat="1" x14ac:dyDescent="0.25">
      <c r="A7444"/>
      <c r="B7444" s="74"/>
      <c r="D7444"/>
      <c r="E7444"/>
      <c r="H7444" s="73"/>
      <c r="J7444"/>
    </row>
    <row r="7445" spans="1:10" s="4" customFormat="1" x14ac:dyDescent="0.25">
      <c r="A7445"/>
      <c r="B7445" s="74"/>
      <c r="D7445"/>
      <c r="E7445"/>
      <c r="H7445" s="73"/>
      <c r="J7445"/>
    </row>
    <row r="7446" spans="1:10" s="4" customFormat="1" x14ac:dyDescent="0.25">
      <c r="A7446"/>
      <c r="B7446" s="74"/>
      <c r="D7446"/>
      <c r="E7446"/>
      <c r="H7446" s="73"/>
      <c r="J7446"/>
    </row>
    <row r="7447" spans="1:10" s="4" customFormat="1" x14ac:dyDescent="0.25">
      <c r="A7447"/>
      <c r="B7447" s="74"/>
      <c r="D7447"/>
      <c r="E7447"/>
      <c r="H7447" s="73"/>
      <c r="J7447"/>
    </row>
    <row r="7448" spans="1:10" s="4" customFormat="1" x14ac:dyDescent="0.25">
      <c r="A7448"/>
      <c r="B7448" s="74"/>
      <c r="D7448"/>
      <c r="E7448"/>
      <c r="H7448" s="73"/>
      <c r="J7448"/>
    </row>
    <row r="7449" spans="1:10" s="4" customFormat="1" x14ac:dyDescent="0.25">
      <c r="A7449"/>
      <c r="B7449" s="74"/>
      <c r="D7449"/>
      <c r="E7449"/>
      <c r="H7449" s="73"/>
      <c r="J7449"/>
    </row>
    <row r="7450" spans="1:10" s="4" customFormat="1" x14ac:dyDescent="0.25">
      <c r="A7450"/>
      <c r="B7450" s="74"/>
      <c r="D7450"/>
      <c r="E7450"/>
      <c r="H7450" s="73"/>
      <c r="J7450"/>
    </row>
    <row r="7451" spans="1:10" s="4" customFormat="1" x14ac:dyDescent="0.25">
      <c r="A7451"/>
      <c r="B7451" s="74"/>
      <c r="D7451"/>
      <c r="E7451"/>
      <c r="H7451" s="73"/>
      <c r="J7451"/>
    </row>
    <row r="7452" spans="1:10" s="4" customFormat="1" x14ac:dyDescent="0.25">
      <c r="A7452"/>
      <c r="B7452" s="74"/>
      <c r="D7452"/>
      <c r="E7452"/>
      <c r="H7452" s="73"/>
      <c r="J7452"/>
    </row>
    <row r="7453" spans="1:10" s="4" customFormat="1" x14ac:dyDescent="0.25">
      <c r="A7453"/>
      <c r="B7453" s="74"/>
      <c r="D7453"/>
      <c r="E7453"/>
      <c r="H7453" s="73"/>
      <c r="J7453"/>
    </row>
    <row r="7454" spans="1:10" s="4" customFormat="1" x14ac:dyDescent="0.25">
      <c r="A7454"/>
      <c r="B7454" s="74"/>
      <c r="D7454"/>
      <c r="E7454"/>
      <c r="H7454" s="73"/>
      <c r="J7454"/>
    </row>
    <row r="7455" spans="1:10" s="4" customFormat="1" x14ac:dyDescent="0.25">
      <c r="A7455"/>
      <c r="B7455" s="74"/>
      <c r="D7455"/>
      <c r="E7455"/>
      <c r="H7455" s="73"/>
      <c r="J7455"/>
    </row>
    <row r="7456" spans="1:10" s="4" customFormat="1" x14ac:dyDescent="0.25">
      <c r="A7456"/>
      <c r="B7456" s="74"/>
      <c r="D7456"/>
      <c r="E7456"/>
      <c r="H7456" s="73"/>
      <c r="J7456"/>
    </row>
    <row r="7457" spans="1:10" s="4" customFormat="1" x14ac:dyDescent="0.25">
      <c r="A7457"/>
      <c r="B7457" s="74"/>
      <c r="D7457"/>
      <c r="E7457"/>
      <c r="H7457" s="73"/>
      <c r="J7457"/>
    </row>
    <row r="7458" spans="1:10" s="4" customFormat="1" x14ac:dyDescent="0.25">
      <c r="A7458"/>
      <c r="B7458" s="74"/>
      <c r="D7458"/>
      <c r="E7458"/>
      <c r="H7458" s="73"/>
      <c r="J7458"/>
    </row>
    <row r="7459" spans="1:10" s="4" customFormat="1" x14ac:dyDescent="0.25">
      <c r="A7459"/>
      <c r="B7459" s="74"/>
      <c r="D7459"/>
      <c r="E7459"/>
      <c r="H7459" s="73"/>
      <c r="J7459"/>
    </row>
    <row r="7460" spans="1:10" s="4" customFormat="1" x14ac:dyDescent="0.25">
      <c r="A7460"/>
      <c r="B7460" s="74"/>
      <c r="D7460"/>
      <c r="E7460"/>
      <c r="H7460" s="73"/>
      <c r="J7460"/>
    </row>
    <row r="7461" spans="1:10" s="4" customFormat="1" x14ac:dyDescent="0.25">
      <c r="A7461"/>
      <c r="B7461" s="74"/>
      <c r="D7461"/>
      <c r="E7461"/>
      <c r="H7461" s="73"/>
      <c r="J7461"/>
    </row>
    <row r="7462" spans="1:10" s="4" customFormat="1" x14ac:dyDescent="0.25">
      <c r="A7462"/>
      <c r="B7462" s="74"/>
      <c r="D7462"/>
      <c r="E7462"/>
      <c r="H7462" s="73"/>
      <c r="J7462"/>
    </row>
    <row r="7463" spans="1:10" s="4" customFormat="1" x14ac:dyDescent="0.25">
      <c r="A7463"/>
      <c r="B7463" s="74"/>
      <c r="D7463"/>
      <c r="E7463"/>
      <c r="H7463" s="73"/>
      <c r="J7463"/>
    </row>
    <row r="7464" spans="1:10" s="4" customFormat="1" x14ac:dyDescent="0.25">
      <c r="A7464"/>
      <c r="B7464" s="74"/>
      <c r="D7464"/>
      <c r="E7464"/>
      <c r="H7464" s="73"/>
      <c r="J7464"/>
    </row>
    <row r="7465" spans="1:10" s="4" customFormat="1" x14ac:dyDescent="0.25">
      <c r="A7465"/>
      <c r="B7465" s="74"/>
      <c r="D7465"/>
      <c r="E7465"/>
      <c r="H7465" s="73"/>
      <c r="J7465"/>
    </row>
    <row r="7466" spans="1:10" s="4" customFormat="1" x14ac:dyDescent="0.25">
      <c r="A7466"/>
      <c r="B7466" s="74"/>
      <c r="D7466"/>
      <c r="E7466"/>
      <c r="H7466" s="73"/>
      <c r="J7466"/>
    </row>
    <row r="7467" spans="1:10" s="4" customFormat="1" x14ac:dyDescent="0.25">
      <c r="A7467"/>
      <c r="B7467" s="74"/>
      <c r="D7467"/>
      <c r="E7467"/>
      <c r="H7467" s="73"/>
      <c r="J7467"/>
    </row>
    <row r="7468" spans="1:10" s="4" customFormat="1" x14ac:dyDescent="0.25">
      <c r="A7468"/>
      <c r="B7468" s="74"/>
      <c r="D7468"/>
      <c r="E7468"/>
      <c r="H7468" s="73"/>
      <c r="J7468"/>
    </row>
    <row r="7469" spans="1:10" s="4" customFormat="1" x14ac:dyDescent="0.25">
      <c r="A7469"/>
      <c r="B7469" s="74"/>
      <c r="D7469"/>
      <c r="E7469"/>
      <c r="H7469" s="73"/>
      <c r="J7469"/>
    </row>
    <row r="7470" spans="1:10" s="4" customFormat="1" x14ac:dyDescent="0.25">
      <c r="A7470"/>
      <c r="B7470" s="74"/>
      <c r="D7470"/>
      <c r="E7470"/>
      <c r="H7470" s="73"/>
      <c r="J7470"/>
    </row>
    <row r="7471" spans="1:10" s="4" customFormat="1" x14ac:dyDescent="0.25">
      <c r="A7471"/>
      <c r="B7471" s="74"/>
      <c r="D7471"/>
      <c r="E7471"/>
      <c r="H7471" s="73"/>
      <c r="J7471"/>
    </row>
    <row r="7472" spans="1:10" s="4" customFormat="1" x14ac:dyDescent="0.25">
      <c r="A7472"/>
      <c r="B7472" s="74"/>
      <c r="D7472"/>
      <c r="E7472"/>
      <c r="H7472" s="73"/>
      <c r="J7472"/>
    </row>
    <row r="7473" spans="1:10" s="4" customFormat="1" x14ac:dyDescent="0.25">
      <c r="A7473"/>
      <c r="B7473" s="74"/>
      <c r="D7473"/>
      <c r="E7473"/>
      <c r="H7473" s="73"/>
      <c r="J7473"/>
    </row>
    <row r="7474" spans="1:10" s="4" customFormat="1" x14ac:dyDescent="0.25">
      <c r="A7474"/>
      <c r="B7474" s="74"/>
      <c r="D7474"/>
      <c r="E7474"/>
      <c r="H7474" s="73"/>
      <c r="J7474"/>
    </row>
    <row r="7475" spans="1:10" s="4" customFormat="1" x14ac:dyDescent="0.25">
      <c r="A7475"/>
      <c r="B7475" s="74"/>
      <c r="D7475"/>
      <c r="E7475"/>
      <c r="H7475" s="73"/>
      <c r="J7475"/>
    </row>
    <row r="7476" spans="1:10" s="4" customFormat="1" x14ac:dyDescent="0.25">
      <c r="A7476"/>
      <c r="B7476" s="74"/>
      <c r="D7476"/>
      <c r="E7476"/>
      <c r="H7476" s="73"/>
      <c r="J7476"/>
    </row>
    <row r="7477" spans="1:10" s="4" customFormat="1" x14ac:dyDescent="0.25">
      <c r="A7477"/>
      <c r="B7477" s="74"/>
      <c r="D7477"/>
      <c r="E7477"/>
      <c r="H7477" s="73"/>
      <c r="J7477"/>
    </row>
    <row r="7478" spans="1:10" s="4" customFormat="1" x14ac:dyDescent="0.25">
      <c r="A7478"/>
      <c r="B7478" s="74"/>
      <c r="D7478"/>
      <c r="E7478"/>
      <c r="H7478" s="73"/>
      <c r="J7478"/>
    </row>
    <row r="7479" spans="1:10" s="4" customFormat="1" x14ac:dyDescent="0.25">
      <c r="A7479"/>
      <c r="B7479" s="74"/>
      <c r="D7479"/>
      <c r="E7479"/>
      <c r="H7479" s="73"/>
      <c r="J7479"/>
    </row>
    <row r="7480" spans="1:10" s="4" customFormat="1" x14ac:dyDescent="0.25">
      <c r="A7480"/>
      <c r="B7480" s="74"/>
      <c r="D7480"/>
      <c r="E7480"/>
      <c r="H7480" s="73"/>
      <c r="J7480"/>
    </row>
    <row r="7481" spans="1:10" s="4" customFormat="1" x14ac:dyDescent="0.25">
      <c r="A7481"/>
      <c r="B7481" s="74"/>
      <c r="D7481"/>
      <c r="E7481"/>
      <c r="H7481" s="73"/>
      <c r="J7481"/>
    </row>
    <row r="7482" spans="1:10" s="4" customFormat="1" x14ac:dyDescent="0.25">
      <c r="A7482"/>
      <c r="B7482" s="74"/>
      <c r="D7482"/>
      <c r="E7482"/>
      <c r="H7482" s="73"/>
      <c r="J7482"/>
    </row>
    <row r="7483" spans="1:10" s="4" customFormat="1" x14ac:dyDescent="0.25">
      <c r="A7483"/>
      <c r="B7483" s="74"/>
      <c r="D7483"/>
      <c r="E7483"/>
      <c r="H7483" s="73"/>
      <c r="J7483"/>
    </row>
    <row r="7484" spans="1:10" s="4" customFormat="1" x14ac:dyDescent="0.25">
      <c r="A7484"/>
      <c r="B7484" s="74"/>
      <c r="D7484"/>
      <c r="E7484"/>
      <c r="H7484" s="73"/>
      <c r="J7484"/>
    </row>
    <row r="7485" spans="1:10" s="4" customFormat="1" x14ac:dyDescent="0.25">
      <c r="A7485"/>
      <c r="B7485" s="74"/>
      <c r="D7485"/>
      <c r="E7485"/>
      <c r="H7485" s="73"/>
      <c r="J7485"/>
    </row>
    <row r="7486" spans="1:10" s="4" customFormat="1" x14ac:dyDescent="0.25">
      <c r="A7486"/>
      <c r="B7486" s="74"/>
      <c r="D7486"/>
      <c r="E7486"/>
      <c r="H7486" s="73"/>
      <c r="J7486"/>
    </row>
    <row r="7487" spans="1:10" s="4" customFormat="1" x14ac:dyDescent="0.25">
      <c r="A7487"/>
      <c r="B7487" s="74"/>
      <c r="D7487"/>
      <c r="E7487"/>
      <c r="H7487" s="73"/>
      <c r="J7487"/>
    </row>
    <row r="7488" spans="1:10" s="4" customFormat="1" x14ac:dyDescent="0.25">
      <c r="A7488"/>
      <c r="B7488" s="74"/>
      <c r="D7488"/>
      <c r="E7488"/>
      <c r="H7488" s="73"/>
      <c r="J7488"/>
    </row>
    <row r="7489" spans="1:10" s="4" customFormat="1" x14ac:dyDescent="0.25">
      <c r="A7489"/>
      <c r="B7489" s="74"/>
      <c r="D7489"/>
      <c r="E7489"/>
      <c r="H7489" s="73"/>
      <c r="J7489"/>
    </row>
    <row r="7490" spans="1:10" s="4" customFormat="1" x14ac:dyDescent="0.25">
      <c r="A7490"/>
      <c r="B7490" s="74"/>
      <c r="D7490"/>
      <c r="E7490"/>
      <c r="H7490" s="73"/>
      <c r="J7490"/>
    </row>
    <row r="7491" spans="1:10" s="4" customFormat="1" x14ac:dyDescent="0.25">
      <c r="A7491"/>
      <c r="B7491" s="74"/>
      <c r="D7491"/>
      <c r="E7491"/>
      <c r="H7491" s="73"/>
      <c r="J7491"/>
    </row>
    <row r="7492" spans="1:10" s="4" customFormat="1" x14ac:dyDescent="0.25">
      <c r="A7492"/>
      <c r="B7492" s="74"/>
      <c r="D7492"/>
      <c r="E7492"/>
      <c r="H7492" s="73"/>
      <c r="J7492"/>
    </row>
    <row r="7493" spans="1:10" s="4" customFormat="1" x14ac:dyDescent="0.25">
      <c r="A7493"/>
      <c r="B7493" s="74"/>
      <c r="D7493"/>
      <c r="E7493"/>
      <c r="H7493" s="73"/>
      <c r="J7493"/>
    </row>
    <row r="7494" spans="1:10" s="4" customFormat="1" x14ac:dyDescent="0.25">
      <c r="A7494"/>
      <c r="B7494" s="74"/>
      <c r="D7494"/>
      <c r="E7494"/>
      <c r="H7494" s="73"/>
      <c r="J7494"/>
    </row>
    <row r="7495" spans="1:10" s="4" customFormat="1" x14ac:dyDescent="0.25">
      <c r="A7495"/>
      <c r="B7495" s="74"/>
      <c r="D7495"/>
      <c r="E7495"/>
      <c r="H7495" s="73"/>
      <c r="J7495"/>
    </row>
    <row r="7496" spans="1:10" s="4" customFormat="1" x14ac:dyDescent="0.25">
      <c r="A7496"/>
      <c r="B7496" s="74"/>
      <c r="D7496"/>
      <c r="E7496"/>
      <c r="H7496" s="73"/>
      <c r="J7496"/>
    </row>
    <row r="7497" spans="1:10" s="4" customFormat="1" x14ac:dyDescent="0.25">
      <c r="A7497"/>
      <c r="B7497" s="74"/>
      <c r="D7497"/>
      <c r="E7497"/>
      <c r="H7497" s="73"/>
      <c r="J7497"/>
    </row>
    <row r="7498" spans="1:10" s="4" customFormat="1" x14ac:dyDescent="0.25">
      <c r="A7498"/>
      <c r="B7498" s="74"/>
      <c r="D7498"/>
      <c r="E7498"/>
      <c r="H7498" s="73"/>
      <c r="J7498"/>
    </row>
    <row r="7499" spans="1:10" s="4" customFormat="1" x14ac:dyDescent="0.25">
      <c r="A7499"/>
      <c r="B7499" s="74"/>
      <c r="D7499"/>
      <c r="E7499"/>
      <c r="H7499" s="73"/>
      <c r="J7499"/>
    </row>
    <row r="7500" spans="1:10" s="4" customFormat="1" x14ac:dyDescent="0.25">
      <c r="A7500"/>
      <c r="B7500" s="74"/>
      <c r="D7500"/>
      <c r="E7500"/>
      <c r="H7500" s="73"/>
      <c r="J7500"/>
    </row>
    <row r="7501" spans="1:10" s="4" customFormat="1" x14ac:dyDescent="0.25">
      <c r="A7501"/>
      <c r="B7501" s="74"/>
      <c r="D7501"/>
      <c r="E7501"/>
      <c r="H7501" s="73"/>
      <c r="J7501"/>
    </row>
    <row r="7502" spans="1:10" s="4" customFormat="1" x14ac:dyDescent="0.25">
      <c r="A7502"/>
      <c r="B7502" s="74"/>
      <c r="D7502"/>
      <c r="E7502"/>
      <c r="H7502" s="73"/>
      <c r="J7502"/>
    </row>
    <row r="7503" spans="1:10" s="4" customFormat="1" x14ac:dyDescent="0.25">
      <c r="A7503"/>
      <c r="B7503" s="74"/>
      <c r="D7503"/>
      <c r="E7503"/>
      <c r="H7503" s="73"/>
      <c r="J7503"/>
    </row>
    <row r="7504" spans="1:10" s="4" customFormat="1" x14ac:dyDescent="0.25">
      <c r="A7504"/>
      <c r="B7504" s="74"/>
      <c r="D7504"/>
      <c r="E7504"/>
      <c r="H7504" s="73"/>
      <c r="J7504"/>
    </row>
    <row r="7505" spans="1:10" s="4" customFormat="1" x14ac:dyDescent="0.25">
      <c r="A7505"/>
      <c r="B7505" s="74"/>
      <c r="D7505"/>
      <c r="E7505"/>
      <c r="H7505" s="73"/>
      <c r="J7505"/>
    </row>
    <row r="7506" spans="1:10" s="4" customFormat="1" x14ac:dyDescent="0.25">
      <c r="A7506"/>
      <c r="B7506" s="74"/>
      <c r="D7506"/>
      <c r="E7506"/>
      <c r="H7506" s="73"/>
      <c r="J7506"/>
    </row>
    <row r="7507" spans="1:10" s="4" customFormat="1" x14ac:dyDescent="0.25">
      <c r="A7507"/>
      <c r="B7507" s="74"/>
      <c r="D7507"/>
      <c r="E7507"/>
      <c r="H7507" s="73"/>
      <c r="J7507"/>
    </row>
    <row r="7508" spans="1:10" s="4" customFormat="1" x14ac:dyDescent="0.25">
      <c r="A7508"/>
      <c r="B7508" s="74"/>
      <c r="D7508"/>
      <c r="E7508"/>
      <c r="H7508" s="73"/>
      <c r="J7508"/>
    </row>
    <row r="7509" spans="1:10" s="4" customFormat="1" x14ac:dyDescent="0.25">
      <c r="A7509"/>
      <c r="B7509" s="74"/>
      <c r="D7509"/>
      <c r="E7509"/>
      <c r="H7509" s="73"/>
      <c r="J7509"/>
    </row>
    <row r="7510" spans="1:10" s="4" customFormat="1" x14ac:dyDescent="0.25">
      <c r="A7510"/>
      <c r="B7510" s="74"/>
      <c r="D7510"/>
      <c r="E7510"/>
      <c r="H7510" s="73"/>
      <c r="J7510"/>
    </row>
    <row r="7511" spans="1:10" s="4" customFormat="1" x14ac:dyDescent="0.25">
      <c r="A7511"/>
      <c r="B7511" s="74"/>
      <c r="D7511"/>
      <c r="E7511"/>
      <c r="H7511" s="73"/>
      <c r="J7511"/>
    </row>
    <row r="7512" spans="1:10" s="4" customFormat="1" x14ac:dyDescent="0.25">
      <c r="A7512"/>
      <c r="B7512" s="74"/>
      <c r="D7512"/>
      <c r="E7512"/>
      <c r="H7512" s="73"/>
      <c r="J7512"/>
    </row>
    <row r="7513" spans="1:10" s="4" customFormat="1" x14ac:dyDescent="0.25">
      <c r="A7513"/>
      <c r="B7513" s="74"/>
      <c r="D7513"/>
      <c r="E7513"/>
      <c r="H7513" s="73"/>
      <c r="J7513"/>
    </row>
    <row r="7514" spans="1:10" s="4" customFormat="1" x14ac:dyDescent="0.25">
      <c r="A7514"/>
      <c r="B7514" s="74"/>
      <c r="D7514"/>
      <c r="E7514"/>
      <c r="H7514" s="73"/>
      <c r="J7514"/>
    </row>
    <row r="7515" spans="1:10" s="4" customFormat="1" x14ac:dyDescent="0.25">
      <c r="A7515"/>
      <c r="B7515" s="74"/>
      <c r="D7515"/>
      <c r="E7515"/>
      <c r="H7515" s="73"/>
      <c r="J7515"/>
    </row>
    <row r="7516" spans="1:10" s="4" customFormat="1" x14ac:dyDescent="0.25">
      <c r="A7516"/>
      <c r="B7516" s="74"/>
      <c r="D7516"/>
      <c r="E7516"/>
      <c r="H7516" s="73"/>
      <c r="J7516"/>
    </row>
    <row r="7517" spans="1:10" s="4" customFormat="1" x14ac:dyDescent="0.25">
      <c r="A7517"/>
      <c r="B7517" s="74"/>
      <c r="D7517"/>
      <c r="E7517"/>
      <c r="H7517" s="73"/>
      <c r="J7517"/>
    </row>
    <row r="7518" spans="1:10" s="4" customFormat="1" x14ac:dyDescent="0.25">
      <c r="A7518"/>
      <c r="B7518" s="74"/>
      <c r="D7518"/>
      <c r="E7518"/>
      <c r="H7518" s="73"/>
      <c r="J7518"/>
    </row>
    <row r="7519" spans="1:10" s="4" customFormat="1" x14ac:dyDescent="0.25">
      <c r="A7519"/>
      <c r="B7519" s="74"/>
      <c r="D7519"/>
      <c r="E7519"/>
      <c r="H7519" s="73"/>
      <c r="J7519"/>
    </row>
    <row r="7520" spans="1:10" s="4" customFormat="1" x14ac:dyDescent="0.25">
      <c r="A7520"/>
      <c r="B7520" s="74"/>
      <c r="D7520"/>
      <c r="E7520"/>
      <c r="H7520" s="73"/>
      <c r="J7520"/>
    </row>
    <row r="7521" spans="1:10" s="4" customFormat="1" x14ac:dyDescent="0.25">
      <c r="A7521"/>
      <c r="B7521" s="74"/>
      <c r="D7521"/>
      <c r="E7521"/>
      <c r="H7521" s="73"/>
      <c r="J7521"/>
    </row>
    <row r="7522" spans="1:10" s="4" customFormat="1" x14ac:dyDescent="0.25">
      <c r="A7522"/>
      <c r="B7522" s="74"/>
      <c r="D7522"/>
      <c r="E7522"/>
      <c r="H7522" s="73"/>
      <c r="J7522"/>
    </row>
    <row r="7523" spans="1:10" s="4" customFormat="1" x14ac:dyDescent="0.25">
      <c r="A7523"/>
      <c r="B7523" s="74"/>
      <c r="D7523"/>
      <c r="E7523"/>
      <c r="H7523" s="73"/>
      <c r="J7523"/>
    </row>
    <row r="7524" spans="1:10" s="4" customFormat="1" x14ac:dyDescent="0.25">
      <c r="A7524"/>
      <c r="B7524" s="74"/>
      <c r="D7524"/>
      <c r="E7524"/>
      <c r="H7524" s="73"/>
      <c r="J7524"/>
    </row>
    <row r="7525" spans="1:10" s="4" customFormat="1" x14ac:dyDescent="0.25">
      <c r="A7525"/>
      <c r="B7525" s="74"/>
      <c r="D7525"/>
      <c r="E7525"/>
      <c r="H7525" s="73"/>
      <c r="J7525"/>
    </row>
    <row r="7526" spans="1:10" s="4" customFormat="1" x14ac:dyDescent="0.25">
      <c r="A7526"/>
      <c r="B7526" s="74"/>
      <c r="D7526"/>
      <c r="E7526"/>
      <c r="H7526" s="73"/>
      <c r="J7526"/>
    </row>
    <row r="7527" spans="1:10" s="4" customFormat="1" x14ac:dyDescent="0.25">
      <c r="A7527"/>
      <c r="B7527" s="74"/>
      <c r="D7527"/>
      <c r="E7527"/>
      <c r="H7527" s="73"/>
      <c r="J7527"/>
    </row>
    <row r="7528" spans="1:10" s="4" customFormat="1" x14ac:dyDescent="0.25">
      <c r="A7528"/>
      <c r="B7528" s="74"/>
      <c r="D7528"/>
      <c r="E7528"/>
      <c r="H7528" s="73"/>
      <c r="J7528"/>
    </row>
    <row r="7529" spans="1:10" s="4" customFormat="1" x14ac:dyDescent="0.25">
      <c r="A7529"/>
      <c r="B7529" s="74"/>
      <c r="D7529"/>
      <c r="E7529"/>
      <c r="H7529" s="73"/>
      <c r="J7529"/>
    </row>
    <row r="7530" spans="1:10" s="4" customFormat="1" x14ac:dyDescent="0.25">
      <c r="A7530"/>
      <c r="B7530" s="74"/>
      <c r="D7530"/>
      <c r="E7530"/>
      <c r="H7530" s="73"/>
      <c r="J7530"/>
    </row>
    <row r="7531" spans="1:10" s="4" customFormat="1" x14ac:dyDescent="0.25">
      <c r="A7531"/>
      <c r="B7531" s="74"/>
      <c r="D7531"/>
      <c r="E7531"/>
      <c r="H7531" s="73"/>
      <c r="J7531"/>
    </row>
    <row r="7532" spans="1:10" s="4" customFormat="1" x14ac:dyDescent="0.25">
      <c r="A7532"/>
      <c r="B7532" s="74"/>
      <c r="D7532"/>
      <c r="E7532"/>
      <c r="H7532" s="73"/>
      <c r="J7532"/>
    </row>
    <row r="7533" spans="1:10" s="4" customFormat="1" x14ac:dyDescent="0.25">
      <c r="A7533"/>
      <c r="B7533" s="74"/>
      <c r="D7533"/>
      <c r="E7533"/>
      <c r="H7533" s="73"/>
      <c r="J7533"/>
    </row>
    <row r="7534" spans="1:10" s="4" customFormat="1" x14ac:dyDescent="0.25">
      <c r="A7534"/>
      <c r="B7534" s="74"/>
      <c r="D7534"/>
      <c r="E7534"/>
      <c r="H7534" s="73"/>
      <c r="J7534"/>
    </row>
    <row r="7535" spans="1:10" s="4" customFormat="1" x14ac:dyDescent="0.25">
      <c r="A7535"/>
      <c r="B7535" s="74"/>
      <c r="D7535"/>
      <c r="E7535"/>
      <c r="H7535" s="73"/>
      <c r="J7535"/>
    </row>
    <row r="7536" spans="1:10" s="4" customFormat="1" x14ac:dyDescent="0.25">
      <c r="A7536"/>
      <c r="B7536" s="74"/>
      <c r="D7536"/>
      <c r="E7536"/>
      <c r="H7536" s="73"/>
      <c r="J7536"/>
    </row>
    <row r="7537" spans="1:10" s="4" customFormat="1" x14ac:dyDescent="0.25">
      <c r="A7537"/>
      <c r="B7537" s="74"/>
      <c r="D7537"/>
      <c r="E7537"/>
      <c r="H7537" s="73"/>
      <c r="J7537"/>
    </row>
    <row r="7538" spans="1:10" s="4" customFormat="1" x14ac:dyDescent="0.25">
      <c r="A7538"/>
      <c r="B7538" s="74"/>
      <c r="D7538"/>
      <c r="E7538"/>
      <c r="H7538" s="73"/>
      <c r="J7538"/>
    </row>
    <row r="7539" spans="1:10" s="4" customFormat="1" x14ac:dyDescent="0.25">
      <c r="A7539"/>
      <c r="B7539" s="74"/>
      <c r="D7539"/>
      <c r="E7539"/>
      <c r="H7539" s="73"/>
      <c r="J7539"/>
    </row>
    <row r="7540" spans="1:10" s="4" customFormat="1" x14ac:dyDescent="0.25">
      <c r="A7540"/>
      <c r="B7540" s="74"/>
      <c r="D7540"/>
      <c r="E7540"/>
      <c r="H7540" s="73"/>
      <c r="J7540"/>
    </row>
    <row r="7541" spans="1:10" s="4" customFormat="1" x14ac:dyDescent="0.25">
      <c r="A7541"/>
      <c r="B7541" s="74"/>
      <c r="D7541"/>
      <c r="E7541"/>
      <c r="H7541" s="73"/>
      <c r="J7541"/>
    </row>
    <row r="7542" spans="1:10" s="4" customFormat="1" x14ac:dyDescent="0.25">
      <c r="A7542"/>
      <c r="B7542" s="74"/>
      <c r="D7542"/>
      <c r="E7542"/>
      <c r="H7542" s="73"/>
      <c r="J7542"/>
    </row>
    <row r="7543" spans="1:10" s="4" customFormat="1" x14ac:dyDescent="0.25">
      <c r="A7543"/>
      <c r="B7543" s="74"/>
      <c r="D7543"/>
      <c r="E7543"/>
      <c r="H7543" s="73"/>
      <c r="J7543"/>
    </row>
    <row r="7544" spans="1:10" s="4" customFormat="1" x14ac:dyDescent="0.25">
      <c r="A7544"/>
      <c r="B7544" s="74"/>
      <c r="D7544"/>
      <c r="E7544"/>
      <c r="H7544" s="73"/>
      <c r="J7544"/>
    </row>
    <row r="7545" spans="1:10" s="4" customFormat="1" x14ac:dyDescent="0.25">
      <c r="A7545"/>
      <c r="B7545" s="74"/>
      <c r="D7545"/>
      <c r="E7545"/>
      <c r="H7545" s="73"/>
      <c r="J7545"/>
    </row>
    <row r="7546" spans="1:10" s="4" customFormat="1" x14ac:dyDescent="0.25">
      <c r="A7546"/>
      <c r="B7546" s="74"/>
      <c r="D7546"/>
      <c r="E7546"/>
      <c r="H7546" s="73"/>
      <c r="J7546"/>
    </row>
    <row r="7547" spans="1:10" s="4" customFormat="1" x14ac:dyDescent="0.25">
      <c r="A7547"/>
      <c r="B7547" s="74"/>
      <c r="D7547"/>
      <c r="E7547"/>
      <c r="H7547" s="73"/>
      <c r="J7547"/>
    </row>
    <row r="7548" spans="1:10" s="4" customFormat="1" x14ac:dyDescent="0.25">
      <c r="A7548"/>
      <c r="B7548" s="74"/>
      <c r="D7548"/>
      <c r="E7548"/>
      <c r="H7548" s="73"/>
      <c r="J7548"/>
    </row>
    <row r="7549" spans="1:10" s="4" customFormat="1" x14ac:dyDescent="0.25">
      <c r="A7549"/>
      <c r="B7549" s="74"/>
      <c r="D7549"/>
      <c r="E7549"/>
      <c r="H7549" s="73"/>
      <c r="J7549"/>
    </row>
    <row r="7550" spans="1:10" s="4" customFormat="1" x14ac:dyDescent="0.25">
      <c r="A7550"/>
      <c r="B7550" s="74"/>
      <c r="D7550"/>
      <c r="E7550"/>
      <c r="H7550" s="73"/>
      <c r="J7550"/>
    </row>
    <row r="7551" spans="1:10" s="4" customFormat="1" x14ac:dyDescent="0.25">
      <c r="A7551"/>
      <c r="B7551" s="74"/>
      <c r="D7551"/>
      <c r="E7551"/>
      <c r="H7551" s="73"/>
      <c r="J7551"/>
    </row>
    <row r="7552" spans="1:10" s="4" customFormat="1" x14ac:dyDescent="0.25">
      <c r="A7552"/>
      <c r="B7552" s="74"/>
      <c r="D7552"/>
      <c r="E7552"/>
      <c r="H7552" s="73"/>
      <c r="J7552"/>
    </row>
    <row r="7553" spans="1:10" s="4" customFormat="1" x14ac:dyDescent="0.25">
      <c r="A7553"/>
      <c r="B7553" s="74"/>
      <c r="D7553"/>
      <c r="E7553"/>
      <c r="H7553" s="73"/>
      <c r="J7553"/>
    </row>
    <row r="7554" spans="1:10" s="4" customFormat="1" x14ac:dyDescent="0.25">
      <c r="A7554"/>
      <c r="B7554" s="74"/>
      <c r="D7554"/>
      <c r="E7554"/>
      <c r="H7554" s="73"/>
      <c r="J7554"/>
    </row>
    <row r="7555" spans="1:10" s="4" customFormat="1" x14ac:dyDescent="0.25">
      <c r="A7555"/>
      <c r="B7555" s="74"/>
      <c r="D7555"/>
      <c r="E7555"/>
      <c r="H7555" s="73"/>
      <c r="J7555"/>
    </row>
    <row r="7556" spans="1:10" s="4" customFormat="1" x14ac:dyDescent="0.25">
      <c r="A7556"/>
      <c r="B7556" s="74"/>
      <c r="D7556"/>
      <c r="E7556"/>
      <c r="H7556" s="73"/>
      <c r="J7556"/>
    </row>
    <row r="7557" spans="1:10" s="4" customFormat="1" x14ac:dyDescent="0.25">
      <c r="A7557"/>
      <c r="B7557" s="74"/>
      <c r="D7557"/>
      <c r="E7557"/>
      <c r="H7557" s="73"/>
      <c r="J7557"/>
    </row>
    <row r="7558" spans="1:10" s="4" customFormat="1" x14ac:dyDescent="0.25">
      <c r="A7558"/>
      <c r="B7558" s="74"/>
      <c r="D7558"/>
      <c r="E7558"/>
      <c r="H7558" s="73"/>
      <c r="J7558"/>
    </row>
    <row r="7559" spans="1:10" s="4" customFormat="1" x14ac:dyDescent="0.25">
      <c r="A7559"/>
      <c r="B7559" s="74"/>
      <c r="D7559"/>
      <c r="E7559"/>
      <c r="H7559" s="73"/>
      <c r="J7559"/>
    </row>
    <row r="7560" spans="1:10" s="4" customFormat="1" x14ac:dyDescent="0.25">
      <c r="A7560"/>
      <c r="B7560" s="74"/>
      <c r="D7560"/>
      <c r="E7560"/>
      <c r="H7560" s="73"/>
      <c r="J7560"/>
    </row>
    <row r="7561" spans="1:10" s="4" customFormat="1" x14ac:dyDescent="0.25">
      <c r="A7561"/>
      <c r="B7561" s="74"/>
      <c r="D7561"/>
      <c r="E7561"/>
      <c r="H7561" s="73"/>
      <c r="J7561"/>
    </row>
    <row r="7562" spans="1:10" s="4" customFormat="1" x14ac:dyDescent="0.25">
      <c r="A7562"/>
      <c r="B7562" s="74"/>
      <c r="D7562"/>
      <c r="E7562"/>
      <c r="H7562" s="73"/>
      <c r="J7562"/>
    </row>
    <row r="7563" spans="1:10" s="4" customFormat="1" x14ac:dyDescent="0.25">
      <c r="A7563"/>
      <c r="B7563" s="74"/>
      <c r="D7563"/>
      <c r="E7563"/>
      <c r="H7563" s="73"/>
      <c r="J7563"/>
    </row>
    <row r="7564" spans="1:10" s="4" customFormat="1" x14ac:dyDescent="0.25">
      <c r="A7564"/>
      <c r="B7564" s="74"/>
      <c r="D7564"/>
      <c r="E7564"/>
      <c r="H7564" s="73"/>
      <c r="J7564"/>
    </row>
    <row r="7565" spans="1:10" s="4" customFormat="1" x14ac:dyDescent="0.25">
      <c r="A7565"/>
      <c r="B7565" s="74"/>
      <c r="D7565"/>
      <c r="E7565"/>
      <c r="H7565" s="73"/>
      <c r="J7565"/>
    </row>
    <row r="7566" spans="1:10" s="4" customFormat="1" x14ac:dyDescent="0.25">
      <c r="A7566"/>
      <c r="B7566" s="74"/>
      <c r="D7566"/>
      <c r="E7566"/>
      <c r="H7566" s="73"/>
      <c r="J7566"/>
    </row>
    <row r="7567" spans="1:10" s="4" customFormat="1" x14ac:dyDescent="0.25">
      <c r="A7567"/>
      <c r="B7567" s="74"/>
      <c r="D7567"/>
      <c r="E7567"/>
      <c r="H7567" s="73"/>
      <c r="J7567"/>
    </row>
    <row r="7568" spans="1:10" s="4" customFormat="1" x14ac:dyDescent="0.25">
      <c r="A7568"/>
      <c r="B7568" s="74"/>
      <c r="D7568"/>
      <c r="E7568"/>
      <c r="H7568" s="73"/>
      <c r="J7568"/>
    </row>
    <row r="7569" spans="1:10" s="4" customFormat="1" x14ac:dyDescent="0.25">
      <c r="A7569"/>
      <c r="B7569" s="74"/>
      <c r="D7569"/>
      <c r="E7569"/>
      <c r="H7569" s="73"/>
      <c r="J7569"/>
    </row>
    <row r="7570" spans="1:10" s="4" customFormat="1" x14ac:dyDescent="0.25">
      <c r="A7570"/>
      <c r="B7570" s="74"/>
      <c r="D7570"/>
      <c r="E7570"/>
      <c r="H7570" s="73"/>
      <c r="J7570"/>
    </row>
    <row r="7571" spans="1:10" s="4" customFormat="1" x14ac:dyDescent="0.25">
      <c r="A7571"/>
      <c r="B7571" s="74"/>
      <c r="D7571"/>
      <c r="E7571"/>
      <c r="H7571" s="73"/>
      <c r="J7571"/>
    </row>
    <row r="7572" spans="1:10" s="4" customFormat="1" x14ac:dyDescent="0.25">
      <c r="A7572"/>
      <c r="B7572" s="74"/>
      <c r="D7572"/>
      <c r="E7572"/>
      <c r="H7572" s="73"/>
      <c r="J7572"/>
    </row>
    <row r="7573" spans="1:10" s="4" customFormat="1" x14ac:dyDescent="0.25">
      <c r="A7573"/>
      <c r="B7573" s="74"/>
      <c r="D7573"/>
      <c r="E7573"/>
      <c r="H7573" s="73"/>
      <c r="J7573"/>
    </row>
    <row r="7574" spans="1:10" s="4" customFormat="1" x14ac:dyDescent="0.25">
      <c r="A7574"/>
      <c r="B7574" s="74"/>
      <c r="D7574"/>
      <c r="E7574"/>
      <c r="H7574" s="73"/>
      <c r="J7574"/>
    </row>
    <row r="7575" spans="1:10" s="4" customFormat="1" x14ac:dyDescent="0.25">
      <c r="A7575"/>
      <c r="B7575" s="74"/>
      <c r="D7575"/>
      <c r="E7575"/>
      <c r="H7575" s="73"/>
      <c r="J7575"/>
    </row>
    <row r="7576" spans="1:10" s="4" customFormat="1" x14ac:dyDescent="0.25">
      <c r="A7576"/>
      <c r="B7576" s="74"/>
      <c r="D7576"/>
      <c r="E7576"/>
      <c r="H7576" s="73"/>
      <c r="J7576"/>
    </row>
    <row r="7577" spans="1:10" s="4" customFormat="1" x14ac:dyDescent="0.25">
      <c r="A7577"/>
      <c r="B7577" s="74"/>
      <c r="D7577"/>
      <c r="E7577"/>
      <c r="H7577" s="73"/>
      <c r="J7577"/>
    </row>
    <row r="7578" spans="1:10" s="4" customFormat="1" x14ac:dyDescent="0.25">
      <c r="A7578"/>
      <c r="B7578" s="74"/>
      <c r="D7578"/>
      <c r="E7578"/>
      <c r="H7578" s="73"/>
      <c r="J7578"/>
    </row>
    <row r="7579" spans="1:10" s="4" customFormat="1" x14ac:dyDescent="0.25">
      <c r="A7579"/>
      <c r="B7579" s="74"/>
      <c r="D7579"/>
      <c r="E7579"/>
      <c r="H7579" s="73"/>
      <c r="J7579"/>
    </row>
    <row r="7580" spans="1:10" s="4" customFormat="1" x14ac:dyDescent="0.25">
      <c r="A7580"/>
      <c r="B7580" s="74"/>
      <c r="D7580"/>
      <c r="E7580"/>
      <c r="H7580" s="73"/>
      <c r="J7580"/>
    </row>
    <row r="7581" spans="1:10" s="4" customFormat="1" x14ac:dyDescent="0.25">
      <c r="A7581"/>
      <c r="B7581" s="74"/>
      <c r="D7581"/>
      <c r="E7581"/>
      <c r="H7581" s="73"/>
      <c r="J7581"/>
    </row>
    <row r="7582" spans="1:10" s="4" customFormat="1" x14ac:dyDescent="0.25">
      <c r="A7582"/>
      <c r="B7582" s="74"/>
      <c r="D7582"/>
      <c r="E7582"/>
      <c r="H7582" s="73"/>
      <c r="J7582"/>
    </row>
    <row r="7583" spans="1:10" s="4" customFormat="1" x14ac:dyDescent="0.25">
      <c r="A7583"/>
      <c r="B7583" s="74"/>
      <c r="D7583"/>
      <c r="E7583"/>
      <c r="H7583" s="73"/>
      <c r="J7583"/>
    </row>
    <row r="7584" spans="1:10" s="4" customFormat="1" x14ac:dyDescent="0.25">
      <c r="A7584"/>
      <c r="B7584" s="74"/>
      <c r="D7584"/>
      <c r="E7584"/>
      <c r="H7584" s="73"/>
      <c r="J7584"/>
    </row>
    <row r="7585" spans="1:10" s="4" customFormat="1" x14ac:dyDescent="0.25">
      <c r="A7585"/>
      <c r="B7585" s="74"/>
      <c r="D7585"/>
      <c r="E7585"/>
      <c r="H7585" s="73"/>
      <c r="J7585"/>
    </row>
    <row r="7586" spans="1:10" s="4" customFormat="1" x14ac:dyDescent="0.25">
      <c r="A7586"/>
      <c r="B7586" s="74"/>
      <c r="D7586"/>
      <c r="E7586"/>
      <c r="H7586" s="73"/>
      <c r="J7586"/>
    </row>
    <row r="7587" spans="1:10" s="4" customFormat="1" x14ac:dyDescent="0.25">
      <c r="A7587"/>
      <c r="B7587" s="74"/>
      <c r="D7587"/>
      <c r="E7587"/>
      <c r="H7587" s="73"/>
      <c r="J7587"/>
    </row>
    <row r="7588" spans="1:10" s="4" customFormat="1" x14ac:dyDescent="0.25">
      <c r="A7588"/>
      <c r="B7588" s="74"/>
      <c r="D7588"/>
      <c r="E7588"/>
      <c r="H7588" s="73"/>
      <c r="J7588"/>
    </row>
    <row r="7589" spans="1:10" s="4" customFormat="1" x14ac:dyDescent="0.25">
      <c r="A7589"/>
      <c r="B7589" s="74"/>
      <c r="D7589"/>
      <c r="E7589"/>
      <c r="H7589" s="73"/>
      <c r="J7589"/>
    </row>
    <row r="7590" spans="1:10" s="4" customFormat="1" x14ac:dyDescent="0.25">
      <c r="A7590"/>
      <c r="B7590" s="74"/>
      <c r="D7590"/>
      <c r="E7590"/>
      <c r="H7590" s="73"/>
      <c r="J7590"/>
    </row>
    <row r="7591" spans="1:10" s="4" customFormat="1" x14ac:dyDescent="0.25">
      <c r="A7591"/>
      <c r="B7591" s="74"/>
      <c r="D7591"/>
      <c r="E7591"/>
      <c r="H7591" s="73"/>
      <c r="J7591"/>
    </row>
    <row r="7592" spans="1:10" s="4" customFormat="1" x14ac:dyDescent="0.25">
      <c r="A7592"/>
      <c r="B7592" s="74"/>
      <c r="D7592"/>
      <c r="E7592"/>
      <c r="H7592" s="73"/>
      <c r="J7592"/>
    </row>
    <row r="7593" spans="1:10" s="4" customFormat="1" x14ac:dyDescent="0.25">
      <c r="A7593"/>
      <c r="B7593" s="74"/>
      <c r="D7593"/>
      <c r="E7593"/>
      <c r="H7593" s="73"/>
      <c r="J7593"/>
    </row>
    <row r="7594" spans="1:10" s="4" customFormat="1" x14ac:dyDescent="0.25">
      <c r="A7594"/>
      <c r="B7594" s="74"/>
      <c r="D7594"/>
      <c r="E7594"/>
      <c r="H7594" s="73"/>
      <c r="J7594"/>
    </row>
    <row r="7595" spans="1:10" s="4" customFormat="1" x14ac:dyDescent="0.25">
      <c r="A7595"/>
      <c r="B7595" s="74"/>
      <c r="D7595"/>
      <c r="E7595"/>
      <c r="H7595" s="73"/>
      <c r="J7595"/>
    </row>
    <row r="7596" spans="1:10" s="4" customFormat="1" x14ac:dyDescent="0.25">
      <c r="A7596"/>
      <c r="B7596" s="74"/>
      <c r="D7596"/>
      <c r="E7596"/>
      <c r="H7596" s="73"/>
      <c r="J7596"/>
    </row>
    <row r="7597" spans="1:10" s="4" customFormat="1" x14ac:dyDescent="0.25">
      <c r="A7597"/>
      <c r="B7597" s="74"/>
      <c r="D7597"/>
      <c r="E7597"/>
      <c r="H7597" s="73"/>
      <c r="J7597"/>
    </row>
    <row r="7598" spans="1:10" s="4" customFormat="1" x14ac:dyDescent="0.25">
      <c r="A7598"/>
      <c r="B7598" s="74"/>
      <c r="D7598"/>
      <c r="E7598"/>
      <c r="H7598" s="73"/>
      <c r="J7598"/>
    </row>
    <row r="7599" spans="1:10" s="4" customFormat="1" x14ac:dyDescent="0.25">
      <c r="A7599"/>
      <c r="B7599" s="74"/>
      <c r="D7599"/>
      <c r="E7599"/>
      <c r="H7599" s="73"/>
      <c r="J7599"/>
    </row>
    <row r="7600" spans="1:10" s="4" customFormat="1" x14ac:dyDescent="0.25">
      <c r="A7600"/>
      <c r="B7600" s="74"/>
      <c r="D7600"/>
      <c r="E7600"/>
      <c r="H7600" s="73"/>
      <c r="J7600"/>
    </row>
    <row r="7601" spans="1:10" s="4" customFormat="1" x14ac:dyDescent="0.25">
      <c r="A7601"/>
      <c r="B7601" s="74"/>
      <c r="D7601"/>
      <c r="E7601"/>
      <c r="H7601" s="73"/>
      <c r="J7601"/>
    </row>
    <row r="7602" spans="1:10" s="4" customFormat="1" x14ac:dyDescent="0.25">
      <c r="A7602"/>
      <c r="B7602" s="74"/>
      <c r="D7602"/>
      <c r="E7602"/>
      <c r="H7602" s="73"/>
      <c r="J7602"/>
    </row>
    <row r="7603" spans="1:10" s="4" customFormat="1" x14ac:dyDescent="0.25">
      <c r="A7603"/>
      <c r="B7603" s="74"/>
      <c r="D7603"/>
      <c r="E7603"/>
      <c r="H7603" s="73"/>
      <c r="J7603"/>
    </row>
    <row r="7604" spans="1:10" s="4" customFormat="1" x14ac:dyDescent="0.25">
      <c r="A7604"/>
      <c r="B7604" s="74"/>
      <c r="D7604"/>
      <c r="E7604"/>
      <c r="H7604" s="73"/>
      <c r="J7604"/>
    </row>
    <row r="7605" spans="1:10" s="4" customFormat="1" x14ac:dyDescent="0.25">
      <c r="A7605"/>
      <c r="B7605" s="74"/>
      <c r="D7605"/>
      <c r="E7605"/>
      <c r="H7605" s="73"/>
      <c r="J7605"/>
    </row>
    <row r="7606" spans="1:10" s="4" customFormat="1" x14ac:dyDescent="0.25">
      <c r="A7606"/>
      <c r="B7606" s="74"/>
      <c r="D7606"/>
      <c r="E7606"/>
      <c r="H7606" s="73"/>
      <c r="J7606"/>
    </row>
    <row r="7607" spans="1:10" s="4" customFormat="1" x14ac:dyDescent="0.25">
      <c r="A7607"/>
      <c r="B7607" s="74"/>
      <c r="D7607"/>
      <c r="E7607"/>
      <c r="H7607" s="73"/>
      <c r="J7607"/>
    </row>
    <row r="7608" spans="1:10" s="4" customFormat="1" x14ac:dyDescent="0.25">
      <c r="A7608"/>
      <c r="B7608" s="74"/>
      <c r="D7608"/>
      <c r="E7608"/>
      <c r="H7608" s="73"/>
      <c r="J7608"/>
    </row>
    <row r="7609" spans="1:10" s="4" customFormat="1" x14ac:dyDescent="0.25">
      <c r="A7609"/>
      <c r="B7609" s="74"/>
      <c r="D7609"/>
      <c r="E7609"/>
      <c r="H7609" s="73"/>
      <c r="J7609"/>
    </row>
    <row r="7610" spans="1:10" s="4" customFormat="1" x14ac:dyDescent="0.25">
      <c r="A7610"/>
      <c r="B7610" s="74"/>
      <c r="D7610"/>
      <c r="E7610"/>
      <c r="H7610" s="73"/>
      <c r="J7610"/>
    </row>
    <row r="7611" spans="1:10" s="4" customFormat="1" x14ac:dyDescent="0.25">
      <c r="A7611"/>
      <c r="B7611" s="74"/>
      <c r="D7611"/>
      <c r="E7611"/>
      <c r="H7611" s="73"/>
      <c r="J7611"/>
    </row>
    <row r="7612" spans="1:10" s="4" customFormat="1" x14ac:dyDescent="0.25">
      <c r="A7612"/>
      <c r="B7612" s="74"/>
      <c r="D7612"/>
      <c r="E7612"/>
      <c r="H7612" s="73"/>
      <c r="J7612"/>
    </row>
    <row r="7613" spans="1:10" s="4" customFormat="1" x14ac:dyDescent="0.25">
      <c r="A7613"/>
      <c r="B7613" s="74"/>
      <c r="D7613"/>
      <c r="E7613"/>
      <c r="H7613" s="73"/>
      <c r="J7613"/>
    </row>
    <row r="7614" spans="1:10" s="4" customFormat="1" x14ac:dyDescent="0.25">
      <c r="A7614"/>
      <c r="B7614" s="74"/>
      <c r="D7614"/>
      <c r="E7614"/>
      <c r="H7614" s="73"/>
      <c r="J7614"/>
    </row>
    <row r="7615" spans="1:10" s="4" customFormat="1" x14ac:dyDescent="0.25">
      <c r="A7615"/>
      <c r="B7615" s="74"/>
      <c r="D7615"/>
      <c r="E7615"/>
      <c r="H7615" s="73"/>
      <c r="J7615"/>
    </row>
    <row r="7616" spans="1:10" s="4" customFormat="1" x14ac:dyDescent="0.25">
      <c r="A7616"/>
      <c r="B7616" s="74"/>
      <c r="D7616"/>
      <c r="E7616"/>
      <c r="H7616" s="73"/>
      <c r="J7616"/>
    </row>
    <row r="7617" spans="1:10" s="4" customFormat="1" x14ac:dyDescent="0.25">
      <c r="A7617"/>
      <c r="B7617" s="74"/>
      <c r="D7617"/>
      <c r="E7617"/>
      <c r="H7617" s="73"/>
      <c r="J7617"/>
    </row>
    <row r="7618" spans="1:10" s="4" customFormat="1" x14ac:dyDescent="0.25">
      <c r="A7618"/>
      <c r="B7618" s="74"/>
      <c r="D7618"/>
      <c r="E7618"/>
      <c r="H7618" s="73"/>
      <c r="J7618"/>
    </row>
    <row r="7619" spans="1:10" s="4" customFormat="1" x14ac:dyDescent="0.25">
      <c r="A7619"/>
      <c r="B7619" s="74"/>
      <c r="D7619"/>
      <c r="E7619"/>
      <c r="H7619" s="73"/>
      <c r="J7619"/>
    </row>
    <row r="7620" spans="1:10" s="4" customFormat="1" x14ac:dyDescent="0.25">
      <c r="A7620"/>
      <c r="B7620" s="74"/>
      <c r="D7620"/>
      <c r="E7620"/>
      <c r="H7620" s="73"/>
      <c r="J7620"/>
    </row>
    <row r="7621" spans="1:10" s="4" customFormat="1" x14ac:dyDescent="0.25">
      <c r="A7621"/>
      <c r="B7621" s="74"/>
      <c r="D7621"/>
      <c r="E7621"/>
      <c r="H7621" s="73"/>
      <c r="J7621"/>
    </row>
    <row r="7622" spans="1:10" s="4" customFormat="1" x14ac:dyDescent="0.25">
      <c r="A7622"/>
      <c r="B7622" s="74"/>
      <c r="D7622"/>
      <c r="E7622"/>
      <c r="H7622" s="73"/>
      <c r="J7622"/>
    </row>
    <row r="7623" spans="1:10" s="4" customFormat="1" x14ac:dyDescent="0.25">
      <c r="A7623"/>
      <c r="B7623" s="74"/>
      <c r="D7623"/>
      <c r="E7623"/>
      <c r="H7623" s="73"/>
      <c r="J7623"/>
    </row>
    <row r="7624" spans="1:10" s="4" customFormat="1" x14ac:dyDescent="0.25">
      <c r="A7624"/>
      <c r="B7624" s="74"/>
      <c r="D7624"/>
      <c r="E7624"/>
      <c r="H7624" s="73"/>
      <c r="J7624"/>
    </row>
    <row r="7625" spans="1:10" s="4" customFormat="1" x14ac:dyDescent="0.25">
      <c r="A7625"/>
      <c r="B7625" s="74"/>
      <c r="D7625"/>
      <c r="E7625"/>
      <c r="H7625" s="73"/>
      <c r="J7625"/>
    </row>
    <row r="7626" spans="1:10" s="4" customFormat="1" x14ac:dyDescent="0.25">
      <c r="A7626"/>
      <c r="B7626" s="74"/>
      <c r="D7626"/>
      <c r="E7626"/>
      <c r="H7626" s="73"/>
      <c r="J7626"/>
    </row>
    <row r="7627" spans="1:10" s="4" customFormat="1" x14ac:dyDescent="0.25">
      <c r="A7627"/>
      <c r="B7627" s="74"/>
      <c r="D7627"/>
      <c r="E7627"/>
      <c r="H7627" s="73"/>
      <c r="J7627"/>
    </row>
    <row r="7628" spans="1:10" s="4" customFormat="1" x14ac:dyDescent="0.25">
      <c r="A7628"/>
      <c r="B7628" s="74"/>
      <c r="D7628"/>
      <c r="E7628"/>
      <c r="H7628" s="73"/>
      <c r="J7628"/>
    </row>
    <row r="7629" spans="1:10" s="4" customFormat="1" x14ac:dyDescent="0.25">
      <c r="A7629"/>
      <c r="B7629" s="74"/>
      <c r="D7629"/>
      <c r="E7629"/>
      <c r="H7629" s="73"/>
      <c r="J7629"/>
    </row>
    <row r="7630" spans="1:10" s="4" customFormat="1" x14ac:dyDescent="0.25">
      <c r="A7630"/>
      <c r="B7630" s="74"/>
      <c r="D7630"/>
      <c r="E7630"/>
      <c r="H7630" s="73"/>
      <c r="J7630"/>
    </row>
    <row r="7631" spans="1:10" s="4" customFormat="1" x14ac:dyDescent="0.25">
      <c r="A7631"/>
      <c r="B7631" s="74"/>
      <c r="D7631"/>
      <c r="E7631"/>
      <c r="H7631" s="73"/>
      <c r="J7631"/>
    </row>
    <row r="7632" spans="1:10" s="4" customFormat="1" x14ac:dyDescent="0.25">
      <c r="A7632"/>
      <c r="B7632" s="74"/>
      <c r="D7632"/>
      <c r="E7632"/>
      <c r="H7632" s="73"/>
      <c r="J7632"/>
    </row>
    <row r="7633" spans="1:10" s="4" customFormat="1" x14ac:dyDescent="0.25">
      <c r="A7633"/>
      <c r="B7633" s="74"/>
      <c r="D7633"/>
      <c r="E7633"/>
      <c r="H7633" s="73"/>
      <c r="J7633"/>
    </row>
    <row r="7634" spans="1:10" s="4" customFormat="1" x14ac:dyDescent="0.25">
      <c r="A7634"/>
      <c r="B7634" s="74"/>
      <c r="D7634"/>
      <c r="E7634"/>
      <c r="H7634" s="73"/>
      <c r="J7634"/>
    </row>
    <row r="7635" spans="1:10" s="4" customFormat="1" x14ac:dyDescent="0.25">
      <c r="A7635"/>
      <c r="B7635" s="74"/>
      <c r="D7635"/>
      <c r="E7635"/>
      <c r="H7635" s="73"/>
      <c r="J7635"/>
    </row>
    <row r="7636" spans="1:10" s="4" customFormat="1" x14ac:dyDescent="0.25">
      <c r="A7636"/>
      <c r="B7636" s="74"/>
      <c r="D7636"/>
      <c r="E7636"/>
      <c r="H7636" s="73"/>
      <c r="J7636"/>
    </row>
    <row r="7637" spans="1:10" s="4" customFormat="1" x14ac:dyDescent="0.25">
      <c r="A7637"/>
      <c r="B7637" s="74"/>
      <c r="D7637"/>
      <c r="E7637"/>
      <c r="H7637" s="73"/>
      <c r="J7637"/>
    </row>
    <row r="7638" spans="1:10" s="4" customFormat="1" x14ac:dyDescent="0.25">
      <c r="A7638"/>
      <c r="B7638" s="74"/>
      <c r="D7638"/>
      <c r="E7638"/>
      <c r="H7638" s="73"/>
      <c r="J7638"/>
    </row>
    <row r="7639" spans="1:10" s="4" customFormat="1" x14ac:dyDescent="0.25">
      <c r="A7639"/>
      <c r="B7639" s="74"/>
      <c r="D7639"/>
      <c r="E7639"/>
      <c r="H7639" s="73"/>
      <c r="J7639"/>
    </row>
    <row r="7640" spans="1:10" s="4" customFormat="1" x14ac:dyDescent="0.25">
      <c r="A7640"/>
      <c r="B7640" s="74"/>
      <c r="D7640"/>
      <c r="E7640"/>
      <c r="H7640" s="73"/>
      <c r="J7640"/>
    </row>
    <row r="7641" spans="1:10" s="4" customFormat="1" x14ac:dyDescent="0.25">
      <c r="A7641"/>
      <c r="B7641" s="74"/>
      <c r="D7641"/>
      <c r="E7641"/>
      <c r="H7641" s="73"/>
      <c r="J7641"/>
    </row>
    <row r="7642" spans="1:10" s="4" customFormat="1" x14ac:dyDescent="0.25">
      <c r="A7642"/>
      <c r="B7642" s="74"/>
      <c r="D7642"/>
      <c r="E7642"/>
      <c r="H7642" s="73"/>
      <c r="J7642"/>
    </row>
    <row r="7643" spans="1:10" s="4" customFormat="1" x14ac:dyDescent="0.25">
      <c r="A7643"/>
      <c r="B7643" s="74"/>
      <c r="D7643"/>
      <c r="E7643"/>
      <c r="H7643" s="73"/>
      <c r="J7643"/>
    </row>
    <row r="7644" spans="1:10" s="4" customFormat="1" x14ac:dyDescent="0.25">
      <c r="A7644"/>
      <c r="B7644" s="74"/>
      <c r="D7644"/>
      <c r="E7644"/>
      <c r="H7644" s="73"/>
      <c r="J7644"/>
    </row>
    <row r="7645" spans="1:10" s="4" customFormat="1" x14ac:dyDescent="0.25">
      <c r="A7645"/>
      <c r="B7645" s="74"/>
      <c r="D7645"/>
      <c r="E7645"/>
      <c r="H7645" s="73"/>
      <c r="J7645"/>
    </row>
    <row r="7646" spans="1:10" s="4" customFormat="1" x14ac:dyDescent="0.25">
      <c r="A7646"/>
      <c r="B7646" s="74"/>
      <c r="D7646"/>
      <c r="E7646"/>
      <c r="H7646" s="73"/>
      <c r="J7646"/>
    </row>
    <row r="7647" spans="1:10" s="4" customFormat="1" x14ac:dyDescent="0.25">
      <c r="A7647"/>
      <c r="B7647" s="74"/>
      <c r="D7647"/>
      <c r="E7647"/>
      <c r="H7647" s="73"/>
      <c r="J7647"/>
    </row>
    <row r="7648" spans="1:10" s="4" customFormat="1" x14ac:dyDescent="0.25">
      <c r="A7648"/>
      <c r="B7648" s="74"/>
      <c r="D7648"/>
      <c r="E7648"/>
      <c r="H7648" s="73"/>
      <c r="J7648"/>
    </row>
    <row r="7649" spans="1:10" s="4" customFormat="1" x14ac:dyDescent="0.25">
      <c r="A7649"/>
      <c r="B7649" s="74"/>
      <c r="D7649"/>
      <c r="E7649"/>
      <c r="H7649" s="73"/>
      <c r="J7649"/>
    </row>
    <row r="7650" spans="1:10" s="4" customFormat="1" x14ac:dyDescent="0.25">
      <c r="A7650"/>
      <c r="B7650" s="74"/>
      <c r="D7650"/>
      <c r="E7650"/>
      <c r="H7650" s="73"/>
      <c r="J7650"/>
    </row>
    <row r="7651" spans="1:10" s="4" customFormat="1" x14ac:dyDescent="0.25">
      <c r="A7651"/>
      <c r="B7651" s="74"/>
      <c r="D7651"/>
      <c r="E7651"/>
      <c r="H7651" s="73"/>
      <c r="J7651"/>
    </row>
    <row r="7652" spans="1:10" s="4" customFormat="1" x14ac:dyDescent="0.25">
      <c r="A7652"/>
      <c r="B7652" s="74"/>
      <c r="D7652"/>
      <c r="E7652"/>
      <c r="H7652" s="73"/>
      <c r="J7652"/>
    </row>
    <row r="7653" spans="1:10" s="4" customFormat="1" x14ac:dyDescent="0.25">
      <c r="A7653"/>
      <c r="B7653" s="74"/>
      <c r="D7653"/>
      <c r="E7653"/>
      <c r="H7653" s="73"/>
      <c r="J7653"/>
    </row>
    <row r="7654" spans="1:10" s="4" customFormat="1" x14ac:dyDescent="0.25">
      <c r="A7654"/>
      <c r="B7654" s="74"/>
      <c r="D7654"/>
      <c r="E7654"/>
      <c r="H7654" s="73"/>
      <c r="J7654"/>
    </row>
    <row r="7655" spans="1:10" s="4" customFormat="1" x14ac:dyDescent="0.25">
      <c r="A7655"/>
      <c r="B7655" s="74"/>
      <c r="D7655"/>
      <c r="E7655"/>
      <c r="H7655" s="73"/>
      <c r="J7655"/>
    </row>
    <row r="7656" spans="1:10" s="4" customFormat="1" x14ac:dyDescent="0.25">
      <c r="A7656"/>
      <c r="B7656" s="74"/>
      <c r="D7656"/>
      <c r="E7656"/>
      <c r="H7656" s="73"/>
      <c r="J7656"/>
    </row>
    <row r="7657" spans="1:10" s="4" customFormat="1" x14ac:dyDescent="0.25">
      <c r="A7657"/>
      <c r="B7657" s="74"/>
      <c r="D7657"/>
      <c r="E7657"/>
      <c r="H7657" s="73"/>
      <c r="J7657"/>
    </row>
    <row r="7658" spans="1:10" s="4" customFormat="1" x14ac:dyDescent="0.25">
      <c r="A7658"/>
      <c r="B7658" s="74"/>
      <c r="D7658"/>
      <c r="E7658"/>
      <c r="H7658" s="73"/>
      <c r="J7658"/>
    </row>
    <row r="7659" spans="1:10" s="4" customFormat="1" x14ac:dyDescent="0.25">
      <c r="A7659"/>
      <c r="B7659" s="74"/>
      <c r="D7659"/>
      <c r="E7659"/>
      <c r="H7659" s="73"/>
      <c r="J7659"/>
    </row>
    <row r="7660" spans="1:10" s="4" customFormat="1" x14ac:dyDescent="0.25">
      <c r="A7660"/>
      <c r="B7660" s="74"/>
      <c r="D7660"/>
      <c r="E7660"/>
      <c r="H7660" s="73"/>
      <c r="J7660"/>
    </row>
    <row r="7661" spans="1:10" s="4" customFormat="1" x14ac:dyDescent="0.25">
      <c r="A7661"/>
      <c r="B7661" s="74"/>
      <c r="D7661"/>
      <c r="E7661"/>
      <c r="H7661" s="73"/>
      <c r="J7661"/>
    </row>
    <row r="7662" spans="1:10" s="4" customFormat="1" x14ac:dyDescent="0.25">
      <c r="A7662"/>
      <c r="B7662" s="74"/>
      <c r="D7662"/>
      <c r="E7662"/>
      <c r="H7662" s="73"/>
      <c r="J7662"/>
    </row>
    <row r="7663" spans="1:10" s="4" customFormat="1" x14ac:dyDescent="0.25">
      <c r="A7663"/>
      <c r="B7663" s="74"/>
      <c r="D7663"/>
      <c r="E7663"/>
      <c r="H7663" s="73"/>
      <c r="J7663"/>
    </row>
    <row r="7664" spans="1:10" s="4" customFormat="1" x14ac:dyDescent="0.25">
      <c r="A7664"/>
      <c r="B7664" s="74"/>
      <c r="D7664"/>
      <c r="E7664"/>
      <c r="H7664" s="73"/>
      <c r="J7664"/>
    </row>
    <row r="7665" spans="1:10" s="4" customFormat="1" x14ac:dyDescent="0.25">
      <c r="A7665"/>
      <c r="B7665" s="74"/>
      <c r="D7665"/>
      <c r="E7665"/>
      <c r="H7665" s="73"/>
      <c r="J7665"/>
    </row>
    <row r="7666" spans="1:10" s="4" customFormat="1" x14ac:dyDescent="0.25">
      <c r="A7666"/>
      <c r="B7666" s="74"/>
      <c r="D7666"/>
      <c r="E7666"/>
      <c r="H7666" s="73"/>
      <c r="J7666"/>
    </row>
    <row r="7667" spans="1:10" s="4" customFormat="1" x14ac:dyDescent="0.25">
      <c r="A7667"/>
      <c r="B7667" s="74"/>
      <c r="D7667"/>
      <c r="E7667"/>
      <c r="H7667" s="73"/>
      <c r="J7667"/>
    </row>
    <row r="7668" spans="1:10" s="4" customFormat="1" x14ac:dyDescent="0.25">
      <c r="A7668"/>
      <c r="B7668" s="74"/>
      <c r="D7668"/>
      <c r="E7668"/>
      <c r="H7668" s="73"/>
      <c r="J7668"/>
    </row>
    <row r="7669" spans="1:10" s="4" customFormat="1" x14ac:dyDescent="0.25">
      <c r="A7669"/>
      <c r="B7669" s="74"/>
      <c r="D7669"/>
      <c r="E7669"/>
      <c r="H7669" s="73"/>
      <c r="J7669"/>
    </row>
    <row r="7670" spans="1:10" s="4" customFormat="1" x14ac:dyDescent="0.25">
      <c r="A7670"/>
      <c r="B7670" s="74"/>
      <c r="D7670"/>
      <c r="E7670"/>
      <c r="H7670" s="73"/>
      <c r="J7670"/>
    </row>
    <row r="7671" spans="1:10" s="4" customFormat="1" x14ac:dyDescent="0.25">
      <c r="A7671"/>
      <c r="B7671" s="74"/>
      <c r="D7671"/>
      <c r="E7671"/>
      <c r="H7671" s="73"/>
      <c r="J7671"/>
    </row>
    <row r="7672" spans="1:10" s="4" customFormat="1" x14ac:dyDescent="0.25">
      <c r="A7672"/>
      <c r="B7672" s="74"/>
      <c r="D7672"/>
      <c r="E7672"/>
      <c r="H7672" s="73"/>
      <c r="J7672"/>
    </row>
    <row r="7673" spans="1:10" s="4" customFormat="1" x14ac:dyDescent="0.25">
      <c r="A7673"/>
      <c r="B7673" s="74"/>
      <c r="D7673"/>
      <c r="E7673"/>
      <c r="H7673" s="73"/>
      <c r="J7673"/>
    </row>
    <row r="7674" spans="1:10" s="4" customFormat="1" x14ac:dyDescent="0.25">
      <c r="A7674"/>
      <c r="B7674" s="74"/>
      <c r="D7674"/>
      <c r="E7674"/>
      <c r="H7674" s="73"/>
      <c r="J7674"/>
    </row>
    <row r="7675" spans="1:10" s="4" customFormat="1" x14ac:dyDescent="0.25">
      <c r="A7675"/>
      <c r="B7675" s="74"/>
      <c r="D7675"/>
      <c r="E7675"/>
      <c r="H7675" s="73"/>
      <c r="J7675"/>
    </row>
    <row r="7676" spans="1:10" s="4" customFormat="1" x14ac:dyDescent="0.25">
      <c r="A7676"/>
      <c r="B7676" s="74"/>
      <c r="D7676"/>
      <c r="E7676"/>
      <c r="H7676" s="73"/>
      <c r="J7676"/>
    </row>
    <row r="7677" spans="1:10" s="4" customFormat="1" x14ac:dyDescent="0.25">
      <c r="A7677"/>
      <c r="B7677" s="74"/>
      <c r="D7677"/>
      <c r="E7677"/>
      <c r="H7677" s="73"/>
      <c r="J7677"/>
    </row>
    <row r="7678" spans="1:10" s="4" customFormat="1" x14ac:dyDescent="0.25">
      <c r="A7678"/>
      <c r="B7678" s="74"/>
      <c r="D7678"/>
      <c r="E7678"/>
      <c r="H7678" s="73"/>
      <c r="J7678"/>
    </row>
    <row r="7679" spans="1:10" s="4" customFormat="1" x14ac:dyDescent="0.25">
      <c r="A7679"/>
      <c r="B7679" s="74"/>
      <c r="D7679"/>
      <c r="E7679"/>
      <c r="H7679" s="73"/>
      <c r="J7679"/>
    </row>
    <row r="7680" spans="1:10" s="4" customFormat="1" x14ac:dyDescent="0.25">
      <c r="A7680"/>
      <c r="B7680" s="74"/>
      <c r="D7680"/>
      <c r="E7680"/>
      <c r="H7680" s="73"/>
      <c r="J7680"/>
    </row>
    <row r="7681" spans="1:10" s="4" customFormat="1" x14ac:dyDescent="0.25">
      <c r="A7681"/>
      <c r="B7681" s="74"/>
      <c r="D7681"/>
      <c r="E7681"/>
      <c r="H7681" s="73"/>
      <c r="J7681"/>
    </row>
    <row r="7682" spans="1:10" s="4" customFormat="1" x14ac:dyDescent="0.25">
      <c r="A7682"/>
      <c r="B7682" s="74"/>
      <c r="D7682"/>
      <c r="E7682"/>
      <c r="H7682" s="73"/>
      <c r="J7682"/>
    </row>
    <row r="7683" spans="1:10" s="4" customFormat="1" x14ac:dyDescent="0.25">
      <c r="A7683"/>
      <c r="B7683" s="74"/>
      <c r="D7683"/>
      <c r="E7683"/>
      <c r="H7683" s="73"/>
      <c r="J7683"/>
    </row>
    <row r="7684" spans="1:10" s="4" customFormat="1" x14ac:dyDescent="0.25">
      <c r="A7684"/>
      <c r="B7684" s="74"/>
      <c r="D7684"/>
      <c r="E7684"/>
      <c r="H7684" s="73"/>
      <c r="J7684"/>
    </row>
    <row r="7685" spans="1:10" s="4" customFormat="1" x14ac:dyDescent="0.25">
      <c r="A7685"/>
      <c r="B7685" s="74"/>
      <c r="D7685"/>
      <c r="E7685"/>
      <c r="H7685" s="73"/>
      <c r="J7685"/>
    </row>
    <row r="7686" spans="1:10" s="4" customFormat="1" x14ac:dyDescent="0.25">
      <c r="A7686"/>
      <c r="B7686" s="74"/>
      <c r="D7686"/>
      <c r="E7686"/>
      <c r="H7686" s="73"/>
      <c r="J7686"/>
    </row>
    <row r="7687" spans="1:10" s="4" customFormat="1" x14ac:dyDescent="0.25">
      <c r="A7687"/>
      <c r="B7687" s="74"/>
      <c r="D7687"/>
      <c r="E7687"/>
      <c r="H7687" s="73"/>
      <c r="J7687"/>
    </row>
    <row r="7688" spans="1:10" s="4" customFormat="1" x14ac:dyDescent="0.25">
      <c r="A7688"/>
      <c r="B7688" s="74"/>
      <c r="D7688"/>
      <c r="E7688"/>
      <c r="H7688" s="73"/>
      <c r="J7688"/>
    </row>
    <row r="7689" spans="1:10" s="4" customFormat="1" x14ac:dyDescent="0.25">
      <c r="A7689"/>
      <c r="B7689" s="74"/>
      <c r="D7689"/>
      <c r="E7689"/>
      <c r="H7689" s="73"/>
      <c r="J7689"/>
    </row>
    <row r="7690" spans="1:10" s="4" customFormat="1" x14ac:dyDescent="0.25">
      <c r="A7690"/>
      <c r="B7690" s="74"/>
      <c r="D7690"/>
      <c r="E7690"/>
      <c r="H7690" s="73"/>
      <c r="J7690"/>
    </row>
    <row r="7691" spans="1:10" s="4" customFormat="1" x14ac:dyDescent="0.25">
      <c r="A7691"/>
      <c r="B7691" s="74"/>
      <c r="D7691"/>
      <c r="E7691"/>
      <c r="H7691" s="73"/>
      <c r="J7691"/>
    </row>
    <row r="7692" spans="1:10" s="4" customFormat="1" x14ac:dyDescent="0.25">
      <c r="A7692"/>
      <c r="B7692" s="74"/>
      <c r="D7692"/>
      <c r="E7692"/>
      <c r="H7692" s="73"/>
      <c r="J7692"/>
    </row>
    <row r="7693" spans="1:10" s="4" customFormat="1" x14ac:dyDescent="0.25">
      <c r="A7693"/>
      <c r="B7693" s="74"/>
      <c r="D7693"/>
      <c r="E7693"/>
      <c r="H7693" s="73"/>
      <c r="J7693"/>
    </row>
    <row r="7694" spans="1:10" s="4" customFormat="1" x14ac:dyDescent="0.25">
      <c r="A7694"/>
      <c r="B7694" s="74"/>
      <c r="D7694"/>
      <c r="E7694"/>
      <c r="H7694" s="73"/>
      <c r="J7694"/>
    </row>
    <row r="7695" spans="1:10" s="4" customFormat="1" x14ac:dyDescent="0.25">
      <c r="A7695"/>
      <c r="B7695" s="74"/>
      <c r="D7695"/>
      <c r="E7695"/>
      <c r="H7695" s="73"/>
      <c r="J7695"/>
    </row>
    <row r="7696" spans="1:10" s="4" customFormat="1" x14ac:dyDescent="0.25">
      <c r="A7696"/>
      <c r="B7696" s="74"/>
      <c r="D7696"/>
      <c r="E7696"/>
      <c r="H7696" s="73"/>
      <c r="J7696"/>
    </row>
    <row r="7697" spans="1:10" s="4" customFormat="1" x14ac:dyDescent="0.25">
      <c r="A7697"/>
      <c r="B7697" s="74"/>
      <c r="D7697"/>
      <c r="E7697"/>
      <c r="H7697" s="73"/>
      <c r="J7697"/>
    </row>
    <row r="7698" spans="1:10" s="4" customFormat="1" x14ac:dyDescent="0.25">
      <c r="A7698"/>
      <c r="B7698" s="74"/>
      <c r="D7698"/>
      <c r="E7698"/>
      <c r="H7698" s="73"/>
      <c r="J7698"/>
    </row>
    <row r="7699" spans="1:10" s="4" customFormat="1" x14ac:dyDescent="0.25">
      <c r="A7699"/>
      <c r="B7699" s="74"/>
      <c r="D7699"/>
      <c r="E7699"/>
      <c r="H7699" s="73"/>
      <c r="J7699"/>
    </row>
    <row r="7700" spans="1:10" s="4" customFormat="1" x14ac:dyDescent="0.25">
      <c r="A7700"/>
      <c r="B7700" s="74"/>
      <c r="D7700"/>
      <c r="E7700"/>
      <c r="H7700" s="73"/>
      <c r="J7700"/>
    </row>
    <row r="7701" spans="1:10" s="4" customFormat="1" x14ac:dyDescent="0.25">
      <c r="A7701"/>
      <c r="B7701" s="74"/>
      <c r="D7701"/>
      <c r="E7701"/>
      <c r="H7701" s="73"/>
      <c r="J7701"/>
    </row>
    <row r="7702" spans="1:10" s="4" customFormat="1" x14ac:dyDescent="0.25">
      <c r="A7702"/>
      <c r="B7702" s="74"/>
      <c r="D7702"/>
      <c r="E7702"/>
      <c r="H7702" s="73"/>
      <c r="J7702"/>
    </row>
    <row r="7703" spans="1:10" s="4" customFormat="1" x14ac:dyDescent="0.25">
      <c r="A7703"/>
      <c r="B7703" s="74"/>
      <c r="D7703"/>
      <c r="E7703"/>
      <c r="H7703" s="73"/>
      <c r="J7703"/>
    </row>
    <row r="7704" spans="1:10" s="4" customFormat="1" x14ac:dyDescent="0.25">
      <c r="A7704"/>
      <c r="B7704" s="74"/>
      <c r="D7704"/>
      <c r="E7704"/>
      <c r="H7704" s="73"/>
      <c r="J7704"/>
    </row>
    <row r="7705" spans="1:10" s="4" customFormat="1" x14ac:dyDescent="0.25">
      <c r="A7705"/>
      <c r="B7705" s="74"/>
      <c r="D7705"/>
      <c r="E7705"/>
      <c r="H7705" s="73"/>
      <c r="J7705"/>
    </row>
    <row r="7706" spans="1:10" s="4" customFormat="1" x14ac:dyDescent="0.25">
      <c r="A7706"/>
      <c r="B7706" s="74"/>
      <c r="D7706"/>
      <c r="E7706"/>
      <c r="H7706" s="73"/>
      <c r="J7706"/>
    </row>
    <row r="7707" spans="1:10" s="4" customFormat="1" x14ac:dyDescent="0.25">
      <c r="A7707"/>
      <c r="B7707" s="74"/>
      <c r="D7707"/>
      <c r="E7707"/>
      <c r="H7707" s="73"/>
      <c r="J7707"/>
    </row>
    <row r="7708" spans="1:10" s="4" customFormat="1" x14ac:dyDescent="0.25">
      <c r="A7708"/>
      <c r="B7708" s="74"/>
      <c r="D7708"/>
      <c r="E7708"/>
      <c r="H7708" s="73"/>
      <c r="J7708"/>
    </row>
    <row r="7709" spans="1:10" s="4" customFormat="1" x14ac:dyDescent="0.25">
      <c r="A7709"/>
      <c r="B7709" s="74"/>
      <c r="D7709"/>
      <c r="E7709"/>
      <c r="H7709" s="73"/>
      <c r="J7709"/>
    </row>
    <row r="7710" spans="1:10" s="4" customFormat="1" x14ac:dyDescent="0.25">
      <c r="A7710"/>
      <c r="B7710" s="74"/>
      <c r="D7710"/>
      <c r="E7710"/>
      <c r="H7710" s="73"/>
      <c r="J7710"/>
    </row>
    <row r="7711" spans="1:10" s="4" customFormat="1" x14ac:dyDescent="0.25">
      <c r="A7711"/>
      <c r="B7711" s="74"/>
      <c r="D7711"/>
      <c r="E7711"/>
      <c r="H7711" s="73"/>
      <c r="J7711"/>
    </row>
    <row r="7712" spans="1:10" s="4" customFormat="1" x14ac:dyDescent="0.25">
      <c r="A7712"/>
      <c r="B7712" s="74"/>
      <c r="D7712"/>
      <c r="E7712"/>
      <c r="H7712" s="73"/>
      <c r="J7712"/>
    </row>
    <row r="7713" spans="1:10" s="4" customFormat="1" x14ac:dyDescent="0.25">
      <c r="A7713"/>
      <c r="B7713" s="74"/>
      <c r="D7713"/>
      <c r="E7713"/>
      <c r="H7713" s="73"/>
      <c r="J7713"/>
    </row>
    <row r="7714" spans="1:10" s="4" customFormat="1" x14ac:dyDescent="0.25">
      <c r="A7714"/>
      <c r="B7714" s="74"/>
      <c r="D7714"/>
      <c r="E7714"/>
      <c r="H7714" s="73"/>
      <c r="J7714"/>
    </row>
    <row r="7715" spans="1:10" s="4" customFormat="1" x14ac:dyDescent="0.25">
      <c r="A7715"/>
      <c r="B7715" s="74"/>
      <c r="D7715"/>
      <c r="E7715"/>
      <c r="H7715" s="73"/>
      <c r="J7715"/>
    </row>
    <row r="7716" spans="1:10" s="4" customFormat="1" x14ac:dyDescent="0.25">
      <c r="A7716"/>
      <c r="B7716" s="74"/>
      <c r="D7716"/>
      <c r="E7716"/>
      <c r="H7716" s="73"/>
      <c r="J7716"/>
    </row>
    <row r="7717" spans="1:10" s="4" customFormat="1" x14ac:dyDescent="0.25">
      <c r="A7717"/>
      <c r="B7717" s="74"/>
      <c r="D7717"/>
      <c r="E7717"/>
      <c r="H7717" s="73"/>
      <c r="J7717"/>
    </row>
    <row r="7718" spans="1:10" s="4" customFormat="1" x14ac:dyDescent="0.25">
      <c r="A7718"/>
      <c r="B7718" s="74"/>
      <c r="D7718"/>
      <c r="E7718"/>
      <c r="H7718" s="73"/>
      <c r="J7718"/>
    </row>
    <row r="7719" spans="1:10" s="4" customFormat="1" x14ac:dyDescent="0.25">
      <c r="A7719"/>
      <c r="B7719" s="74"/>
      <c r="D7719"/>
      <c r="E7719"/>
      <c r="H7719" s="73"/>
      <c r="J7719"/>
    </row>
    <row r="7720" spans="1:10" s="4" customFormat="1" x14ac:dyDescent="0.25">
      <c r="A7720"/>
      <c r="B7720" s="74"/>
      <c r="D7720"/>
      <c r="E7720"/>
      <c r="H7720" s="73"/>
      <c r="J7720"/>
    </row>
    <row r="7721" spans="1:10" s="4" customFormat="1" x14ac:dyDescent="0.25">
      <c r="A7721"/>
      <c r="B7721" s="74"/>
      <c r="D7721"/>
      <c r="E7721"/>
      <c r="H7721" s="73"/>
      <c r="J7721"/>
    </row>
    <row r="7722" spans="1:10" s="4" customFormat="1" x14ac:dyDescent="0.25">
      <c r="A7722"/>
      <c r="B7722" s="74"/>
      <c r="D7722"/>
      <c r="E7722"/>
      <c r="H7722" s="73"/>
      <c r="J7722"/>
    </row>
    <row r="7723" spans="1:10" s="4" customFormat="1" x14ac:dyDescent="0.25">
      <c r="A7723"/>
      <c r="B7723" s="74"/>
      <c r="D7723"/>
      <c r="E7723"/>
      <c r="H7723" s="73"/>
      <c r="J7723"/>
    </row>
    <row r="7724" spans="1:10" s="4" customFormat="1" x14ac:dyDescent="0.25">
      <c r="A7724"/>
      <c r="B7724" s="74"/>
      <c r="D7724"/>
      <c r="E7724"/>
      <c r="H7724" s="73"/>
      <c r="J7724"/>
    </row>
    <row r="7725" spans="1:10" s="4" customFormat="1" x14ac:dyDescent="0.25">
      <c r="A7725"/>
      <c r="B7725" s="74"/>
      <c r="D7725"/>
      <c r="E7725"/>
      <c r="H7725" s="73"/>
      <c r="J7725"/>
    </row>
    <row r="7726" spans="1:10" s="4" customFormat="1" x14ac:dyDescent="0.25">
      <c r="A7726"/>
      <c r="B7726" s="74"/>
      <c r="D7726"/>
      <c r="E7726"/>
      <c r="H7726" s="73"/>
      <c r="J7726"/>
    </row>
    <row r="7727" spans="1:10" s="4" customFormat="1" x14ac:dyDescent="0.25">
      <c r="A7727"/>
      <c r="B7727" s="74"/>
      <c r="D7727"/>
      <c r="E7727"/>
      <c r="H7727" s="73"/>
      <c r="J7727"/>
    </row>
    <row r="7728" spans="1:10" s="4" customFormat="1" x14ac:dyDescent="0.25">
      <c r="A7728"/>
      <c r="B7728" s="74"/>
      <c r="D7728"/>
      <c r="E7728"/>
      <c r="H7728" s="73"/>
      <c r="J7728"/>
    </row>
    <row r="7729" spans="1:10" s="4" customFormat="1" x14ac:dyDescent="0.25">
      <c r="A7729"/>
      <c r="B7729" s="74"/>
      <c r="D7729"/>
      <c r="E7729"/>
      <c r="H7729" s="73"/>
      <c r="J7729"/>
    </row>
    <row r="7730" spans="1:10" s="4" customFormat="1" x14ac:dyDescent="0.25">
      <c r="A7730"/>
      <c r="B7730" s="74"/>
      <c r="D7730"/>
      <c r="E7730"/>
      <c r="H7730" s="73"/>
      <c r="J7730"/>
    </row>
    <row r="7731" spans="1:10" s="4" customFormat="1" x14ac:dyDescent="0.25">
      <c r="A7731"/>
      <c r="B7731" s="74"/>
      <c r="D7731"/>
      <c r="E7731"/>
      <c r="H7731" s="73"/>
      <c r="J7731"/>
    </row>
    <row r="7732" spans="1:10" s="4" customFormat="1" x14ac:dyDescent="0.25">
      <c r="A7732"/>
      <c r="B7732" s="74"/>
      <c r="D7732"/>
      <c r="E7732"/>
      <c r="H7732" s="73"/>
      <c r="J7732"/>
    </row>
    <row r="7733" spans="1:10" s="4" customFormat="1" x14ac:dyDescent="0.25">
      <c r="A7733"/>
      <c r="B7733" s="74"/>
      <c r="D7733"/>
      <c r="E7733"/>
      <c r="H7733" s="73"/>
      <c r="J7733"/>
    </row>
    <row r="7734" spans="1:10" s="4" customFormat="1" x14ac:dyDescent="0.25">
      <c r="A7734"/>
      <c r="B7734" s="74"/>
      <c r="D7734"/>
      <c r="E7734"/>
      <c r="H7734" s="73"/>
      <c r="J7734"/>
    </row>
    <row r="7735" spans="1:10" s="4" customFormat="1" x14ac:dyDescent="0.25">
      <c r="A7735"/>
      <c r="B7735" s="74"/>
      <c r="D7735"/>
      <c r="E7735"/>
      <c r="H7735" s="73"/>
      <c r="J7735"/>
    </row>
    <row r="7736" spans="1:10" s="4" customFormat="1" x14ac:dyDescent="0.25">
      <c r="A7736"/>
      <c r="B7736" s="74"/>
      <c r="D7736"/>
      <c r="E7736"/>
      <c r="H7736" s="73"/>
      <c r="J7736"/>
    </row>
    <row r="7737" spans="1:10" s="4" customFormat="1" x14ac:dyDescent="0.25">
      <c r="A7737"/>
      <c r="B7737" s="74"/>
      <c r="D7737"/>
      <c r="E7737"/>
      <c r="H7737" s="73"/>
      <c r="J7737"/>
    </row>
    <row r="7738" spans="1:10" s="4" customFormat="1" x14ac:dyDescent="0.25">
      <c r="A7738"/>
      <c r="B7738" s="74"/>
      <c r="D7738"/>
      <c r="E7738"/>
      <c r="H7738" s="73"/>
      <c r="J7738"/>
    </row>
    <row r="7739" spans="1:10" s="4" customFormat="1" x14ac:dyDescent="0.25">
      <c r="A7739"/>
      <c r="B7739" s="74"/>
      <c r="D7739"/>
      <c r="E7739"/>
      <c r="H7739" s="73"/>
      <c r="J7739"/>
    </row>
    <row r="7740" spans="1:10" s="4" customFormat="1" x14ac:dyDescent="0.25">
      <c r="A7740"/>
      <c r="B7740" s="74"/>
      <c r="D7740"/>
      <c r="E7740"/>
      <c r="H7740" s="73"/>
      <c r="J7740"/>
    </row>
    <row r="7741" spans="1:10" s="4" customFormat="1" x14ac:dyDescent="0.25">
      <c r="A7741"/>
      <c r="B7741" s="74"/>
      <c r="D7741"/>
      <c r="E7741"/>
      <c r="H7741" s="73"/>
      <c r="J7741"/>
    </row>
    <row r="7742" spans="1:10" s="4" customFormat="1" x14ac:dyDescent="0.25">
      <c r="A7742"/>
      <c r="B7742" s="74"/>
      <c r="D7742"/>
      <c r="E7742"/>
      <c r="H7742" s="73"/>
      <c r="J7742"/>
    </row>
    <row r="7743" spans="1:10" s="4" customFormat="1" x14ac:dyDescent="0.25">
      <c r="A7743"/>
      <c r="B7743" s="74"/>
      <c r="D7743"/>
      <c r="E7743"/>
      <c r="H7743" s="73"/>
      <c r="J7743"/>
    </row>
    <row r="7744" spans="1:10" s="4" customFormat="1" x14ac:dyDescent="0.25">
      <c r="A7744"/>
      <c r="B7744" s="74"/>
      <c r="D7744"/>
      <c r="E7744"/>
      <c r="H7744" s="73"/>
      <c r="J7744"/>
    </row>
    <row r="7745" spans="1:10" s="4" customFormat="1" x14ac:dyDescent="0.25">
      <c r="A7745"/>
      <c r="B7745" s="74"/>
      <c r="D7745"/>
      <c r="E7745"/>
      <c r="H7745" s="73"/>
      <c r="J7745"/>
    </row>
    <row r="7746" spans="1:10" s="4" customFormat="1" x14ac:dyDescent="0.25">
      <c r="A7746"/>
      <c r="B7746" s="74"/>
      <c r="D7746"/>
      <c r="E7746"/>
      <c r="H7746" s="73"/>
      <c r="J7746"/>
    </row>
    <row r="7747" spans="1:10" s="4" customFormat="1" x14ac:dyDescent="0.25">
      <c r="A7747"/>
      <c r="B7747" s="74"/>
      <c r="D7747"/>
      <c r="E7747"/>
      <c r="H7747" s="73"/>
      <c r="J7747"/>
    </row>
    <row r="7748" spans="1:10" s="4" customFormat="1" x14ac:dyDescent="0.25">
      <c r="A7748"/>
      <c r="B7748" s="74"/>
      <c r="D7748"/>
      <c r="E7748"/>
      <c r="H7748" s="73"/>
      <c r="J7748"/>
    </row>
    <row r="7749" spans="1:10" s="4" customFormat="1" x14ac:dyDescent="0.25">
      <c r="A7749"/>
      <c r="B7749" s="74"/>
      <c r="D7749"/>
      <c r="E7749"/>
      <c r="H7749" s="73"/>
      <c r="J7749"/>
    </row>
    <row r="7750" spans="1:10" s="4" customFormat="1" x14ac:dyDescent="0.25">
      <c r="A7750"/>
      <c r="B7750" s="74"/>
      <c r="D7750"/>
      <c r="E7750"/>
      <c r="H7750" s="73"/>
      <c r="J7750"/>
    </row>
    <row r="7751" spans="1:10" s="4" customFormat="1" x14ac:dyDescent="0.25">
      <c r="A7751"/>
      <c r="B7751" s="74"/>
      <c r="D7751"/>
      <c r="E7751"/>
      <c r="H7751" s="73"/>
      <c r="J7751"/>
    </row>
    <row r="7752" spans="1:10" s="4" customFormat="1" x14ac:dyDescent="0.25">
      <c r="A7752"/>
      <c r="B7752" s="74"/>
      <c r="D7752"/>
      <c r="E7752"/>
      <c r="H7752" s="73"/>
      <c r="J7752"/>
    </row>
    <row r="7753" spans="1:10" s="4" customFormat="1" x14ac:dyDescent="0.25">
      <c r="A7753"/>
      <c r="B7753" s="74"/>
      <c r="D7753"/>
      <c r="E7753"/>
      <c r="H7753" s="73"/>
      <c r="J7753"/>
    </row>
    <row r="7754" spans="1:10" s="4" customFormat="1" x14ac:dyDescent="0.25">
      <c r="A7754"/>
      <c r="B7754" s="74"/>
      <c r="D7754"/>
      <c r="E7754"/>
      <c r="H7754" s="73"/>
      <c r="J7754"/>
    </row>
    <row r="7755" spans="1:10" s="4" customFormat="1" x14ac:dyDescent="0.25">
      <c r="A7755"/>
      <c r="B7755" s="74"/>
      <c r="D7755"/>
      <c r="E7755"/>
      <c r="H7755" s="73"/>
      <c r="J7755"/>
    </row>
    <row r="7756" spans="1:10" s="4" customFormat="1" x14ac:dyDescent="0.25">
      <c r="A7756"/>
      <c r="B7756" s="74"/>
      <c r="D7756"/>
      <c r="E7756"/>
      <c r="H7756" s="73"/>
      <c r="J7756"/>
    </row>
    <row r="7757" spans="1:10" s="4" customFormat="1" x14ac:dyDescent="0.25">
      <c r="A7757"/>
      <c r="B7757" s="74"/>
      <c r="D7757"/>
      <c r="E7757"/>
      <c r="H7757" s="73"/>
      <c r="J7757"/>
    </row>
    <row r="7758" spans="1:10" s="4" customFormat="1" x14ac:dyDescent="0.25">
      <c r="A7758"/>
      <c r="B7758" s="74"/>
      <c r="D7758"/>
      <c r="E7758"/>
      <c r="H7758" s="73"/>
      <c r="J7758"/>
    </row>
    <row r="7759" spans="1:10" s="4" customFormat="1" x14ac:dyDescent="0.25">
      <c r="A7759"/>
      <c r="B7759" s="74"/>
      <c r="D7759"/>
      <c r="E7759"/>
      <c r="H7759" s="73"/>
      <c r="J7759"/>
    </row>
    <row r="7760" spans="1:10" s="4" customFormat="1" x14ac:dyDescent="0.25">
      <c r="A7760"/>
      <c r="B7760" s="74"/>
      <c r="D7760"/>
      <c r="E7760"/>
      <c r="H7760" s="73"/>
      <c r="J7760"/>
    </row>
    <row r="7761" spans="1:10" s="4" customFormat="1" x14ac:dyDescent="0.25">
      <c r="A7761"/>
      <c r="B7761" s="74"/>
      <c r="D7761"/>
      <c r="E7761"/>
      <c r="H7761" s="73"/>
      <c r="J7761"/>
    </row>
    <row r="7762" spans="1:10" s="4" customFormat="1" x14ac:dyDescent="0.25">
      <c r="A7762"/>
      <c r="B7762" s="74"/>
      <c r="D7762"/>
      <c r="E7762"/>
      <c r="H7762" s="73"/>
      <c r="J7762"/>
    </row>
    <row r="7763" spans="1:10" s="4" customFormat="1" x14ac:dyDescent="0.25">
      <c r="A7763"/>
      <c r="B7763" s="74"/>
      <c r="D7763"/>
      <c r="E7763"/>
      <c r="H7763" s="73"/>
      <c r="J7763"/>
    </row>
    <row r="7764" spans="1:10" s="4" customFormat="1" x14ac:dyDescent="0.25">
      <c r="A7764"/>
      <c r="B7764" s="74"/>
      <c r="D7764"/>
      <c r="E7764"/>
      <c r="H7764" s="73"/>
      <c r="J7764"/>
    </row>
    <row r="7765" spans="1:10" s="4" customFormat="1" x14ac:dyDescent="0.25">
      <c r="A7765"/>
      <c r="B7765" s="74"/>
      <c r="D7765"/>
      <c r="E7765"/>
      <c r="H7765" s="73"/>
      <c r="J7765"/>
    </row>
    <row r="7766" spans="1:10" s="4" customFormat="1" x14ac:dyDescent="0.25">
      <c r="A7766"/>
      <c r="B7766" s="74"/>
      <c r="D7766"/>
      <c r="E7766"/>
      <c r="H7766" s="73"/>
      <c r="J7766"/>
    </row>
    <row r="7767" spans="1:10" s="4" customFormat="1" x14ac:dyDescent="0.25">
      <c r="A7767"/>
      <c r="B7767" s="74"/>
      <c r="D7767"/>
      <c r="E7767"/>
      <c r="H7767" s="73"/>
      <c r="J7767"/>
    </row>
    <row r="7768" spans="1:10" s="4" customFormat="1" x14ac:dyDescent="0.25">
      <c r="A7768"/>
      <c r="B7768" s="74"/>
      <c r="D7768"/>
      <c r="E7768"/>
      <c r="H7768" s="73"/>
      <c r="J7768"/>
    </row>
    <row r="7769" spans="1:10" s="4" customFormat="1" x14ac:dyDescent="0.25">
      <c r="A7769"/>
      <c r="B7769" s="74"/>
      <c r="D7769"/>
      <c r="E7769"/>
      <c r="H7769" s="73"/>
      <c r="J7769"/>
    </row>
    <row r="7770" spans="1:10" s="4" customFormat="1" x14ac:dyDescent="0.25">
      <c r="A7770"/>
      <c r="B7770" s="74"/>
      <c r="D7770"/>
      <c r="E7770"/>
      <c r="H7770" s="73"/>
      <c r="J7770"/>
    </row>
    <row r="7771" spans="1:10" s="4" customFormat="1" x14ac:dyDescent="0.25">
      <c r="A7771"/>
      <c r="B7771" s="74"/>
      <c r="D7771"/>
      <c r="E7771"/>
      <c r="H7771" s="73"/>
      <c r="J7771"/>
    </row>
    <row r="7772" spans="1:10" s="4" customFormat="1" x14ac:dyDescent="0.25">
      <c r="A7772"/>
      <c r="B7772" s="74"/>
      <c r="D7772"/>
      <c r="E7772"/>
      <c r="H7772" s="73"/>
      <c r="J7772"/>
    </row>
    <row r="7773" spans="1:10" s="4" customFormat="1" x14ac:dyDescent="0.25">
      <c r="A7773"/>
      <c r="B7773" s="74"/>
      <c r="D7773"/>
      <c r="E7773"/>
      <c r="H7773" s="73"/>
      <c r="J7773"/>
    </row>
    <row r="7774" spans="1:10" s="4" customFormat="1" x14ac:dyDescent="0.25">
      <c r="A7774"/>
      <c r="B7774" s="74"/>
      <c r="D7774"/>
      <c r="E7774"/>
      <c r="H7774" s="73"/>
      <c r="J7774"/>
    </row>
    <row r="7775" spans="1:10" s="4" customFormat="1" x14ac:dyDescent="0.25">
      <c r="A7775"/>
      <c r="B7775" s="74"/>
      <c r="D7775"/>
      <c r="E7775"/>
      <c r="H7775" s="73"/>
      <c r="J7775"/>
    </row>
    <row r="7776" spans="1:10" s="4" customFormat="1" x14ac:dyDescent="0.25">
      <c r="A7776"/>
      <c r="B7776" s="74"/>
      <c r="D7776"/>
      <c r="E7776"/>
      <c r="H7776" s="73"/>
      <c r="J7776"/>
    </row>
    <row r="7777" spans="1:10" s="4" customFormat="1" x14ac:dyDescent="0.25">
      <c r="A7777"/>
      <c r="B7777" s="74"/>
      <c r="D7777"/>
      <c r="E7777"/>
      <c r="H7777" s="73"/>
      <c r="J7777"/>
    </row>
    <row r="7778" spans="1:10" s="4" customFormat="1" x14ac:dyDescent="0.25">
      <c r="A7778"/>
      <c r="B7778" s="74"/>
      <c r="D7778"/>
      <c r="E7778"/>
      <c r="H7778" s="73"/>
      <c r="J7778"/>
    </row>
    <row r="7779" spans="1:10" s="4" customFormat="1" x14ac:dyDescent="0.25">
      <c r="A7779"/>
      <c r="B7779" s="74"/>
      <c r="D7779"/>
      <c r="E7779"/>
      <c r="H7779" s="73"/>
      <c r="J7779"/>
    </row>
    <row r="7780" spans="1:10" s="4" customFormat="1" x14ac:dyDescent="0.25">
      <c r="A7780"/>
      <c r="B7780" s="74"/>
      <c r="D7780"/>
      <c r="E7780"/>
      <c r="H7780" s="73"/>
      <c r="J7780"/>
    </row>
    <row r="7781" spans="1:10" s="4" customFormat="1" x14ac:dyDescent="0.25">
      <c r="A7781"/>
      <c r="B7781" s="74"/>
      <c r="D7781"/>
      <c r="E7781"/>
      <c r="H7781" s="73"/>
      <c r="J7781"/>
    </row>
    <row r="7782" spans="1:10" s="4" customFormat="1" x14ac:dyDescent="0.25">
      <c r="A7782"/>
      <c r="B7782" s="74"/>
      <c r="D7782"/>
      <c r="E7782"/>
      <c r="H7782" s="73"/>
      <c r="J7782"/>
    </row>
    <row r="7783" spans="1:10" s="4" customFormat="1" x14ac:dyDescent="0.25">
      <c r="A7783"/>
      <c r="B7783" s="74"/>
      <c r="D7783"/>
      <c r="E7783"/>
      <c r="H7783" s="73"/>
      <c r="J7783"/>
    </row>
    <row r="7784" spans="1:10" s="4" customFormat="1" x14ac:dyDescent="0.25">
      <c r="A7784"/>
      <c r="B7784" s="74"/>
      <c r="D7784"/>
      <c r="E7784"/>
      <c r="H7784" s="73"/>
      <c r="J7784"/>
    </row>
    <row r="7785" spans="1:10" s="4" customFormat="1" x14ac:dyDescent="0.25">
      <c r="A7785"/>
      <c r="B7785" s="74"/>
      <c r="D7785"/>
      <c r="E7785"/>
      <c r="H7785" s="73"/>
      <c r="J7785"/>
    </row>
    <row r="7786" spans="1:10" s="4" customFormat="1" x14ac:dyDescent="0.25">
      <c r="A7786"/>
      <c r="B7786" s="74"/>
      <c r="D7786"/>
      <c r="E7786"/>
      <c r="H7786" s="73"/>
      <c r="J7786"/>
    </row>
    <row r="7787" spans="1:10" s="4" customFormat="1" x14ac:dyDescent="0.25">
      <c r="A7787"/>
      <c r="B7787" s="74"/>
      <c r="D7787"/>
      <c r="E7787"/>
      <c r="H7787" s="73"/>
      <c r="J7787"/>
    </row>
    <row r="7788" spans="1:10" s="4" customFormat="1" x14ac:dyDescent="0.25">
      <c r="A7788"/>
      <c r="B7788" s="74"/>
      <c r="D7788"/>
      <c r="E7788"/>
      <c r="H7788" s="73"/>
      <c r="J7788"/>
    </row>
    <row r="7789" spans="1:10" s="4" customFormat="1" x14ac:dyDescent="0.25">
      <c r="A7789"/>
      <c r="B7789" s="74"/>
      <c r="D7789"/>
      <c r="E7789"/>
      <c r="H7789" s="73"/>
      <c r="J7789"/>
    </row>
    <row r="7790" spans="1:10" s="4" customFormat="1" x14ac:dyDescent="0.25">
      <c r="A7790"/>
      <c r="B7790" s="74"/>
      <c r="D7790"/>
      <c r="E7790"/>
      <c r="H7790" s="73"/>
      <c r="J7790"/>
    </row>
    <row r="7791" spans="1:10" s="4" customFormat="1" x14ac:dyDescent="0.25">
      <c r="A7791"/>
      <c r="B7791" s="74"/>
      <c r="D7791"/>
      <c r="E7791"/>
      <c r="H7791" s="73"/>
      <c r="J7791"/>
    </row>
    <row r="7792" spans="1:10" s="4" customFormat="1" x14ac:dyDescent="0.25">
      <c r="A7792"/>
      <c r="B7792" s="74"/>
      <c r="D7792"/>
      <c r="E7792"/>
      <c r="H7792" s="73"/>
      <c r="J7792"/>
    </row>
    <row r="7793" spans="1:10" s="4" customFormat="1" x14ac:dyDescent="0.25">
      <c r="A7793"/>
      <c r="B7793" s="74"/>
      <c r="D7793"/>
      <c r="E7793"/>
      <c r="H7793" s="73"/>
      <c r="J7793"/>
    </row>
    <row r="7794" spans="1:10" s="4" customFormat="1" x14ac:dyDescent="0.25">
      <c r="A7794"/>
      <c r="B7794" s="74"/>
      <c r="D7794"/>
      <c r="E7794"/>
      <c r="H7794" s="73"/>
      <c r="J7794"/>
    </row>
    <row r="7795" spans="1:10" s="4" customFormat="1" x14ac:dyDescent="0.25">
      <c r="A7795"/>
      <c r="B7795" s="74"/>
      <c r="D7795"/>
      <c r="E7795"/>
      <c r="H7795" s="73"/>
      <c r="J7795"/>
    </row>
    <row r="7796" spans="1:10" s="4" customFormat="1" x14ac:dyDescent="0.25">
      <c r="A7796"/>
      <c r="B7796" s="74"/>
      <c r="D7796"/>
      <c r="E7796"/>
      <c r="H7796" s="73"/>
      <c r="J7796"/>
    </row>
    <row r="7797" spans="1:10" s="4" customFormat="1" x14ac:dyDescent="0.25">
      <c r="A7797"/>
      <c r="B7797" s="74"/>
      <c r="D7797"/>
      <c r="E7797"/>
      <c r="H7797" s="73"/>
      <c r="J7797"/>
    </row>
    <row r="7798" spans="1:10" s="4" customFormat="1" x14ac:dyDescent="0.25">
      <c r="A7798"/>
      <c r="B7798" s="74"/>
      <c r="D7798"/>
      <c r="E7798"/>
      <c r="H7798" s="73"/>
      <c r="J7798"/>
    </row>
    <row r="7799" spans="1:10" s="4" customFormat="1" x14ac:dyDescent="0.25">
      <c r="A7799"/>
      <c r="B7799" s="74"/>
      <c r="D7799"/>
      <c r="E7799"/>
      <c r="H7799" s="73"/>
      <c r="J7799"/>
    </row>
    <row r="7800" spans="1:10" s="4" customFormat="1" x14ac:dyDescent="0.25">
      <c r="A7800"/>
      <c r="B7800" s="74"/>
      <c r="D7800"/>
      <c r="E7800"/>
      <c r="H7800" s="73"/>
      <c r="J7800"/>
    </row>
    <row r="7801" spans="1:10" s="4" customFormat="1" x14ac:dyDescent="0.25">
      <c r="A7801"/>
      <c r="B7801" s="74"/>
      <c r="D7801"/>
      <c r="E7801"/>
      <c r="H7801" s="73"/>
      <c r="J7801"/>
    </row>
    <row r="7802" spans="1:10" s="4" customFormat="1" x14ac:dyDescent="0.25">
      <c r="A7802"/>
      <c r="B7802" s="74"/>
      <c r="D7802"/>
      <c r="E7802"/>
      <c r="H7802" s="73"/>
      <c r="J7802"/>
    </row>
    <row r="7803" spans="1:10" s="4" customFormat="1" x14ac:dyDescent="0.25">
      <c r="A7803"/>
      <c r="B7803" s="74"/>
      <c r="D7803"/>
      <c r="E7803"/>
      <c r="H7803" s="73"/>
      <c r="J7803"/>
    </row>
    <row r="7804" spans="1:10" s="4" customFormat="1" x14ac:dyDescent="0.25">
      <c r="A7804"/>
      <c r="B7804" s="74"/>
      <c r="D7804"/>
      <c r="E7804"/>
      <c r="H7804" s="73"/>
      <c r="J7804"/>
    </row>
    <row r="7805" spans="1:10" s="4" customFormat="1" x14ac:dyDescent="0.25">
      <c r="A7805"/>
      <c r="B7805" s="74"/>
      <c r="D7805"/>
      <c r="E7805"/>
      <c r="H7805" s="73"/>
      <c r="J7805"/>
    </row>
    <row r="7806" spans="1:10" s="4" customFormat="1" x14ac:dyDescent="0.25">
      <c r="A7806"/>
      <c r="B7806" s="74"/>
      <c r="D7806"/>
      <c r="E7806"/>
      <c r="H7806" s="73"/>
      <c r="J7806"/>
    </row>
    <row r="7807" spans="1:10" s="4" customFormat="1" x14ac:dyDescent="0.25">
      <c r="A7807"/>
      <c r="B7807" s="74"/>
      <c r="D7807"/>
      <c r="E7807"/>
      <c r="H7807" s="73"/>
      <c r="J7807"/>
    </row>
    <row r="7808" spans="1:10" s="4" customFormat="1" x14ac:dyDescent="0.25">
      <c r="A7808"/>
      <c r="B7808" s="74"/>
      <c r="D7808"/>
      <c r="E7808"/>
      <c r="H7808" s="73"/>
      <c r="J7808"/>
    </row>
    <row r="7809" spans="1:10" s="4" customFormat="1" x14ac:dyDescent="0.25">
      <c r="A7809"/>
      <c r="B7809" s="74"/>
      <c r="D7809"/>
      <c r="E7809"/>
      <c r="H7809" s="73"/>
      <c r="J7809"/>
    </row>
    <row r="7810" spans="1:10" s="4" customFormat="1" x14ac:dyDescent="0.25">
      <c r="A7810"/>
      <c r="B7810" s="74"/>
      <c r="D7810"/>
      <c r="E7810"/>
      <c r="H7810" s="73"/>
      <c r="J7810"/>
    </row>
    <row r="7811" spans="1:10" s="4" customFormat="1" x14ac:dyDescent="0.25">
      <c r="A7811"/>
      <c r="B7811" s="74"/>
      <c r="D7811"/>
      <c r="E7811"/>
      <c r="H7811" s="73"/>
      <c r="J7811"/>
    </row>
    <row r="7812" spans="1:10" s="4" customFormat="1" x14ac:dyDescent="0.25">
      <c r="A7812"/>
      <c r="B7812" s="74"/>
      <c r="D7812"/>
      <c r="E7812"/>
      <c r="H7812" s="73"/>
      <c r="J7812"/>
    </row>
    <row r="7813" spans="1:10" s="4" customFormat="1" x14ac:dyDescent="0.25">
      <c r="A7813"/>
      <c r="B7813" s="74"/>
      <c r="D7813"/>
      <c r="E7813"/>
      <c r="H7813" s="73"/>
      <c r="J7813"/>
    </row>
    <row r="7814" spans="1:10" s="4" customFormat="1" x14ac:dyDescent="0.25">
      <c r="A7814"/>
      <c r="B7814" s="74"/>
      <c r="D7814"/>
      <c r="E7814"/>
      <c r="H7814" s="73"/>
      <c r="J7814"/>
    </row>
    <row r="7815" spans="1:10" s="4" customFormat="1" x14ac:dyDescent="0.25">
      <c r="A7815"/>
      <c r="B7815" s="74"/>
      <c r="D7815"/>
      <c r="E7815"/>
      <c r="H7815" s="73"/>
      <c r="J7815"/>
    </row>
    <row r="7816" spans="1:10" s="4" customFormat="1" x14ac:dyDescent="0.25">
      <c r="A7816"/>
      <c r="B7816" s="74"/>
      <c r="D7816"/>
      <c r="E7816"/>
      <c r="H7816" s="73"/>
      <c r="J7816"/>
    </row>
    <row r="7817" spans="1:10" s="4" customFormat="1" x14ac:dyDescent="0.25">
      <c r="A7817"/>
      <c r="B7817" s="74"/>
      <c r="D7817"/>
      <c r="E7817"/>
      <c r="H7817" s="73"/>
      <c r="J7817"/>
    </row>
    <row r="7818" spans="1:10" s="4" customFormat="1" x14ac:dyDescent="0.25">
      <c r="A7818"/>
      <c r="B7818" s="74"/>
      <c r="D7818"/>
      <c r="E7818"/>
      <c r="H7818" s="73"/>
      <c r="J7818"/>
    </row>
    <row r="7819" spans="1:10" s="4" customFormat="1" x14ac:dyDescent="0.25">
      <c r="A7819"/>
      <c r="B7819" s="74"/>
      <c r="D7819"/>
      <c r="E7819"/>
      <c r="H7819" s="73"/>
      <c r="J7819"/>
    </row>
    <row r="7820" spans="1:10" s="4" customFormat="1" x14ac:dyDescent="0.25">
      <c r="A7820"/>
      <c r="B7820" s="74"/>
      <c r="D7820"/>
      <c r="E7820"/>
      <c r="H7820" s="73"/>
      <c r="J7820"/>
    </row>
    <row r="7821" spans="1:10" s="4" customFormat="1" x14ac:dyDescent="0.25">
      <c r="A7821"/>
      <c r="B7821" s="74"/>
      <c r="D7821"/>
      <c r="E7821"/>
      <c r="H7821" s="73"/>
      <c r="J7821"/>
    </row>
    <row r="7822" spans="1:10" s="4" customFormat="1" x14ac:dyDescent="0.25">
      <c r="A7822"/>
      <c r="B7822" s="74"/>
      <c r="D7822"/>
      <c r="E7822"/>
      <c r="H7822" s="73"/>
      <c r="J7822"/>
    </row>
    <row r="7823" spans="1:10" s="4" customFormat="1" x14ac:dyDescent="0.25">
      <c r="A7823"/>
      <c r="B7823" s="74"/>
      <c r="D7823"/>
      <c r="E7823"/>
      <c r="H7823" s="73"/>
      <c r="J7823"/>
    </row>
    <row r="7824" spans="1:10" s="4" customFormat="1" x14ac:dyDescent="0.25">
      <c r="A7824"/>
      <c r="B7824" s="74"/>
      <c r="D7824"/>
      <c r="E7824"/>
      <c r="H7824" s="73"/>
      <c r="J7824"/>
    </row>
    <row r="7825" spans="1:10" s="4" customFormat="1" x14ac:dyDescent="0.25">
      <c r="A7825"/>
      <c r="B7825" s="74"/>
      <c r="D7825"/>
      <c r="E7825"/>
      <c r="H7825" s="73"/>
      <c r="J7825"/>
    </row>
    <row r="7826" spans="1:10" s="4" customFormat="1" x14ac:dyDescent="0.25">
      <c r="A7826"/>
      <c r="B7826" s="74"/>
      <c r="D7826"/>
      <c r="E7826"/>
      <c r="H7826" s="73"/>
      <c r="J7826"/>
    </row>
    <row r="7827" spans="1:10" s="4" customFormat="1" x14ac:dyDescent="0.25">
      <c r="A7827"/>
      <c r="B7827" s="74"/>
      <c r="D7827"/>
      <c r="E7827"/>
      <c r="H7827" s="73"/>
      <c r="J7827"/>
    </row>
    <row r="7828" spans="1:10" s="4" customFormat="1" x14ac:dyDescent="0.25">
      <c r="A7828"/>
      <c r="B7828" s="74"/>
      <c r="D7828"/>
      <c r="E7828"/>
      <c r="H7828" s="73"/>
      <c r="J7828"/>
    </row>
    <row r="7829" spans="1:10" s="4" customFormat="1" x14ac:dyDescent="0.25">
      <c r="A7829"/>
      <c r="B7829" s="74"/>
      <c r="D7829"/>
      <c r="E7829"/>
      <c r="H7829" s="73"/>
      <c r="J7829"/>
    </row>
    <row r="7830" spans="1:10" s="4" customFormat="1" x14ac:dyDescent="0.25">
      <c r="A7830"/>
      <c r="B7830" s="74"/>
      <c r="D7830"/>
      <c r="E7830"/>
      <c r="H7830" s="73"/>
      <c r="J7830"/>
    </row>
    <row r="7831" spans="1:10" s="4" customFormat="1" x14ac:dyDescent="0.25">
      <c r="A7831"/>
      <c r="B7831" s="74"/>
      <c r="D7831"/>
      <c r="E7831"/>
      <c r="H7831" s="73"/>
      <c r="J7831"/>
    </row>
    <row r="7832" spans="1:10" s="4" customFormat="1" x14ac:dyDescent="0.25">
      <c r="A7832"/>
      <c r="B7832" s="74"/>
      <c r="D7832"/>
      <c r="E7832"/>
      <c r="H7832" s="73"/>
      <c r="J7832"/>
    </row>
    <row r="7833" spans="1:10" s="4" customFormat="1" x14ac:dyDescent="0.25">
      <c r="A7833"/>
      <c r="B7833" s="74"/>
      <c r="D7833"/>
      <c r="E7833"/>
      <c r="H7833" s="73"/>
      <c r="J7833"/>
    </row>
    <row r="7834" spans="1:10" s="4" customFormat="1" x14ac:dyDescent="0.25">
      <c r="A7834"/>
      <c r="B7834" s="74"/>
      <c r="D7834"/>
      <c r="E7834"/>
      <c r="H7834" s="73"/>
      <c r="J7834"/>
    </row>
    <row r="7835" spans="1:10" s="4" customFormat="1" x14ac:dyDescent="0.25">
      <c r="A7835"/>
      <c r="B7835" s="74"/>
      <c r="D7835"/>
      <c r="E7835"/>
      <c r="H7835" s="73"/>
      <c r="J7835"/>
    </row>
    <row r="7836" spans="1:10" s="4" customFormat="1" x14ac:dyDescent="0.25">
      <c r="A7836"/>
      <c r="B7836" s="74"/>
      <c r="D7836"/>
      <c r="E7836"/>
      <c r="H7836" s="73"/>
      <c r="J7836"/>
    </row>
    <row r="7837" spans="1:10" s="4" customFormat="1" x14ac:dyDescent="0.25">
      <c r="A7837"/>
      <c r="B7837" s="74"/>
      <c r="D7837"/>
      <c r="E7837"/>
      <c r="H7837" s="73"/>
      <c r="J7837"/>
    </row>
    <row r="7838" spans="1:10" s="4" customFormat="1" x14ac:dyDescent="0.25">
      <c r="A7838"/>
      <c r="B7838" s="74"/>
      <c r="D7838"/>
      <c r="E7838"/>
      <c r="H7838" s="73"/>
      <c r="J7838"/>
    </row>
    <row r="7839" spans="1:10" s="4" customFormat="1" x14ac:dyDescent="0.25">
      <c r="A7839"/>
      <c r="B7839" s="74"/>
      <c r="D7839"/>
      <c r="E7839"/>
      <c r="H7839" s="73"/>
      <c r="J7839"/>
    </row>
    <row r="7840" spans="1:10" s="4" customFormat="1" x14ac:dyDescent="0.25">
      <c r="A7840"/>
      <c r="B7840" s="74"/>
      <c r="D7840"/>
      <c r="E7840"/>
      <c r="H7840" s="73"/>
      <c r="J7840"/>
    </row>
    <row r="7841" spans="1:10" s="4" customFormat="1" x14ac:dyDescent="0.25">
      <c r="A7841"/>
      <c r="B7841" s="74"/>
      <c r="D7841"/>
      <c r="E7841"/>
      <c r="H7841" s="73"/>
      <c r="J7841"/>
    </row>
    <row r="7842" spans="1:10" s="4" customFormat="1" x14ac:dyDescent="0.25">
      <c r="A7842"/>
      <c r="B7842" s="74"/>
      <c r="D7842"/>
      <c r="E7842"/>
      <c r="H7842" s="73"/>
      <c r="J7842"/>
    </row>
    <row r="7843" spans="1:10" s="4" customFormat="1" x14ac:dyDescent="0.25">
      <c r="A7843"/>
      <c r="B7843" s="74"/>
      <c r="D7843"/>
      <c r="E7843"/>
      <c r="H7843" s="73"/>
      <c r="J7843"/>
    </row>
    <row r="7844" spans="1:10" s="4" customFormat="1" x14ac:dyDescent="0.25">
      <c r="A7844"/>
      <c r="B7844" s="74"/>
      <c r="D7844"/>
      <c r="E7844"/>
      <c r="H7844" s="73"/>
      <c r="J7844"/>
    </row>
    <row r="7845" spans="1:10" s="4" customFormat="1" x14ac:dyDescent="0.25">
      <c r="A7845"/>
      <c r="B7845" s="74"/>
      <c r="D7845"/>
      <c r="E7845"/>
      <c r="H7845" s="73"/>
      <c r="J7845"/>
    </row>
    <row r="7846" spans="1:10" s="4" customFormat="1" x14ac:dyDescent="0.25">
      <c r="A7846"/>
      <c r="B7846" s="74"/>
      <c r="D7846"/>
      <c r="E7846"/>
      <c r="H7846" s="73"/>
      <c r="J7846"/>
    </row>
    <row r="7847" spans="1:10" s="4" customFormat="1" x14ac:dyDescent="0.25">
      <c r="A7847"/>
      <c r="B7847" s="74"/>
      <c r="D7847"/>
      <c r="E7847"/>
      <c r="H7847" s="73"/>
      <c r="J7847"/>
    </row>
    <row r="7848" spans="1:10" s="4" customFormat="1" x14ac:dyDescent="0.25">
      <c r="A7848"/>
      <c r="B7848" s="74"/>
      <c r="D7848"/>
      <c r="E7848"/>
      <c r="H7848" s="73"/>
      <c r="J7848"/>
    </row>
    <row r="7849" spans="1:10" s="4" customFormat="1" x14ac:dyDescent="0.25">
      <c r="A7849"/>
      <c r="B7849" s="74"/>
      <c r="D7849"/>
      <c r="E7849"/>
      <c r="H7849" s="73"/>
      <c r="J7849"/>
    </row>
    <row r="7850" spans="1:10" s="4" customFormat="1" x14ac:dyDescent="0.25">
      <c r="A7850"/>
      <c r="B7850" s="74"/>
      <c r="D7850"/>
      <c r="E7850"/>
      <c r="H7850" s="73"/>
      <c r="J7850"/>
    </row>
    <row r="7851" spans="1:10" s="4" customFormat="1" x14ac:dyDescent="0.25">
      <c r="A7851"/>
      <c r="B7851" s="74"/>
      <c r="D7851"/>
      <c r="E7851"/>
      <c r="H7851" s="73"/>
      <c r="J7851"/>
    </row>
    <row r="7852" spans="1:10" s="4" customFormat="1" x14ac:dyDescent="0.25">
      <c r="A7852"/>
      <c r="B7852" s="74"/>
      <c r="D7852"/>
      <c r="E7852"/>
      <c r="H7852" s="73"/>
      <c r="J7852"/>
    </row>
    <row r="7853" spans="1:10" s="4" customFormat="1" x14ac:dyDescent="0.25">
      <c r="A7853"/>
      <c r="B7853" s="74"/>
      <c r="D7853"/>
      <c r="E7853"/>
      <c r="H7853" s="73"/>
      <c r="J7853"/>
    </row>
    <row r="7854" spans="1:10" s="4" customFormat="1" x14ac:dyDescent="0.25">
      <c r="A7854"/>
      <c r="B7854" s="74"/>
      <c r="D7854"/>
      <c r="E7854"/>
      <c r="H7854" s="73"/>
      <c r="J7854"/>
    </row>
    <row r="7855" spans="1:10" s="4" customFormat="1" x14ac:dyDescent="0.25">
      <c r="A7855"/>
      <c r="B7855" s="74"/>
      <c r="D7855"/>
      <c r="E7855"/>
      <c r="H7855" s="73"/>
      <c r="J7855"/>
    </row>
    <row r="7856" spans="1:10" s="4" customFormat="1" x14ac:dyDescent="0.25">
      <c r="A7856"/>
      <c r="B7856" s="74"/>
      <c r="D7856"/>
      <c r="E7856"/>
      <c r="H7856" s="73"/>
      <c r="J7856"/>
    </row>
    <row r="7857" spans="1:10" s="4" customFormat="1" x14ac:dyDescent="0.25">
      <c r="A7857"/>
      <c r="B7857" s="74"/>
      <c r="D7857"/>
      <c r="E7857"/>
      <c r="H7857" s="73"/>
      <c r="J7857"/>
    </row>
    <row r="7858" spans="1:10" s="4" customFormat="1" x14ac:dyDescent="0.25">
      <c r="A7858"/>
      <c r="B7858" s="74"/>
      <c r="D7858"/>
      <c r="E7858"/>
      <c r="H7858" s="73"/>
      <c r="J7858"/>
    </row>
    <row r="7859" spans="1:10" s="4" customFormat="1" x14ac:dyDescent="0.25">
      <c r="A7859"/>
      <c r="B7859" s="74"/>
      <c r="D7859"/>
      <c r="E7859"/>
      <c r="H7859" s="73"/>
      <c r="J7859"/>
    </row>
    <row r="7860" spans="1:10" s="4" customFormat="1" x14ac:dyDescent="0.25">
      <c r="A7860"/>
      <c r="B7860" s="74"/>
      <c r="D7860"/>
      <c r="E7860"/>
      <c r="H7860" s="73"/>
      <c r="J7860"/>
    </row>
    <row r="7861" spans="1:10" s="4" customFormat="1" x14ac:dyDescent="0.25">
      <c r="A7861"/>
      <c r="B7861" s="74"/>
      <c r="D7861"/>
      <c r="E7861"/>
      <c r="H7861" s="73"/>
      <c r="J7861"/>
    </row>
    <row r="7862" spans="1:10" s="4" customFormat="1" x14ac:dyDescent="0.25">
      <c r="A7862"/>
      <c r="B7862" s="74"/>
      <c r="D7862"/>
      <c r="E7862"/>
      <c r="H7862" s="73"/>
      <c r="J7862"/>
    </row>
    <row r="7863" spans="1:10" s="4" customFormat="1" x14ac:dyDescent="0.25">
      <c r="A7863"/>
      <c r="B7863" s="74"/>
      <c r="D7863"/>
      <c r="E7863"/>
      <c r="H7863" s="73"/>
      <c r="J7863"/>
    </row>
    <row r="7864" spans="1:10" s="4" customFormat="1" x14ac:dyDescent="0.25">
      <c r="A7864"/>
      <c r="B7864" s="74"/>
      <c r="D7864"/>
      <c r="E7864"/>
      <c r="H7864" s="73"/>
      <c r="J7864"/>
    </row>
    <row r="7865" spans="1:10" s="4" customFormat="1" x14ac:dyDescent="0.25">
      <c r="A7865"/>
      <c r="B7865" s="74"/>
      <c r="D7865"/>
      <c r="E7865"/>
      <c r="H7865" s="73"/>
      <c r="J7865"/>
    </row>
    <row r="7866" spans="1:10" s="4" customFormat="1" x14ac:dyDescent="0.25">
      <c r="A7866"/>
      <c r="B7866" s="74"/>
      <c r="D7866"/>
      <c r="E7866"/>
      <c r="H7866" s="73"/>
      <c r="J7866"/>
    </row>
    <row r="7867" spans="1:10" s="4" customFormat="1" x14ac:dyDescent="0.25">
      <c r="A7867"/>
      <c r="B7867" s="74"/>
      <c r="D7867"/>
      <c r="E7867"/>
      <c r="H7867" s="73"/>
      <c r="J7867"/>
    </row>
    <row r="7868" spans="1:10" s="4" customFormat="1" x14ac:dyDescent="0.25">
      <c r="A7868"/>
      <c r="B7868" s="74"/>
      <c r="D7868"/>
      <c r="E7868"/>
      <c r="H7868" s="73"/>
      <c r="J7868"/>
    </row>
    <row r="7869" spans="1:10" s="4" customFormat="1" x14ac:dyDescent="0.25">
      <c r="A7869"/>
      <c r="B7869" s="74"/>
      <c r="D7869"/>
      <c r="E7869"/>
      <c r="H7869" s="73"/>
      <c r="J7869"/>
    </row>
    <row r="7870" spans="1:10" s="4" customFormat="1" x14ac:dyDescent="0.25">
      <c r="A7870"/>
      <c r="B7870" s="74"/>
      <c r="D7870"/>
      <c r="E7870"/>
      <c r="H7870" s="73"/>
      <c r="J7870"/>
    </row>
    <row r="7871" spans="1:10" s="4" customFormat="1" x14ac:dyDescent="0.25">
      <c r="A7871"/>
      <c r="B7871" s="74"/>
      <c r="D7871"/>
      <c r="E7871"/>
      <c r="H7871" s="73"/>
      <c r="J7871"/>
    </row>
    <row r="7872" spans="1:10" s="4" customFormat="1" x14ac:dyDescent="0.25">
      <c r="A7872"/>
      <c r="B7872" s="74"/>
      <c r="D7872"/>
      <c r="E7872"/>
      <c r="H7872" s="73"/>
      <c r="J7872"/>
    </row>
    <row r="7873" spans="1:10" s="4" customFormat="1" x14ac:dyDescent="0.25">
      <c r="A7873"/>
      <c r="B7873" s="74"/>
      <c r="D7873"/>
      <c r="E7873"/>
      <c r="H7873" s="73"/>
      <c r="J7873"/>
    </row>
    <row r="7874" spans="1:10" s="4" customFormat="1" x14ac:dyDescent="0.25">
      <c r="A7874"/>
      <c r="B7874" s="74"/>
      <c r="D7874"/>
      <c r="E7874"/>
      <c r="H7874" s="73"/>
      <c r="J7874"/>
    </row>
    <row r="7875" spans="1:10" s="4" customFormat="1" x14ac:dyDescent="0.25">
      <c r="A7875"/>
      <c r="B7875" s="74"/>
      <c r="D7875"/>
      <c r="E7875"/>
      <c r="H7875" s="73"/>
      <c r="J7875"/>
    </row>
    <row r="7876" spans="1:10" s="4" customFormat="1" x14ac:dyDescent="0.25">
      <c r="A7876"/>
      <c r="B7876" s="74"/>
      <c r="D7876"/>
      <c r="E7876"/>
      <c r="H7876" s="73"/>
      <c r="J7876"/>
    </row>
    <row r="7877" spans="1:10" s="4" customFormat="1" x14ac:dyDescent="0.25">
      <c r="A7877"/>
      <c r="B7877" s="74"/>
      <c r="D7877"/>
      <c r="E7877"/>
      <c r="H7877" s="73"/>
      <c r="J7877"/>
    </row>
    <row r="7878" spans="1:10" s="4" customFormat="1" x14ac:dyDescent="0.25">
      <c r="A7878"/>
      <c r="B7878" s="74"/>
      <c r="D7878"/>
      <c r="E7878"/>
      <c r="H7878" s="73"/>
      <c r="J7878"/>
    </row>
    <row r="7879" spans="1:10" s="4" customFormat="1" x14ac:dyDescent="0.25">
      <c r="A7879"/>
      <c r="B7879" s="74"/>
      <c r="D7879"/>
      <c r="E7879"/>
      <c r="H7879" s="73"/>
      <c r="J7879"/>
    </row>
    <row r="7880" spans="1:10" s="4" customFormat="1" x14ac:dyDescent="0.25">
      <c r="A7880"/>
      <c r="B7880" s="74"/>
      <c r="D7880"/>
      <c r="E7880"/>
      <c r="H7880" s="73"/>
      <c r="J7880"/>
    </row>
    <row r="7881" spans="1:10" s="4" customFormat="1" x14ac:dyDescent="0.25">
      <c r="A7881"/>
      <c r="B7881" s="74"/>
      <c r="D7881"/>
      <c r="E7881"/>
      <c r="H7881" s="73"/>
      <c r="J7881"/>
    </row>
    <row r="7882" spans="1:10" s="4" customFormat="1" x14ac:dyDescent="0.25">
      <c r="A7882"/>
      <c r="B7882" s="74"/>
      <c r="D7882"/>
      <c r="E7882"/>
      <c r="H7882" s="73"/>
      <c r="J7882"/>
    </row>
    <row r="7883" spans="1:10" s="4" customFormat="1" x14ac:dyDescent="0.25">
      <c r="A7883"/>
      <c r="B7883" s="74"/>
      <c r="D7883"/>
      <c r="E7883"/>
      <c r="H7883" s="73"/>
      <c r="J7883"/>
    </row>
    <row r="7884" spans="1:10" s="4" customFormat="1" x14ac:dyDescent="0.25">
      <c r="A7884"/>
      <c r="B7884" s="74"/>
      <c r="D7884"/>
      <c r="E7884"/>
      <c r="H7884" s="73"/>
      <c r="J7884"/>
    </row>
    <row r="7885" spans="1:10" s="4" customFormat="1" x14ac:dyDescent="0.25">
      <c r="A7885"/>
      <c r="B7885" s="74"/>
      <c r="D7885"/>
      <c r="E7885"/>
      <c r="H7885" s="73"/>
      <c r="J7885"/>
    </row>
    <row r="7886" spans="1:10" s="4" customFormat="1" x14ac:dyDescent="0.25">
      <c r="A7886"/>
      <c r="B7886" s="74"/>
      <c r="D7886"/>
      <c r="E7886"/>
      <c r="H7886" s="73"/>
      <c r="J7886"/>
    </row>
    <row r="7887" spans="1:10" s="4" customFormat="1" x14ac:dyDescent="0.25">
      <c r="A7887"/>
      <c r="B7887" s="74"/>
      <c r="D7887"/>
      <c r="E7887"/>
      <c r="H7887" s="73"/>
      <c r="J7887"/>
    </row>
    <row r="7888" spans="1:10" s="4" customFormat="1" x14ac:dyDescent="0.25">
      <c r="A7888"/>
      <c r="B7888" s="74"/>
      <c r="D7888"/>
      <c r="E7888"/>
      <c r="H7888" s="73"/>
      <c r="J7888"/>
    </row>
    <row r="7889" spans="1:10" s="4" customFormat="1" x14ac:dyDescent="0.25">
      <c r="A7889"/>
      <c r="B7889" s="74"/>
      <c r="D7889"/>
      <c r="E7889"/>
      <c r="H7889" s="73"/>
      <c r="J7889"/>
    </row>
    <row r="7890" spans="1:10" s="4" customFormat="1" x14ac:dyDescent="0.25">
      <c r="A7890"/>
      <c r="B7890" s="74"/>
      <c r="D7890"/>
      <c r="E7890"/>
      <c r="H7890" s="73"/>
      <c r="J7890"/>
    </row>
    <row r="7891" spans="1:10" s="4" customFormat="1" x14ac:dyDescent="0.25">
      <c r="A7891"/>
      <c r="B7891" s="74"/>
      <c r="D7891"/>
      <c r="E7891"/>
      <c r="H7891" s="73"/>
      <c r="J7891"/>
    </row>
    <row r="7892" spans="1:10" s="4" customFormat="1" x14ac:dyDescent="0.25">
      <c r="A7892"/>
      <c r="B7892" s="74"/>
      <c r="D7892"/>
      <c r="E7892"/>
      <c r="H7892" s="73"/>
      <c r="J7892"/>
    </row>
    <row r="7893" spans="1:10" s="4" customFormat="1" x14ac:dyDescent="0.25">
      <c r="A7893"/>
      <c r="B7893" s="74"/>
      <c r="D7893"/>
      <c r="E7893"/>
      <c r="H7893" s="73"/>
      <c r="J7893"/>
    </row>
    <row r="7894" spans="1:10" s="4" customFormat="1" x14ac:dyDescent="0.25">
      <c r="A7894"/>
      <c r="B7894" s="74"/>
      <c r="D7894"/>
      <c r="E7894"/>
      <c r="H7894" s="73"/>
      <c r="J7894"/>
    </row>
    <row r="7895" spans="1:10" s="4" customFormat="1" x14ac:dyDescent="0.25">
      <c r="A7895"/>
      <c r="B7895" s="74"/>
      <c r="D7895"/>
      <c r="E7895"/>
      <c r="H7895" s="73"/>
      <c r="J7895"/>
    </row>
    <row r="7896" spans="1:10" s="4" customFormat="1" x14ac:dyDescent="0.25">
      <c r="A7896"/>
      <c r="B7896" s="74"/>
      <c r="D7896"/>
      <c r="E7896"/>
      <c r="H7896" s="73"/>
      <c r="J7896"/>
    </row>
    <row r="7897" spans="1:10" s="4" customFormat="1" x14ac:dyDescent="0.25">
      <c r="A7897"/>
      <c r="B7897" s="74"/>
      <c r="D7897"/>
      <c r="E7897"/>
      <c r="H7897" s="73"/>
      <c r="J7897"/>
    </row>
    <row r="7898" spans="1:10" s="4" customFormat="1" x14ac:dyDescent="0.25">
      <c r="A7898"/>
      <c r="B7898" s="74"/>
      <c r="D7898"/>
      <c r="E7898"/>
      <c r="H7898" s="73"/>
      <c r="J7898"/>
    </row>
    <row r="7899" spans="1:10" s="4" customFormat="1" x14ac:dyDescent="0.25">
      <c r="A7899"/>
      <c r="B7899" s="74"/>
      <c r="D7899"/>
      <c r="E7899"/>
      <c r="H7899" s="73"/>
      <c r="J7899"/>
    </row>
    <row r="7900" spans="1:10" s="4" customFormat="1" x14ac:dyDescent="0.25">
      <c r="A7900"/>
      <c r="B7900" s="74"/>
      <c r="D7900"/>
      <c r="E7900"/>
      <c r="H7900" s="73"/>
      <c r="J7900"/>
    </row>
    <row r="7901" spans="1:10" s="4" customFormat="1" x14ac:dyDescent="0.25">
      <c r="A7901"/>
      <c r="B7901" s="74"/>
      <c r="D7901"/>
      <c r="E7901"/>
      <c r="H7901" s="73"/>
      <c r="J7901"/>
    </row>
    <row r="7902" spans="1:10" s="4" customFormat="1" x14ac:dyDescent="0.25">
      <c r="A7902"/>
      <c r="B7902" s="74"/>
      <c r="D7902"/>
      <c r="E7902"/>
      <c r="H7902" s="73"/>
      <c r="J7902"/>
    </row>
    <row r="7903" spans="1:10" s="4" customFormat="1" x14ac:dyDescent="0.25">
      <c r="A7903"/>
      <c r="B7903" s="74"/>
      <c r="D7903"/>
      <c r="E7903"/>
      <c r="H7903" s="73"/>
      <c r="J7903"/>
    </row>
    <row r="7904" spans="1:10" s="4" customFormat="1" x14ac:dyDescent="0.25">
      <c r="A7904"/>
      <c r="B7904" s="74"/>
      <c r="D7904"/>
      <c r="E7904"/>
      <c r="H7904" s="73"/>
      <c r="J7904"/>
    </row>
    <row r="7905" spans="1:10" s="4" customFormat="1" x14ac:dyDescent="0.25">
      <c r="A7905"/>
      <c r="B7905" s="74"/>
      <c r="D7905"/>
      <c r="E7905"/>
      <c r="H7905" s="73"/>
      <c r="J7905"/>
    </row>
    <row r="7906" spans="1:10" s="4" customFormat="1" x14ac:dyDescent="0.25">
      <c r="A7906"/>
      <c r="B7906" s="74"/>
      <c r="D7906"/>
      <c r="E7906"/>
      <c r="H7906" s="73"/>
      <c r="J7906"/>
    </row>
    <row r="7907" spans="1:10" s="4" customFormat="1" x14ac:dyDescent="0.25">
      <c r="A7907"/>
      <c r="B7907" s="74"/>
      <c r="D7907"/>
      <c r="E7907"/>
      <c r="H7907" s="73"/>
      <c r="J7907"/>
    </row>
    <row r="7908" spans="1:10" s="4" customFormat="1" x14ac:dyDescent="0.25">
      <c r="A7908"/>
      <c r="B7908" s="74"/>
      <c r="D7908"/>
      <c r="E7908"/>
      <c r="H7908" s="73"/>
      <c r="J7908"/>
    </row>
    <row r="7909" spans="1:10" s="4" customFormat="1" x14ac:dyDescent="0.25">
      <c r="A7909"/>
      <c r="B7909" s="74"/>
      <c r="D7909"/>
      <c r="E7909"/>
      <c r="H7909" s="73"/>
      <c r="J7909"/>
    </row>
    <row r="7910" spans="1:10" s="4" customFormat="1" x14ac:dyDescent="0.25">
      <c r="A7910"/>
      <c r="B7910" s="74"/>
      <c r="D7910"/>
      <c r="E7910"/>
      <c r="H7910" s="73"/>
      <c r="J7910"/>
    </row>
    <row r="7911" spans="1:10" s="4" customFormat="1" x14ac:dyDescent="0.25">
      <c r="A7911"/>
      <c r="B7911" s="74"/>
      <c r="D7911"/>
      <c r="E7911"/>
      <c r="H7911" s="73"/>
      <c r="J7911"/>
    </row>
    <row r="7912" spans="1:10" s="4" customFormat="1" x14ac:dyDescent="0.25">
      <c r="A7912"/>
      <c r="B7912" s="74"/>
      <c r="D7912"/>
      <c r="E7912"/>
      <c r="H7912" s="73"/>
      <c r="J7912"/>
    </row>
    <row r="7913" spans="1:10" s="4" customFormat="1" x14ac:dyDescent="0.25">
      <c r="A7913"/>
      <c r="B7913" s="74"/>
      <c r="D7913"/>
      <c r="E7913"/>
      <c r="H7913" s="73"/>
      <c r="J7913"/>
    </row>
    <row r="7914" spans="1:10" s="4" customFormat="1" x14ac:dyDescent="0.25">
      <c r="A7914"/>
      <c r="B7914" s="74"/>
      <c r="D7914"/>
      <c r="E7914"/>
      <c r="H7914" s="73"/>
      <c r="J7914"/>
    </row>
    <row r="7915" spans="1:10" s="4" customFormat="1" x14ac:dyDescent="0.25">
      <c r="A7915"/>
      <c r="B7915" s="74"/>
      <c r="D7915"/>
      <c r="E7915"/>
      <c r="H7915" s="73"/>
      <c r="J7915"/>
    </row>
    <row r="7916" spans="1:10" s="4" customFormat="1" x14ac:dyDescent="0.25">
      <c r="A7916"/>
      <c r="B7916" s="74"/>
      <c r="D7916"/>
      <c r="E7916"/>
      <c r="H7916" s="73"/>
      <c r="J7916"/>
    </row>
    <row r="7917" spans="1:10" s="4" customFormat="1" x14ac:dyDescent="0.25">
      <c r="A7917"/>
      <c r="B7917" s="74"/>
      <c r="D7917"/>
      <c r="E7917"/>
      <c r="H7917" s="73"/>
      <c r="J7917"/>
    </row>
    <row r="7918" spans="1:10" s="4" customFormat="1" x14ac:dyDescent="0.25">
      <c r="A7918"/>
      <c r="B7918" s="74"/>
      <c r="D7918"/>
      <c r="E7918"/>
      <c r="H7918" s="73"/>
      <c r="J7918"/>
    </row>
    <row r="7919" spans="1:10" s="4" customFormat="1" x14ac:dyDescent="0.25">
      <c r="A7919"/>
      <c r="B7919" s="74"/>
      <c r="D7919"/>
      <c r="E7919"/>
      <c r="H7919" s="73"/>
      <c r="J7919"/>
    </row>
    <row r="7920" spans="1:10" s="4" customFormat="1" x14ac:dyDescent="0.25">
      <c r="A7920"/>
      <c r="B7920" s="74"/>
      <c r="D7920"/>
      <c r="E7920"/>
      <c r="H7920" s="73"/>
      <c r="J7920"/>
    </row>
    <row r="7921" spans="1:10" s="4" customFormat="1" x14ac:dyDescent="0.25">
      <c r="A7921"/>
      <c r="B7921" s="74"/>
      <c r="D7921"/>
      <c r="E7921"/>
      <c r="H7921" s="73"/>
      <c r="J7921"/>
    </row>
    <row r="7922" spans="1:10" s="4" customFormat="1" x14ac:dyDescent="0.25">
      <c r="A7922"/>
      <c r="B7922" s="74"/>
      <c r="D7922"/>
      <c r="E7922"/>
      <c r="H7922" s="73"/>
      <c r="J7922"/>
    </row>
    <row r="7923" spans="1:10" s="4" customFormat="1" x14ac:dyDescent="0.25">
      <c r="A7923"/>
      <c r="B7923" s="74"/>
      <c r="D7923"/>
      <c r="E7923"/>
      <c r="H7923" s="73"/>
      <c r="J7923"/>
    </row>
    <row r="7924" spans="1:10" s="4" customFormat="1" x14ac:dyDescent="0.25">
      <c r="A7924"/>
      <c r="B7924" s="74"/>
      <c r="D7924"/>
      <c r="E7924"/>
      <c r="H7924" s="73"/>
      <c r="J7924"/>
    </row>
    <row r="7925" spans="1:10" s="4" customFormat="1" x14ac:dyDescent="0.25">
      <c r="A7925"/>
      <c r="B7925" s="74"/>
      <c r="D7925"/>
      <c r="E7925"/>
      <c r="H7925" s="73"/>
      <c r="J7925"/>
    </row>
    <row r="7926" spans="1:10" s="4" customFormat="1" x14ac:dyDescent="0.25">
      <c r="A7926"/>
      <c r="B7926" s="74"/>
      <c r="D7926"/>
      <c r="E7926"/>
      <c r="H7926" s="73"/>
      <c r="J7926"/>
    </row>
    <row r="7927" spans="1:10" s="4" customFormat="1" x14ac:dyDescent="0.25">
      <c r="A7927"/>
      <c r="B7927" s="74"/>
      <c r="D7927"/>
      <c r="E7927"/>
      <c r="H7927" s="73"/>
      <c r="J7927"/>
    </row>
    <row r="7928" spans="1:10" s="4" customFormat="1" x14ac:dyDescent="0.25">
      <c r="A7928"/>
      <c r="B7928" s="74"/>
      <c r="D7928"/>
      <c r="E7928"/>
      <c r="H7928" s="73"/>
      <c r="J7928"/>
    </row>
    <row r="7929" spans="1:10" s="4" customFormat="1" x14ac:dyDescent="0.25">
      <c r="A7929"/>
      <c r="B7929" s="74"/>
      <c r="D7929"/>
      <c r="E7929"/>
      <c r="H7929" s="73"/>
      <c r="J7929"/>
    </row>
    <row r="7930" spans="1:10" s="4" customFormat="1" x14ac:dyDescent="0.25">
      <c r="A7930"/>
      <c r="B7930" s="74"/>
      <c r="D7930"/>
      <c r="E7930"/>
      <c r="H7930" s="73"/>
      <c r="J7930"/>
    </row>
    <row r="7931" spans="1:10" s="4" customFormat="1" x14ac:dyDescent="0.25">
      <c r="A7931"/>
      <c r="B7931" s="74"/>
      <c r="D7931"/>
      <c r="E7931"/>
      <c r="H7931" s="73"/>
      <c r="J7931"/>
    </row>
    <row r="7932" spans="1:10" s="4" customFormat="1" x14ac:dyDescent="0.25">
      <c r="A7932"/>
      <c r="B7932" s="74"/>
      <c r="D7932"/>
      <c r="E7932"/>
      <c r="H7932" s="73"/>
      <c r="J7932"/>
    </row>
    <row r="7933" spans="1:10" s="4" customFormat="1" x14ac:dyDescent="0.25">
      <c r="A7933"/>
      <c r="B7933" s="74"/>
      <c r="D7933"/>
      <c r="E7933"/>
      <c r="H7933" s="73"/>
      <c r="J7933"/>
    </row>
    <row r="7934" spans="1:10" s="4" customFormat="1" x14ac:dyDescent="0.25">
      <c r="A7934"/>
      <c r="B7934" s="74"/>
      <c r="D7934"/>
      <c r="E7934"/>
      <c r="H7934" s="73"/>
      <c r="J7934"/>
    </row>
    <row r="7935" spans="1:10" s="4" customFormat="1" x14ac:dyDescent="0.25">
      <c r="A7935"/>
      <c r="B7935" s="74"/>
      <c r="D7935"/>
      <c r="E7935"/>
      <c r="H7935" s="73"/>
      <c r="J7935"/>
    </row>
    <row r="7936" spans="1:10" s="4" customFormat="1" x14ac:dyDescent="0.25">
      <c r="A7936"/>
      <c r="B7936" s="74"/>
      <c r="D7936"/>
      <c r="E7936"/>
      <c r="H7936" s="73"/>
      <c r="J7936"/>
    </row>
    <row r="7937" spans="1:10" s="4" customFormat="1" x14ac:dyDescent="0.25">
      <c r="A7937"/>
      <c r="B7937" s="74"/>
      <c r="D7937"/>
      <c r="E7937"/>
      <c r="H7937" s="73"/>
      <c r="J7937"/>
    </row>
    <row r="7938" spans="1:10" s="4" customFormat="1" x14ac:dyDescent="0.25">
      <c r="A7938"/>
      <c r="B7938" s="74"/>
      <c r="D7938"/>
      <c r="E7938"/>
      <c r="H7938" s="73"/>
      <c r="J7938"/>
    </row>
    <row r="7939" spans="1:10" s="4" customFormat="1" x14ac:dyDescent="0.25">
      <c r="A7939"/>
      <c r="B7939" s="74"/>
      <c r="D7939"/>
      <c r="E7939"/>
      <c r="H7939" s="73"/>
      <c r="J7939"/>
    </row>
    <row r="7940" spans="1:10" s="4" customFormat="1" x14ac:dyDescent="0.25">
      <c r="A7940"/>
      <c r="B7940" s="74"/>
      <c r="D7940"/>
      <c r="E7940"/>
      <c r="H7940" s="73"/>
      <c r="J7940"/>
    </row>
    <row r="7941" spans="1:10" s="4" customFormat="1" x14ac:dyDescent="0.25">
      <c r="A7941"/>
      <c r="B7941" s="74"/>
      <c r="D7941"/>
      <c r="E7941"/>
      <c r="H7941" s="73"/>
      <c r="J7941"/>
    </row>
    <row r="7942" spans="1:10" s="4" customFormat="1" x14ac:dyDescent="0.25">
      <c r="A7942"/>
      <c r="B7942" s="74"/>
      <c r="D7942"/>
      <c r="E7942"/>
      <c r="H7942" s="73"/>
      <c r="J7942"/>
    </row>
    <row r="7943" spans="1:10" s="4" customFormat="1" x14ac:dyDescent="0.25">
      <c r="A7943"/>
      <c r="B7943" s="74"/>
      <c r="D7943"/>
      <c r="E7943"/>
      <c r="H7943" s="73"/>
      <c r="J7943"/>
    </row>
    <row r="7944" spans="1:10" s="4" customFormat="1" x14ac:dyDescent="0.25">
      <c r="A7944"/>
      <c r="B7944" s="74"/>
      <c r="D7944"/>
      <c r="E7944"/>
      <c r="H7944" s="73"/>
      <c r="J7944"/>
    </row>
    <row r="7945" spans="1:10" s="4" customFormat="1" x14ac:dyDescent="0.25">
      <c r="A7945"/>
      <c r="B7945" s="74"/>
      <c r="D7945"/>
      <c r="E7945"/>
      <c r="H7945" s="73"/>
      <c r="J7945"/>
    </row>
    <row r="7946" spans="1:10" s="4" customFormat="1" x14ac:dyDescent="0.25">
      <c r="A7946"/>
      <c r="B7946" s="74"/>
      <c r="D7946"/>
      <c r="E7946"/>
      <c r="H7946" s="73"/>
      <c r="J7946"/>
    </row>
    <row r="7947" spans="1:10" s="4" customFormat="1" x14ac:dyDescent="0.25">
      <c r="A7947"/>
      <c r="B7947" s="74"/>
      <c r="D7947"/>
      <c r="E7947"/>
      <c r="H7947" s="73"/>
      <c r="J7947"/>
    </row>
    <row r="7948" spans="1:10" s="4" customFormat="1" x14ac:dyDescent="0.25">
      <c r="A7948"/>
      <c r="B7948" s="74"/>
      <c r="D7948"/>
      <c r="E7948"/>
      <c r="H7948" s="73"/>
      <c r="J7948"/>
    </row>
    <row r="7949" spans="1:10" s="4" customFormat="1" x14ac:dyDescent="0.25">
      <c r="A7949"/>
      <c r="B7949" s="74"/>
      <c r="D7949"/>
      <c r="E7949"/>
      <c r="H7949" s="73"/>
      <c r="J7949"/>
    </row>
    <row r="7950" spans="1:10" s="4" customFormat="1" x14ac:dyDescent="0.25">
      <c r="A7950"/>
      <c r="B7950" s="74"/>
      <c r="D7950"/>
      <c r="E7950"/>
      <c r="H7950" s="73"/>
      <c r="J7950"/>
    </row>
    <row r="7951" spans="1:10" s="4" customFormat="1" x14ac:dyDescent="0.25">
      <c r="A7951"/>
      <c r="B7951" s="74"/>
      <c r="D7951"/>
      <c r="E7951"/>
      <c r="H7951" s="73"/>
      <c r="J7951"/>
    </row>
    <row r="7952" spans="1:10" s="4" customFormat="1" x14ac:dyDescent="0.25">
      <c r="A7952"/>
      <c r="B7952" s="74"/>
      <c r="D7952"/>
      <c r="E7952"/>
      <c r="H7952" s="73"/>
      <c r="J7952"/>
    </row>
    <row r="7953" spans="1:10" s="4" customFormat="1" x14ac:dyDescent="0.25">
      <c r="A7953"/>
      <c r="B7953" s="74"/>
      <c r="D7953"/>
      <c r="E7953"/>
      <c r="H7953" s="73"/>
      <c r="J7953"/>
    </row>
    <row r="7954" spans="1:10" s="4" customFormat="1" x14ac:dyDescent="0.25">
      <c r="A7954"/>
      <c r="B7954" s="74"/>
      <c r="D7954"/>
      <c r="E7954"/>
      <c r="H7954" s="73"/>
      <c r="J7954"/>
    </row>
    <row r="7955" spans="1:10" s="4" customFormat="1" x14ac:dyDescent="0.25">
      <c r="A7955"/>
      <c r="B7955" s="74"/>
      <c r="D7955"/>
      <c r="E7955"/>
      <c r="H7955" s="73"/>
      <c r="J7955"/>
    </row>
    <row r="7956" spans="1:10" s="4" customFormat="1" x14ac:dyDescent="0.25">
      <c r="A7956"/>
      <c r="B7956" s="74"/>
      <c r="D7956"/>
      <c r="E7956"/>
      <c r="H7956" s="73"/>
      <c r="J7956"/>
    </row>
    <row r="7957" spans="1:10" s="4" customFormat="1" x14ac:dyDescent="0.25">
      <c r="A7957"/>
      <c r="B7957" s="74"/>
      <c r="D7957"/>
      <c r="E7957"/>
      <c r="H7957" s="73"/>
      <c r="J7957"/>
    </row>
    <row r="7958" spans="1:10" s="4" customFormat="1" x14ac:dyDescent="0.25">
      <c r="A7958"/>
      <c r="B7958" s="74"/>
      <c r="D7958"/>
      <c r="E7958"/>
      <c r="H7958" s="73"/>
      <c r="J7958"/>
    </row>
    <row r="7959" spans="1:10" s="4" customFormat="1" x14ac:dyDescent="0.25">
      <c r="A7959"/>
      <c r="B7959" s="74"/>
      <c r="D7959"/>
      <c r="E7959"/>
      <c r="H7959" s="73"/>
      <c r="J7959"/>
    </row>
    <row r="7960" spans="1:10" s="4" customFormat="1" x14ac:dyDescent="0.25">
      <c r="A7960"/>
      <c r="B7960" s="74"/>
      <c r="D7960"/>
      <c r="E7960"/>
      <c r="H7960" s="73"/>
      <c r="J7960"/>
    </row>
    <row r="7961" spans="1:10" s="4" customFormat="1" x14ac:dyDescent="0.25">
      <c r="A7961"/>
      <c r="B7961" s="74"/>
      <c r="D7961"/>
      <c r="E7961"/>
      <c r="H7961" s="73"/>
      <c r="J7961"/>
    </row>
    <row r="7962" spans="1:10" s="4" customFormat="1" x14ac:dyDescent="0.25">
      <c r="A7962"/>
      <c r="B7962" s="74"/>
      <c r="D7962"/>
      <c r="E7962"/>
      <c r="H7962" s="73"/>
      <c r="J7962"/>
    </row>
    <row r="7963" spans="1:10" s="4" customFormat="1" x14ac:dyDescent="0.25">
      <c r="A7963"/>
      <c r="B7963" s="74"/>
      <c r="D7963"/>
      <c r="E7963"/>
      <c r="H7963" s="73"/>
      <c r="J7963"/>
    </row>
    <row r="7964" spans="1:10" s="4" customFormat="1" x14ac:dyDescent="0.25">
      <c r="A7964"/>
      <c r="B7964" s="74"/>
      <c r="D7964"/>
      <c r="E7964"/>
      <c r="H7964" s="73"/>
      <c r="J7964"/>
    </row>
    <row r="7965" spans="1:10" s="4" customFormat="1" x14ac:dyDescent="0.25">
      <c r="A7965"/>
      <c r="B7965" s="74"/>
      <c r="D7965"/>
      <c r="E7965"/>
      <c r="H7965" s="73"/>
      <c r="J7965"/>
    </row>
    <row r="7966" spans="1:10" s="4" customFormat="1" x14ac:dyDescent="0.25">
      <c r="A7966"/>
      <c r="B7966" s="74"/>
      <c r="D7966"/>
      <c r="E7966"/>
      <c r="H7966" s="73"/>
      <c r="J7966"/>
    </row>
    <row r="7967" spans="1:10" s="4" customFormat="1" x14ac:dyDescent="0.25">
      <c r="A7967"/>
      <c r="B7967" s="74"/>
      <c r="D7967"/>
      <c r="E7967"/>
      <c r="H7967" s="73"/>
      <c r="J7967"/>
    </row>
    <row r="7968" spans="1:10" s="4" customFormat="1" x14ac:dyDescent="0.25">
      <c r="A7968"/>
      <c r="B7968" s="74"/>
      <c r="D7968"/>
      <c r="E7968"/>
      <c r="H7968" s="73"/>
      <c r="J7968"/>
    </row>
    <row r="7969" spans="1:10" s="4" customFormat="1" x14ac:dyDescent="0.25">
      <c r="A7969"/>
      <c r="B7969" s="74"/>
      <c r="D7969"/>
      <c r="E7969"/>
      <c r="H7969" s="73"/>
      <c r="J7969"/>
    </row>
    <row r="7970" spans="1:10" s="4" customFormat="1" x14ac:dyDescent="0.25">
      <c r="A7970"/>
      <c r="B7970" s="74"/>
      <c r="D7970"/>
      <c r="E7970"/>
      <c r="H7970" s="73"/>
      <c r="J7970"/>
    </row>
    <row r="7971" spans="1:10" s="4" customFormat="1" x14ac:dyDescent="0.25">
      <c r="A7971"/>
      <c r="B7971" s="74"/>
      <c r="D7971"/>
      <c r="E7971"/>
      <c r="H7971" s="73"/>
      <c r="J7971"/>
    </row>
    <row r="7972" spans="1:10" s="4" customFormat="1" x14ac:dyDescent="0.25">
      <c r="A7972"/>
      <c r="B7972" s="74"/>
      <c r="D7972"/>
      <c r="E7972"/>
      <c r="H7972" s="73"/>
      <c r="J7972"/>
    </row>
    <row r="7973" spans="1:10" s="4" customFormat="1" x14ac:dyDescent="0.25">
      <c r="A7973"/>
      <c r="B7973" s="74"/>
      <c r="D7973"/>
      <c r="E7973"/>
      <c r="H7973" s="73"/>
      <c r="J7973"/>
    </row>
    <row r="7974" spans="1:10" s="4" customFormat="1" x14ac:dyDescent="0.25">
      <c r="A7974"/>
      <c r="B7974" s="74"/>
      <c r="D7974"/>
      <c r="E7974"/>
      <c r="H7974" s="73"/>
      <c r="J7974"/>
    </row>
    <row r="7975" spans="1:10" s="4" customFormat="1" x14ac:dyDescent="0.25">
      <c r="A7975"/>
      <c r="B7975" s="74"/>
      <c r="D7975"/>
      <c r="E7975"/>
      <c r="H7975" s="73"/>
      <c r="J7975"/>
    </row>
    <row r="7976" spans="1:10" s="4" customFormat="1" x14ac:dyDescent="0.25">
      <c r="A7976"/>
      <c r="B7976" s="74"/>
      <c r="D7976"/>
      <c r="E7976"/>
      <c r="H7976" s="73"/>
      <c r="J7976"/>
    </row>
    <row r="7977" spans="1:10" s="4" customFormat="1" x14ac:dyDescent="0.25">
      <c r="A7977"/>
      <c r="B7977" s="74"/>
      <c r="D7977"/>
      <c r="E7977"/>
      <c r="H7977" s="73"/>
      <c r="J7977"/>
    </row>
    <row r="7978" spans="1:10" s="4" customFormat="1" x14ac:dyDescent="0.25">
      <c r="A7978"/>
      <c r="B7978" s="74"/>
      <c r="D7978"/>
      <c r="E7978"/>
      <c r="H7978" s="73"/>
      <c r="J7978"/>
    </row>
    <row r="7979" spans="1:10" s="4" customFormat="1" x14ac:dyDescent="0.25">
      <c r="A7979"/>
      <c r="B7979" s="74"/>
      <c r="D7979"/>
      <c r="E7979"/>
      <c r="H7979" s="73"/>
      <c r="J7979"/>
    </row>
    <row r="7980" spans="1:10" s="4" customFormat="1" x14ac:dyDescent="0.25">
      <c r="A7980"/>
      <c r="B7980" s="74"/>
      <c r="D7980"/>
      <c r="E7980"/>
      <c r="H7980" s="73"/>
      <c r="J7980"/>
    </row>
    <row r="7981" spans="1:10" s="4" customFormat="1" x14ac:dyDescent="0.25">
      <c r="A7981"/>
      <c r="B7981" s="74"/>
      <c r="D7981"/>
      <c r="E7981"/>
      <c r="H7981" s="73"/>
      <c r="J7981"/>
    </row>
    <row r="7982" spans="1:10" s="4" customFormat="1" x14ac:dyDescent="0.25">
      <c r="A7982"/>
      <c r="B7982" s="74"/>
      <c r="D7982"/>
      <c r="E7982"/>
      <c r="H7982" s="73"/>
      <c r="J7982"/>
    </row>
    <row r="7983" spans="1:10" s="4" customFormat="1" x14ac:dyDescent="0.25">
      <c r="A7983"/>
      <c r="B7983" s="74"/>
      <c r="D7983"/>
      <c r="E7983"/>
      <c r="H7983" s="73"/>
      <c r="J7983"/>
    </row>
    <row r="7984" spans="1:10" s="4" customFormat="1" x14ac:dyDescent="0.25">
      <c r="A7984"/>
      <c r="B7984" s="74"/>
      <c r="D7984"/>
      <c r="E7984"/>
      <c r="H7984" s="73"/>
      <c r="J7984"/>
    </row>
    <row r="7985" spans="1:10" s="4" customFormat="1" x14ac:dyDescent="0.25">
      <c r="A7985"/>
      <c r="B7985" s="74"/>
      <c r="D7985"/>
      <c r="E7985"/>
      <c r="H7985" s="73"/>
      <c r="J7985"/>
    </row>
    <row r="7986" spans="1:10" s="4" customFormat="1" x14ac:dyDescent="0.25">
      <c r="A7986"/>
      <c r="B7986" s="74"/>
      <c r="D7986"/>
      <c r="E7986"/>
      <c r="H7986" s="73"/>
      <c r="J7986"/>
    </row>
    <row r="7987" spans="1:10" s="4" customFormat="1" x14ac:dyDescent="0.25">
      <c r="A7987"/>
      <c r="B7987" s="74"/>
      <c r="D7987"/>
      <c r="E7987"/>
      <c r="H7987" s="73"/>
      <c r="J7987"/>
    </row>
    <row r="7988" spans="1:10" s="4" customFormat="1" x14ac:dyDescent="0.25">
      <c r="A7988"/>
      <c r="B7988" s="74"/>
      <c r="D7988"/>
      <c r="E7988"/>
      <c r="H7988" s="73"/>
      <c r="J7988"/>
    </row>
    <row r="7989" spans="1:10" s="4" customFormat="1" x14ac:dyDescent="0.25">
      <c r="A7989"/>
      <c r="B7989" s="74"/>
      <c r="D7989"/>
      <c r="E7989"/>
      <c r="H7989" s="73"/>
      <c r="J7989"/>
    </row>
    <row r="7990" spans="1:10" s="4" customFormat="1" x14ac:dyDescent="0.25">
      <c r="A7990"/>
      <c r="B7990" s="74"/>
      <c r="D7990"/>
      <c r="E7990"/>
      <c r="H7990" s="73"/>
      <c r="J7990"/>
    </row>
    <row r="7991" spans="1:10" s="4" customFormat="1" x14ac:dyDescent="0.25">
      <c r="A7991"/>
      <c r="B7991" s="74"/>
      <c r="D7991"/>
      <c r="E7991"/>
      <c r="H7991" s="73"/>
      <c r="J7991"/>
    </row>
    <row r="7992" spans="1:10" s="4" customFormat="1" x14ac:dyDescent="0.25">
      <c r="A7992"/>
      <c r="B7992" s="74"/>
      <c r="D7992"/>
      <c r="E7992"/>
      <c r="H7992" s="73"/>
      <c r="J7992"/>
    </row>
    <row r="7993" spans="1:10" s="4" customFormat="1" x14ac:dyDescent="0.25">
      <c r="A7993"/>
      <c r="B7993" s="74"/>
      <c r="D7993"/>
      <c r="E7993"/>
      <c r="H7993" s="73"/>
      <c r="J7993"/>
    </row>
    <row r="7994" spans="1:10" s="4" customFormat="1" x14ac:dyDescent="0.25">
      <c r="A7994"/>
      <c r="B7994" s="74"/>
      <c r="D7994"/>
      <c r="E7994"/>
      <c r="H7994" s="73"/>
      <c r="J7994"/>
    </row>
    <row r="7995" spans="1:10" s="4" customFormat="1" x14ac:dyDescent="0.25">
      <c r="A7995"/>
      <c r="B7995" s="74"/>
      <c r="D7995"/>
      <c r="E7995"/>
      <c r="H7995" s="73"/>
      <c r="J7995"/>
    </row>
    <row r="7996" spans="1:10" s="4" customFormat="1" x14ac:dyDescent="0.25">
      <c r="A7996"/>
      <c r="B7996" s="74"/>
      <c r="D7996"/>
      <c r="E7996"/>
      <c r="H7996" s="73"/>
      <c r="J7996"/>
    </row>
    <row r="7997" spans="1:10" s="4" customFormat="1" x14ac:dyDescent="0.25">
      <c r="A7997"/>
      <c r="B7997" s="74"/>
      <c r="D7997"/>
      <c r="E7997"/>
      <c r="H7997" s="73"/>
      <c r="J7997"/>
    </row>
    <row r="7998" spans="1:10" s="4" customFormat="1" x14ac:dyDescent="0.25">
      <c r="A7998"/>
      <c r="B7998" s="74"/>
      <c r="D7998"/>
      <c r="E7998"/>
      <c r="H7998" s="73"/>
      <c r="J7998"/>
    </row>
    <row r="7999" spans="1:10" s="4" customFormat="1" x14ac:dyDescent="0.25">
      <c r="A7999"/>
      <c r="B7999" s="74"/>
      <c r="D7999"/>
      <c r="E7999"/>
      <c r="H7999" s="73"/>
      <c r="J7999"/>
    </row>
    <row r="8000" spans="1:10" s="4" customFormat="1" x14ac:dyDescent="0.25">
      <c r="A8000"/>
      <c r="B8000" s="74"/>
      <c r="D8000"/>
      <c r="E8000"/>
      <c r="H8000" s="73"/>
      <c r="J8000"/>
    </row>
    <row r="8001" spans="1:10" s="4" customFormat="1" x14ac:dyDescent="0.25">
      <c r="A8001"/>
      <c r="B8001" s="74"/>
      <c r="D8001"/>
      <c r="E8001"/>
      <c r="H8001" s="73"/>
      <c r="J8001"/>
    </row>
    <row r="8002" spans="1:10" s="4" customFormat="1" x14ac:dyDescent="0.25">
      <c r="A8002"/>
      <c r="B8002" s="74"/>
      <c r="D8002"/>
      <c r="E8002"/>
      <c r="H8002" s="73"/>
      <c r="J8002"/>
    </row>
    <row r="8003" spans="1:10" s="4" customFormat="1" x14ac:dyDescent="0.25">
      <c r="A8003"/>
      <c r="B8003" s="74"/>
      <c r="D8003"/>
      <c r="E8003"/>
      <c r="H8003" s="73"/>
      <c r="J8003"/>
    </row>
    <row r="8004" spans="1:10" s="4" customFormat="1" x14ac:dyDescent="0.25">
      <c r="A8004"/>
      <c r="B8004" s="74"/>
      <c r="D8004"/>
      <c r="E8004"/>
      <c r="H8004" s="73"/>
      <c r="J8004"/>
    </row>
    <row r="8005" spans="1:10" s="4" customFormat="1" x14ac:dyDescent="0.25">
      <c r="A8005"/>
      <c r="B8005" s="74"/>
      <c r="D8005"/>
      <c r="E8005"/>
      <c r="H8005" s="73"/>
      <c r="J8005"/>
    </row>
    <row r="8006" spans="1:10" s="4" customFormat="1" x14ac:dyDescent="0.25">
      <c r="A8006"/>
      <c r="B8006" s="74"/>
      <c r="D8006"/>
      <c r="E8006"/>
      <c r="H8006" s="73"/>
      <c r="J8006"/>
    </row>
    <row r="8007" spans="1:10" s="4" customFormat="1" x14ac:dyDescent="0.25">
      <c r="A8007"/>
      <c r="B8007" s="74"/>
      <c r="D8007"/>
      <c r="E8007"/>
      <c r="H8007" s="73"/>
      <c r="J8007"/>
    </row>
    <row r="8008" spans="1:10" s="4" customFormat="1" x14ac:dyDescent="0.25">
      <c r="A8008"/>
      <c r="B8008" s="74"/>
      <c r="D8008"/>
      <c r="E8008"/>
      <c r="H8008" s="73"/>
      <c r="J8008"/>
    </row>
    <row r="8009" spans="1:10" s="4" customFormat="1" x14ac:dyDescent="0.25">
      <c r="A8009"/>
      <c r="B8009" s="74"/>
      <c r="D8009"/>
      <c r="E8009"/>
      <c r="H8009" s="73"/>
      <c r="J8009"/>
    </row>
    <row r="8010" spans="1:10" s="4" customFormat="1" x14ac:dyDescent="0.25">
      <c r="A8010"/>
      <c r="B8010" s="74"/>
      <c r="D8010"/>
      <c r="E8010"/>
      <c r="H8010" s="73"/>
      <c r="J8010"/>
    </row>
    <row r="8011" spans="1:10" s="4" customFormat="1" x14ac:dyDescent="0.25">
      <c r="A8011"/>
      <c r="B8011" s="74"/>
      <c r="D8011"/>
      <c r="E8011"/>
      <c r="H8011" s="73"/>
      <c r="J8011"/>
    </row>
    <row r="8012" spans="1:10" s="4" customFormat="1" x14ac:dyDescent="0.25">
      <c r="A8012"/>
      <c r="B8012" s="74"/>
      <c r="D8012"/>
      <c r="E8012"/>
      <c r="H8012" s="73"/>
      <c r="J8012"/>
    </row>
    <row r="8013" spans="1:10" s="4" customFormat="1" x14ac:dyDescent="0.25">
      <c r="A8013"/>
      <c r="B8013" s="74"/>
      <c r="D8013"/>
      <c r="E8013"/>
      <c r="H8013" s="73"/>
      <c r="J8013"/>
    </row>
    <row r="8014" spans="1:10" s="4" customFormat="1" x14ac:dyDescent="0.25">
      <c r="A8014"/>
      <c r="B8014" s="74"/>
      <c r="D8014"/>
      <c r="E8014"/>
      <c r="H8014" s="73"/>
      <c r="J8014"/>
    </row>
    <row r="8015" spans="1:10" s="4" customFormat="1" x14ac:dyDescent="0.25">
      <c r="A8015"/>
      <c r="B8015" s="74"/>
      <c r="D8015"/>
      <c r="E8015"/>
      <c r="H8015" s="73"/>
      <c r="J8015"/>
    </row>
    <row r="8016" spans="1:10" s="4" customFormat="1" x14ac:dyDescent="0.25">
      <c r="A8016"/>
      <c r="B8016" s="74"/>
      <c r="D8016"/>
      <c r="E8016"/>
      <c r="H8016" s="73"/>
      <c r="J8016"/>
    </row>
    <row r="8017" spans="1:10" s="4" customFormat="1" x14ac:dyDescent="0.25">
      <c r="A8017"/>
      <c r="B8017" s="74"/>
      <c r="D8017"/>
      <c r="E8017"/>
      <c r="H8017" s="73"/>
      <c r="J8017"/>
    </row>
    <row r="8018" spans="1:10" s="4" customFormat="1" x14ac:dyDescent="0.25">
      <c r="A8018"/>
      <c r="B8018" s="74"/>
      <c r="D8018"/>
      <c r="E8018"/>
      <c r="H8018" s="73"/>
      <c r="J8018"/>
    </row>
    <row r="8019" spans="1:10" s="4" customFormat="1" x14ac:dyDescent="0.25">
      <c r="A8019"/>
      <c r="B8019" s="74"/>
      <c r="D8019"/>
      <c r="E8019"/>
      <c r="H8019" s="73"/>
      <c r="J8019"/>
    </row>
    <row r="8020" spans="1:10" s="4" customFormat="1" x14ac:dyDescent="0.25">
      <c r="A8020"/>
      <c r="B8020" s="74"/>
      <c r="D8020"/>
      <c r="E8020"/>
      <c r="H8020" s="73"/>
      <c r="J8020"/>
    </row>
    <row r="8021" spans="1:10" s="4" customFormat="1" x14ac:dyDescent="0.25">
      <c r="A8021"/>
      <c r="B8021" s="74"/>
      <c r="D8021"/>
      <c r="E8021"/>
      <c r="H8021" s="73"/>
      <c r="J8021"/>
    </row>
    <row r="8022" spans="1:10" s="4" customFormat="1" x14ac:dyDescent="0.25">
      <c r="A8022"/>
      <c r="B8022" s="74"/>
      <c r="D8022"/>
      <c r="E8022"/>
      <c r="H8022" s="73"/>
      <c r="J8022"/>
    </row>
    <row r="8023" spans="1:10" s="4" customFormat="1" x14ac:dyDescent="0.25">
      <c r="A8023"/>
      <c r="B8023" s="74"/>
      <c r="D8023"/>
      <c r="E8023"/>
      <c r="H8023" s="73"/>
      <c r="J8023"/>
    </row>
    <row r="8024" spans="1:10" s="4" customFormat="1" x14ac:dyDescent="0.25">
      <c r="A8024"/>
      <c r="B8024" s="74"/>
      <c r="D8024"/>
      <c r="E8024"/>
      <c r="H8024" s="73"/>
      <c r="J8024"/>
    </row>
    <row r="8025" spans="1:10" s="4" customFormat="1" x14ac:dyDescent="0.25">
      <c r="A8025"/>
      <c r="B8025" s="74"/>
      <c r="D8025"/>
      <c r="E8025"/>
      <c r="H8025" s="73"/>
      <c r="J8025"/>
    </row>
    <row r="8026" spans="1:10" s="4" customFormat="1" x14ac:dyDescent="0.25">
      <c r="A8026"/>
      <c r="B8026" s="74"/>
      <c r="D8026"/>
      <c r="E8026"/>
      <c r="H8026" s="73"/>
      <c r="J8026"/>
    </row>
    <row r="8027" spans="1:10" s="4" customFormat="1" x14ac:dyDescent="0.25">
      <c r="A8027"/>
      <c r="B8027" s="74"/>
      <c r="D8027"/>
      <c r="E8027"/>
      <c r="H8027" s="73"/>
      <c r="J8027"/>
    </row>
    <row r="8028" spans="1:10" s="4" customFormat="1" x14ac:dyDescent="0.25">
      <c r="A8028"/>
      <c r="B8028" s="74"/>
      <c r="D8028"/>
      <c r="E8028"/>
      <c r="H8028" s="73"/>
      <c r="J8028"/>
    </row>
    <row r="8029" spans="1:10" s="4" customFormat="1" x14ac:dyDescent="0.25">
      <c r="A8029"/>
      <c r="B8029" s="74"/>
      <c r="D8029"/>
      <c r="E8029"/>
      <c r="H8029" s="73"/>
      <c r="J8029"/>
    </row>
    <row r="8030" spans="1:10" s="4" customFormat="1" x14ac:dyDescent="0.25">
      <c r="A8030"/>
      <c r="B8030" s="74"/>
      <c r="D8030"/>
      <c r="E8030"/>
      <c r="H8030" s="73"/>
      <c r="J8030"/>
    </row>
    <row r="8031" spans="1:10" s="4" customFormat="1" x14ac:dyDescent="0.25">
      <c r="A8031"/>
      <c r="B8031" s="74"/>
      <c r="D8031"/>
      <c r="E8031"/>
      <c r="H8031" s="73"/>
      <c r="J8031"/>
    </row>
    <row r="8032" spans="1:10" s="4" customFormat="1" x14ac:dyDescent="0.25">
      <c r="A8032"/>
      <c r="B8032" s="74"/>
      <c r="D8032"/>
      <c r="E8032"/>
      <c r="H8032" s="73"/>
      <c r="J8032"/>
    </row>
    <row r="8033" spans="1:10" s="4" customFormat="1" x14ac:dyDescent="0.25">
      <c r="A8033"/>
      <c r="B8033" s="74"/>
      <c r="D8033"/>
      <c r="E8033"/>
      <c r="H8033" s="73"/>
      <c r="J8033"/>
    </row>
    <row r="8034" spans="1:10" s="4" customFormat="1" x14ac:dyDescent="0.25">
      <c r="A8034"/>
      <c r="B8034" s="74"/>
      <c r="D8034"/>
      <c r="E8034"/>
      <c r="H8034" s="73"/>
      <c r="J8034"/>
    </row>
    <row r="8035" spans="1:10" s="4" customFormat="1" x14ac:dyDescent="0.25">
      <c r="A8035"/>
      <c r="B8035" s="74"/>
      <c r="D8035"/>
      <c r="E8035"/>
      <c r="H8035" s="73"/>
      <c r="J8035"/>
    </row>
    <row r="8036" spans="1:10" s="4" customFormat="1" x14ac:dyDescent="0.25">
      <c r="A8036"/>
      <c r="B8036" s="74"/>
      <c r="D8036"/>
      <c r="E8036"/>
      <c r="H8036" s="73"/>
      <c r="J8036"/>
    </row>
    <row r="8037" spans="1:10" s="4" customFormat="1" x14ac:dyDescent="0.25">
      <c r="A8037"/>
      <c r="B8037" s="74"/>
      <c r="D8037"/>
      <c r="E8037"/>
      <c r="H8037" s="73"/>
      <c r="J8037"/>
    </row>
    <row r="8038" spans="1:10" s="4" customFormat="1" x14ac:dyDescent="0.25">
      <c r="A8038"/>
      <c r="B8038" s="74"/>
      <c r="D8038"/>
      <c r="E8038"/>
      <c r="H8038" s="73"/>
      <c r="J8038"/>
    </row>
    <row r="8039" spans="1:10" s="4" customFormat="1" x14ac:dyDescent="0.25">
      <c r="A8039"/>
      <c r="B8039" s="74"/>
      <c r="D8039"/>
      <c r="E8039"/>
      <c r="H8039" s="73"/>
      <c r="J8039"/>
    </row>
    <row r="8040" spans="1:10" s="4" customFormat="1" x14ac:dyDescent="0.25">
      <c r="A8040"/>
      <c r="B8040" s="74"/>
      <c r="D8040"/>
      <c r="E8040"/>
      <c r="H8040" s="73"/>
      <c r="J8040"/>
    </row>
    <row r="8041" spans="1:10" s="4" customFormat="1" x14ac:dyDescent="0.25">
      <c r="A8041"/>
      <c r="B8041" s="74"/>
      <c r="D8041"/>
      <c r="E8041"/>
      <c r="H8041" s="73"/>
      <c r="J8041"/>
    </row>
    <row r="8042" spans="1:10" s="4" customFormat="1" x14ac:dyDescent="0.25">
      <c r="A8042"/>
      <c r="B8042" s="74"/>
      <c r="D8042"/>
      <c r="E8042"/>
      <c r="H8042" s="73"/>
      <c r="J8042"/>
    </row>
    <row r="8043" spans="1:10" s="4" customFormat="1" x14ac:dyDescent="0.25">
      <c r="A8043"/>
      <c r="B8043" s="74"/>
      <c r="D8043"/>
      <c r="E8043"/>
      <c r="H8043" s="73"/>
      <c r="J8043"/>
    </row>
    <row r="8044" spans="1:10" s="4" customFormat="1" x14ac:dyDescent="0.25">
      <c r="A8044"/>
      <c r="B8044" s="74"/>
      <c r="D8044"/>
      <c r="E8044"/>
      <c r="H8044" s="73"/>
      <c r="J8044"/>
    </row>
    <row r="8045" spans="1:10" s="4" customFormat="1" x14ac:dyDescent="0.25">
      <c r="A8045"/>
      <c r="B8045" s="74"/>
      <c r="D8045"/>
      <c r="E8045"/>
      <c r="H8045" s="73"/>
      <c r="J8045"/>
    </row>
    <row r="8046" spans="1:10" s="4" customFormat="1" x14ac:dyDescent="0.25">
      <c r="A8046"/>
      <c r="B8046" s="74"/>
      <c r="D8046"/>
      <c r="E8046"/>
      <c r="H8046" s="73"/>
      <c r="J8046"/>
    </row>
    <row r="8047" spans="1:10" s="4" customFormat="1" x14ac:dyDescent="0.25">
      <c r="A8047"/>
      <c r="B8047" s="74"/>
      <c r="D8047"/>
      <c r="E8047"/>
      <c r="H8047" s="73"/>
      <c r="J8047"/>
    </row>
    <row r="8048" spans="1:10" s="4" customFormat="1" x14ac:dyDescent="0.25">
      <c r="A8048"/>
      <c r="B8048" s="74"/>
      <c r="D8048"/>
      <c r="E8048"/>
      <c r="H8048" s="73"/>
      <c r="J8048"/>
    </row>
    <row r="8049" spans="1:10" s="4" customFormat="1" x14ac:dyDescent="0.25">
      <c r="A8049"/>
      <c r="B8049" s="74"/>
      <c r="D8049"/>
      <c r="E8049"/>
      <c r="H8049" s="73"/>
      <c r="J8049"/>
    </row>
    <row r="8050" spans="1:10" s="4" customFormat="1" x14ac:dyDescent="0.25">
      <c r="A8050"/>
      <c r="B8050" s="74"/>
      <c r="D8050"/>
      <c r="E8050"/>
      <c r="H8050" s="73"/>
      <c r="J8050"/>
    </row>
    <row r="8051" spans="1:10" s="4" customFormat="1" x14ac:dyDescent="0.25">
      <c r="A8051"/>
      <c r="B8051" s="74"/>
      <c r="D8051"/>
      <c r="E8051"/>
      <c r="H8051" s="73"/>
      <c r="J8051"/>
    </row>
    <row r="8052" spans="1:10" s="4" customFormat="1" x14ac:dyDescent="0.25">
      <c r="A8052"/>
      <c r="B8052" s="74"/>
      <c r="D8052"/>
      <c r="E8052"/>
      <c r="H8052" s="73"/>
      <c r="J8052"/>
    </row>
    <row r="8053" spans="1:10" s="4" customFormat="1" x14ac:dyDescent="0.25">
      <c r="A8053"/>
      <c r="B8053" s="74"/>
      <c r="D8053"/>
      <c r="E8053"/>
      <c r="H8053" s="73"/>
      <c r="J8053"/>
    </row>
    <row r="8054" spans="1:10" s="4" customFormat="1" x14ac:dyDescent="0.25">
      <c r="A8054"/>
      <c r="B8054" s="74"/>
      <c r="D8054"/>
      <c r="E8054"/>
      <c r="H8054" s="73"/>
      <c r="J8054"/>
    </row>
    <row r="8055" spans="1:10" s="4" customFormat="1" x14ac:dyDescent="0.25">
      <c r="A8055"/>
      <c r="B8055" s="74"/>
      <c r="D8055"/>
      <c r="E8055"/>
      <c r="H8055" s="73"/>
      <c r="J8055"/>
    </row>
    <row r="8056" spans="1:10" s="4" customFormat="1" x14ac:dyDescent="0.25">
      <c r="A8056"/>
      <c r="B8056" s="74"/>
      <c r="D8056"/>
      <c r="E8056"/>
      <c r="H8056" s="73"/>
      <c r="J8056"/>
    </row>
    <row r="8057" spans="1:10" s="4" customFormat="1" x14ac:dyDescent="0.25">
      <c r="A8057"/>
      <c r="B8057" s="74"/>
      <c r="D8057"/>
      <c r="E8057"/>
      <c r="H8057" s="73"/>
      <c r="J8057"/>
    </row>
    <row r="8058" spans="1:10" s="4" customFormat="1" x14ac:dyDescent="0.25">
      <c r="A8058"/>
      <c r="B8058" s="74"/>
      <c r="D8058"/>
      <c r="E8058"/>
      <c r="H8058" s="73"/>
      <c r="J8058"/>
    </row>
    <row r="8059" spans="1:10" s="4" customFormat="1" x14ac:dyDescent="0.25">
      <c r="A8059"/>
      <c r="B8059" s="74"/>
      <c r="D8059"/>
      <c r="E8059"/>
      <c r="H8059" s="73"/>
      <c r="J8059"/>
    </row>
    <row r="8060" spans="1:10" s="4" customFormat="1" x14ac:dyDescent="0.25">
      <c r="A8060"/>
      <c r="B8060" s="74"/>
      <c r="D8060"/>
      <c r="E8060"/>
      <c r="H8060" s="73"/>
      <c r="J8060"/>
    </row>
    <row r="8061" spans="1:10" s="4" customFormat="1" x14ac:dyDescent="0.25">
      <c r="A8061"/>
      <c r="B8061" s="74"/>
      <c r="D8061"/>
      <c r="E8061"/>
      <c r="H8061" s="73"/>
      <c r="J8061"/>
    </row>
    <row r="8062" spans="1:10" s="4" customFormat="1" x14ac:dyDescent="0.25">
      <c r="A8062"/>
      <c r="B8062" s="74"/>
      <c r="D8062"/>
      <c r="E8062"/>
      <c r="H8062" s="73"/>
      <c r="J8062"/>
    </row>
    <row r="8063" spans="1:10" s="4" customFormat="1" x14ac:dyDescent="0.25">
      <c r="A8063"/>
      <c r="B8063" s="74"/>
      <c r="D8063"/>
      <c r="E8063"/>
      <c r="H8063" s="73"/>
      <c r="J8063"/>
    </row>
    <row r="8064" spans="1:10" s="4" customFormat="1" x14ac:dyDescent="0.25">
      <c r="A8064"/>
      <c r="B8064" s="74"/>
      <c r="D8064"/>
      <c r="E8064"/>
      <c r="H8064" s="73"/>
      <c r="J8064"/>
    </row>
    <row r="8065" spans="1:10" s="4" customFormat="1" x14ac:dyDescent="0.25">
      <c r="A8065"/>
      <c r="B8065" s="74"/>
      <c r="D8065"/>
      <c r="E8065"/>
      <c r="H8065" s="73"/>
      <c r="J8065"/>
    </row>
    <row r="8066" spans="1:10" s="4" customFormat="1" x14ac:dyDescent="0.25">
      <c r="A8066"/>
      <c r="B8066" s="74"/>
      <c r="D8066"/>
      <c r="E8066"/>
      <c r="H8066" s="73"/>
      <c r="J8066"/>
    </row>
    <row r="8067" spans="1:10" s="4" customFormat="1" x14ac:dyDescent="0.25">
      <c r="A8067"/>
      <c r="B8067" s="74"/>
      <c r="D8067"/>
      <c r="E8067"/>
      <c r="H8067" s="73"/>
      <c r="J8067"/>
    </row>
    <row r="8068" spans="1:10" s="4" customFormat="1" x14ac:dyDescent="0.25">
      <c r="A8068"/>
      <c r="B8068" s="74"/>
      <c r="D8068"/>
      <c r="E8068"/>
      <c r="H8068" s="73"/>
      <c r="J8068"/>
    </row>
    <row r="8069" spans="1:10" s="4" customFormat="1" x14ac:dyDescent="0.25">
      <c r="A8069"/>
      <c r="B8069" s="74"/>
      <c r="D8069"/>
      <c r="E8069"/>
      <c r="H8069" s="73"/>
      <c r="J8069"/>
    </row>
    <row r="8070" spans="1:10" s="4" customFormat="1" x14ac:dyDescent="0.25">
      <c r="A8070"/>
      <c r="B8070" s="74"/>
      <c r="D8070"/>
      <c r="E8070"/>
      <c r="H8070" s="73"/>
      <c r="J8070"/>
    </row>
    <row r="8071" spans="1:10" s="4" customFormat="1" x14ac:dyDescent="0.25">
      <c r="A8071"/>
      <c r="B8071" s="74"/>
      <c r="D8071"/>
      <c r="E8071"/>
      <c r="H8071" s="73"/>
      <c r="J8071"/>
    </row>
    <row r="8072" spans="1:10" s="4" customFormat="1" x14ac:dyDescent="0.25">
      <c r="A8072"/>
      <c r="B8072" s="74"/>
      <c r="D8072"/>
      <c r="E8072"/>
      <c r="H8072" s="73"/>
      <c r="J8072"/>
    </row>
    <row r="8073" spans="1:10" s="4" customFormat="1" x14ac:dyDescent="0.25">
      <c r="A8073"/>
      <c r="B8073" s="74"/>
      <c r="D8073"/>
      <c r="E8073"/>
      <c r="H8073" s="73"/>
      <c r="J8073"/>
    </row>
    <row r="8074" spans="1:10" s="4" customFormat="1" x14ac:dyDescent="0.25">
      <c r="A8074"/>
      <c r="B8074" s="74"/>
      <c r="D8074"/>
      <c r="E8074"/>
      <c r="H8074" s="73"/>
      <c r="J8074"/>
    </row>
    <row r="8075" spans="1:10" s="4" customFormat="1" x14ac:dyDescent="0.25">
      <c r="A8075"/>
      <c r="B8075" s="74"/>
      <c r="D8075"/>
      <c r="E8075"/>
      <c r="H8075" s="73"/>
      <c r="J8075"/>
    </row>
    <row r="8076" spans="1:10" s="4" customFormat="1" x14ac:dyDescent="0.25">
      <c r="A8076"/>
      <c r="B8076" s="74"/>
      <c r="D8076"/>
      <c r="E8076"/>
      <c r="H8076" s="73"/>
      <c r="J8076"/>
    </row>
    <row r="8077" spans="1:10" s="4" customFormat="1" x14ac:dyDescent="0.25">
      <c r="A8077"/>
      <c r="B8077" s="74"/>
      <c r="D8077"/>
      <c r="E8077"/>
      <c r="H8077" s="73"/>
      <c r="J8077"/>
    </row>
    <row r="8078" spans="1:10" s="4" customFormat="1" x14ac:dyDescent="0.25">
      <c r="A8078"/>
      <c r="B8078" s="74"/>
      <c r="D8078"/>
      <c r="E8078"/>
      <c r="H8078" s="73"/>
      <c r="J8078"/>
    </row>
    <row r="8079" spans="1:10" s="4" customFormat="1" x14ac:dyDescent="0.25">
      <c r="A8079"/>
      <c r="B8079" s="74"/>
      <c r="D8079"/>
      <c r="E8079"/>
      <c r="H8079" s="73"/>
      <c r="J8079"/>
    </row>
    <row r="8080" spans="1:10" s="4" customFormat="1" x14ac:dyDescent="0.25">
      <c r="A8080"/>
      <c r="B8080" s="74"/>
      <c r="D8080"/>
      <c r="E8080"/>
      <c r="H8080" s="73"/>
      <c r="J8080"/>
    </row>
    <row r="8081" spans="1:10" s="4" customFormat="1" x14ac:dyDescent="0.25">
      <c r="A8081"/>
      <c r="B8081" s="74"/>
      <c r="D8081"/>
      <c r="E8081"/>
      <c r="H8081" s="73"/>
      <c r="J8081"/>
    </row>
    <row r="8082" spans="1:10" s="4" customFormat="1" x14ac:dyDescent="0.25">
      <c r="A8082"/>
      <c r="B8082" s="74"/>
      <c r="D8082"/>
      <c r="E8082"/>
      <c r="H8082" s="73"/>
      <c r="J8082"/>
    </row>
    <row r="8083" spans="1:10" s="4" customFormat="1" x14ac:dyDescent="0.25">
      <c r="A8083"/>
      <c r="B8083" s="74"/>
      <c r="D8083"/>
      <c r="E8083"/>
      <c r="H8083" s="73"/>
      <c r="J8083"/>
    </row>
    <row r="8084" spans="1:10" s="4" customFormat="1" x14ac:dyDescent="0.25">
      <c r="A8084"/>
      <c r="B8084" s="74"/>
      <c r="D8084"/>
      <c r="E8084"/>
      <c r="H8084" s="73"/>
      <c r="J8084"/>
    </row>
    <row r="8085" spans="1:10" s="4" customFormat="1" x14ac:dyDescent="0.25">
      <c r="A8085"/>
      <c r="B8085" s="74"/>
      <c r="D8085"/>
      <c r="E8085"/>
      <c r="H8085" s="73"/>
      <c r="J8085"/>
    </row>
    <row r="8086" spans="1:10" s="4" customFormat="1" x14ac:dyDescent="0.25">
      <c r="A8086"/>
      <c r="B8086" s="74"/>
      <c r="D8086"/>
      <c r="E8086"/>
      <c r="H8086" s="73"/>
      <c r="J8086"/>
    </row>
    <row r="8087" spans="1:10" s="4" customFormat="1" x14ac:dyDescent="0.25">
      <c r="A8087"/>
      <c r="B8087" s="74"/>
      <c r="D8087"/>
      <c r="E8087"/>
      <c r="H8087" s="73"/>
      <c r="J8087"/>
    </row>
    <row r="8088" spans="1:10" s="4" customFormat="1" x14ac:dyDescent="0.25">
      <c r="A8088"/>
      <c r="B8088" s="74"/>
      <c r="D8088"/>
      <c r="E8088"/>
      <c r="H8088" s="73"/>
      <c r="J8088"/>
    </row>
    <row r="8089" spans="1:10" s="4" customFormat="1" x14ac:dyDescent="0.25">
      <c r="A8089"/>
      <c r="B8089" s="74"/>
      <c r="D8089"/>
      <c r="E8089"/>
      <c r="H8089" s="73"/>
      <c r="J8089"/>
    </row>
    <row r="8090" spans="1:10" s="4" customFormat="1" x14ac:dyDescent="0.25">
      <c r="A8090"/>
      <c r="B8090" s="74"/>
      <c r="D8090"/>
      <c r="E8090"/>
      <c r="H8090" s="73"/>
      <c r="J8090"/>
    </row>
    <row r="8091" spans="1:10" s="4" customFormat="1" x14ac:dyDescent="0.25">
      <c r="A8091"/>
      <c r="B8091" s="74"/>
      <c r="D8091"/>
      <c r="E8091"/>
      <c r="H8091" s="73"/>
      <c r="J8091"/>
    </row>
    <row r="8092" spans="1:10" s="4" customFormat="1" x14ac:dyDescent="0.25">
      <c r="A8092"/>
      <c r="B8092" s="74"/>
      <c r="D8092"/>
      <c r="E8092"/>
      <c r="H8092" s="73"/>
      <c r="J8092"/>
    </row>
    <row r="8093" spans="1:10" s="4" customFormat="1" x14ac:dyDescent="0.25">
      <c r="A8093"/>
      <c r="B8093" s="74"/>
      <c r="D8093"/>
      <c r="E8093"/>
      <c r="H8093" s="73"/>
      <c r="J8093"/>
    </row>
    <row r="8094" spans="1:10" s="4" customFormat="1" x14ac:dyDescent="0.25">
      <c r="A8094"/>
      <c r="B8094" s="74"/>
      <c r="D8094"/>
      <c r="E8094"/>
      <c r="H8094" s="73"/>
      <c r="J8094"/>
    </row>
    <row r="8095" spans="1:10" s="4" customFormat="1" x14ac:dyDescent="0.25">
      <c r="A8095"/>
      <c r="B8095" s="74"/>
      <c r="D8095"/>
      <c r="E8095"/>
      <c r="H8095" s="73"/>
      <c r="J8095"/>
    </row>
    <row r="8096" spans="1:10" s="4" customFormat="1" x14ac:dyDescent="0.25">
      <c r="A8096"/>
      <c r="B8096" s="74"/>
      <c r="D8096"/>
      <c r="E8096"/>
      <c r="H8096" s="73"/>
      <c r="J8096"/>
    </row>
    <row r="8097" spans="1:10" s="4" customFormat="1" x14ac:dyDescent="0.25">
      <c r="A8097"/>
      <c r="B8097" s="74"/>
      <c r="D8097"/>
      <c r="E8097"/>
      <c r="H8097" s="73"/>
      <c r="J8097"/>
    </row>
    <row r="8098" spans="1:10" s="4" customFormat="1" x14ac:dyDescent="0.25">
      <c r="A8098"/>
      <c r="B8098" s="74"/>
      <c r="D8098"/>
      <c r="E8098"/>
      <c r="H8098" s="73"/>
      <c r="J8098"/>
    </row>
    <row r="8099" spans="1:10" s="4" customFormat="1" x14ac:dyDescent="0.25">
      <c r="A8099"/>
      <c r="B8099" s="74"/>
      <c r="D8099"/>
      <c r="E8099"/>
      <c r="H8099" s="73"/>
      <c r="J8099"/>
    </row>
    <row r="8100" spans="1:10" s="4" customFormat="1" x14ac:dyDescent="0.25">
      <c r="A8100"/>
      <c r="B8100" s="74"/>
      <c r="D8100"/>
      <c r="E8100"/>
      <c r="H8100" s="73"/>
      <c r="J8100"/>
    </row>
    <row r="8101" spans="1:10" s="4" customFormat="1" x14ac:dyDescent="0.25">
      <c r="A8101"/>
      <c r="B8101" s="74"/>
      <c r="D8101"/>
      <c r="E8101"/>
      <c r="H8101" s="73"/>
      <c r="J8101"/>
    </row>
    <row r="8102" spans="1:10" s="4" customFormat="1" x14ac:dyDescent="0.25">
      <c r="A8102"/>
      <c r="B8102" s="74"/>
      <c r="D8102"/>
      <c r="E8102"/>
      <c r="H8102" s="73"/>
      <c r="J8102"/>
    </row>
    <row r="8103" spans="1:10" s="4" customFormat="1" x14ac:dyDescent="0.25">
      <c r="A8103"/>
      <c r="B8103" s="74"/>
      <c r="D8103"/>
      <c r="E8103"/>
      <c r="H8103" s="73"/>
      <c r="J8103"/>
    </row>
    <row r="8104" spans="1:10" s="4" customFormat="1" x14ac:dyDescent="0.25">
      <c r="A8104"/>
      <c r="B8104" s="74"/>
      <c r="D8104"/>
      <c r="E8104"/>
      <c r="H8104" s="73"/>
      <c r="J8104"/>
    </row>
    <row r="8105" spans="1:10" s="4" customFormat="1" x14ac:dyDescent="0.25">
      <c r="A8105"/>
      <c r="B8105" s="74"/>
      <c r="D8105"/>
      <c r="E8105"/>
      <c r="H8105" s="73"/>
      <c r="J8105"/>
    </row>
    <row r="8106" spans="1:10" s="4" customFormat="1" x14ac:dyDescent="0.25">
      <c r="A8106"/>
      <c r="B8106" s="74"/>
      <c r="D8106"/>
      <c r="E8106"/>
      <c r="H8106" s="73"/>
      <c r="J8106"/>
    </row>
    <row r="8107" spans="1:10" s="4" customFormat="1" x14ac:dyDescent="0.25">
      <c r="A8107"/>
      <c r="B8107" s="74"/>
      <c r="D8107"/>
      <c r="E8107"/>
      <c r="H8107" s="73"/>
      <c r="J8107"/>
    </row>
    <row r="8108" spans="1:10" s="4" customFormat="1" x14ac:dyDescent="0.25">
      <c r="A8108"/>
      <c r="B8108" s="74"/>
      <c r="D8108"/>
      <c r="E8108"/>
      <c r="H8108" s="73"/>
      <c r="J8108"/>
    </row>
    <row r="8109" spans="1:10" s="4" customFormat="1" x14ac:dyDescent="0.25">
      <c r="A8109"/>
      <c r="B8109" s="74"/>
      <c r="D8109"/>
      <c r="E8109"/>
      <c r="H8109" s="73"/>
      <c r="J8109"/>
    </row>
    <row r="8110" spans="1:10" s="4" customFormat="1" x14ac:dyDescent="0.25">
      <c r="A8110"/>
      <c r="B8110" s="74"/>
      <c r="D8110"/>
      <c r="E8110"/>
      <c r="H8110" s="73"/>
      <c r="J8110"/>
    </row>
    <row r="8111" spans="1:10" s="4" customFormat="1" x14ac:dyDescent="0.25">
      <c r="A8111"/>
      <c r="B8111" s="74"/>
      <c r="D8111"/>
      <c r="E8111"/>
      <c r="H8111" s="73"/>
      <c r="J8111"/>
    </row>
    <row r="8112" spans="1:10" s="4" customFormat="1" x14ac:dyDescent="0.25">
      <c r="A8112"/>
      <c r="B8112" s="74"/>
      <c r="D8112"/>
      <c r="E8112"/>
      <c r="H8112" s="73"/>
      <c r="J8112"/>
    </row>
    <row r="8113" spans="1:10" s="4" customFormat="1" x14ac:dyDescent="0.25">
      <c r="A8113"/>
      <c r="B8113" s="74"/>
      <c r="D8113"/>
      <c r="E8113"/>
      <c r="H8113" s="73"/>
      <c r="J8113"/>
    </row>
    <row r="8114" spans="1:10" s="4" customFormat="1" x14ac:dyDescent="0.25">
      <c r="A8114"/>
      <c r="B8114" s="74"/>
      <c r="D8114"/>
      <c r="E8114"/>
      <c r="H8114" s="73"/>
      <c r="J8114"/>
    </row>
    <row r="8115" spans="1:10" s="4" customFormat="1" x14ac:dyDescent="0.25">
      <c r="A8115"/>
      <c r="B8115" s="74"/>
      <c r="D8115"/>
      <c r="E8115"/>
      <c r="H8115" s="73"/>
      <c r="J8115"/>
    </row>
    <row r="8116" spans="1:10" s="4" customFormat="1" x14ac:dyDescent="0.25">
      <c r="A8116"/>
      <c r="B8116" s="74"/>
      <c r="D8116"/>
      <c r="E8116"/>
      <c r="H8116" s="73"/>
      <c r="J8116"/>
    </row>
    <row r="8117" spans="1:10" s="4" customFormat="1" x14ac:dyDescent="0.25">
      <c r="A8117"/>
      <c r="B8117" s="74"/>
      <c r="D8117"/>
      <c r="E8117"/>
      <c r="H8117" s="73"/>
      <c r="J8117"/>
    </row>
    <row r="8118" spans="1:10" s="4" customFormat="1" x14ac:dyDescent="0.25">
      <c r="A8118"/>
      <c r="B8118" s="74"/>
      <c r="D8118"/>
      <c r="E8118"/>
      <c r="H8118" s="73"/>
      <c r="J8118"/>
    </row>
    <row r="8119" spans="1:10" s="4" customFormat="1" x14ac:dyDescent="0.25">
      <c r="A8119"/>
      <c r="B8119" s="74"/>
      <c r="D8119"/>
      <c r="E8119"/>
      <c r="H8119" s="73"/>
      <c r="J8119"/>
    </row>
    <row r="8120" spans="1:10" s="4" customFormat="1" x14ac:dyDescent="0.25">
      <c r="A8120"/>
      <c r="B8120" s="74"/>
      <c r="D8120"/>
      <c r="E8120"/>
      <c r="H8120" s="73"/>
      <c r="J8120"/>
    </row>
    <row r="8121" spans="1:10" s="4" customFormat="1" x14ac:dyDescent="0.25">
      <c r="A8121"/>
      <c r="B8121" s="74"/>
      <c r="D8121"/>
      <c r="E8121"/>
      <c r="H8121" s="73"/>
      <c r="J8121"/>
    </row>
    <row r="8122" spans="1:10" s="4" customFormat="1" x14ac:dyDescent="0.25">
      <c r="A8122"/>
      <c r="B8122" s="74"/>
      <c r="D8122"/>
      <c r="E8122"/>
      <c r="H8122" s="73"/>
      <c r="J8122"/>
    </row>
    <row r="8123" spans="1:10" s="4" customFormat="1" x14ac:dyDescent="0.25">
      <c r="A8123"/>
      <c r="B8123" s="74"/>
      <c r="D8123"/>
      <c r="E8123"/>
      <c r="H8123" s="73"/>
      <c r="J8123"/>
    </row>
    <row r="8124" spans="1:10" s="4" customFormat="1" x14ac:dyDescent="0.25">
      <c r="A8124"/>
      <c r="B8124" s="74"/>
      <c r="D8124"/>
      <c r="E8124"/>
      <c r="H8124" s="73"/>
      <c r="J8124"/>
    </row>
    <row r="8125" spans="1:10" s="4" customFormat="1" x14ac:dyDescent="0.25">
      <c r="A8125"/>
      <c r="B8125" s="74"/>
      <c r="D8125"/>
      <c r="E8125"/>
      <c r="H8125" s="73"/>
      <c r="J8125"/>
    </row>
    <row r="8126" spans="1:10" s="4" customFormat="1" x14ac:dyDescent="0.25">
      <c r="A8126"/>
      <c r="B8126" s="74"/>
      <c r="D8126"/>
      <c r="E8126"/>
      <c r="H8126" s="73"/>
      <c r="J8126"/>
    </row>
    <row r="8127" spans="1:10" s="4" customFormat="1" x14ac:dyDescent="0.25">
      <c r="A8127"/>
      <c r="B8127" s="74"/>
      <c r="D8127"/>
      <c r="E8127"/>
      <c r="H8127" s="73"/>
      <c r="J8127"/>
    </row>
    <row r="8128" spans="1:10" s="4" customFormat="1" x14ac:dyDescent="0.25">
      <c r="A8128"/>
      <c r="B8128" s="74"/>
      <c r="D8128"/>
      <c r="E8128"/>
      <c r="H8128" s="73"/>
      <c r="J8128"/>
    </row>
    <row r="8129" spans="1:10" s="4" customFormat="1" x14ac:dyDescent="0.25">
      <c r="A8129"/>
      <c r="B8129" s="74"/>
      <c r="D8129"/>
      <c r="E8129"/>
      <c r="H8129" s="73"/>
      <c r="J8129"/>
    </row>
    <row r="8130" spans="1:10" s="4" customFormat="1" x14ac:dyDescent="0.25">
      <c r="A8130"/>
      <c r="B8130" s="74"/>
      <c r="D8130"/>
      <c r="E8130"/>
      <c r="H8130" s="73"/>
      <c r="J8130"/>
    </row>
    <row r="8131" spans="1:10" s="4" customFormat="1" x14ac:dyDescent="0.25">
      <c r="A8131"/>
      <c r="B8131" s="74"/>
      <c r="D8131"/>
      <c r="E8131"/>
      <c r="H8131" s="73"/>
      <c r="J8131"/>
    </row>
    <row r="8132" spans="1:10" s="4" customFormat="1" x14ac:dyDescent="0.25">
      <c r="A8132"/>
      <c r="B8132" s="74"/>
      <c r="D8132"/>
      <c r="E8132"/>
      <c r="H8132" s="73"/>
      <c r="J8132"/>
    </row>
    <row r="8133" spans="1:10" s="4" customFormat="1" x14ac:dyDescent="0.25">
      <c r="A8133"/>
      <c r="B8133" s="74"/>
      <c r="D8133"/>
      <c r="E8133"/>
      <c r="H8133" s="73"/>
      <c r="J8133"/>
    </row>
    <row r="8134" spans="1:10" s="4" customFormat="1" x14ac:dyDescent="0.25">
      <c r="A8134"/>
      <c r="B8134" s="74"/>
      <c r="D8134"/>
      <c r="E8134"/>
      <c r="H8134" s="73"/>
      <c r="J8134"/>
    </row>
    <row r="8135" spans="1:10" s="4" customFormat="1" x14ac:dyDescent="0.25">
      <c r="A8135"/>
      <c r="B8135" s="74"/>
      <c r="D8135"/>
      <c r="E8135"/>
      <c r="H8135" s="73"/>
      <c r="J8135"/>
    </row>
    <row r="8136" spans="1:10" s="4" customFormat="1" x14ac:dyDescent="0.25">
      <c r="A8136"/>
      <c r="B8136" s="74"/>
      <c r="D8136"/>
      <c r="E8136"/>
      <c r="H8136" s="73"/>
      <c r="J8136"/>
    </row>
    <row r="8137" spans="1:10" s="4" customFormat="1" x14ac:dyDescent="0.25">
      <c r="A8137"/>
      <c r="B8137" s="74"/>
      <c r="D8137"/>
      <c r="E8137"/>
      <c r="H8137" s="73"/>
      <c r="J8137"/>
    </row>
    <row r="8138" spans="1:10" s="4" customFormat="1" x14ac:dyDescent="0.25">
      <c r="A8138"/>
      <c r="B8138" s="74"/>
      <c r="D8138"/>
      <c r="E8138"/>
      <c r="H8138" s="73"/>
      <c r="J8138"/>
    </row>
    <row r="8139" spans="1:10" s="4" customFormat="1" x14ac:dyDescent="0.25">
      <c r="A8139"/>
      <c r="B8139" s="74"/>
      <c r="D8139"/>
      <c r="E8139"/>
      <c r="H8139" s="73"/>
      <c r="J8139"/>
    </row>
    <row r="8140" spans="1:10" s="4" customFormat="1" x14ac:dyDescent="0.25">
      <c r="A8140"/>
      <c r="B8140" s="74"/>
      <c r="D8140"/>
      <c r="E8140"/>
      <c r="H8140" s="73"/>
      <c r="J8140"/>
    </row>
    <row r="8141" spans="1:10" s="4" customFormat="1" x14ac:dyDescent="0.25">
      <c r="A8141"/>
      <c r="B8141" s="74"/>
      <c r="D8141"/>
      <c r="E8141"/>
      <c r="H8141" s="73"/>
      <c r="J8141"/>
    </row>
    <row r="8142" spans="1:10" s="4" customFormat="1" x14ac:dyDescent="0.25">
      <c r="A8142"/>
      <c r="B8142" s="74"/>
      <c r="D8142"/>
      <c r="E8142"/>
      <c r="H8142" s="73"/>
      <c r="J8142"/>
    </row>
    <row r="8143" spans="1:10" s="4" customFormat="1" x14ac:dyDescent="0.25">
      <c r="A8143"/>
      <c r="B8143" s="74"/>
      <c r="D8143"/>
      <c r="E8143"/>
      <c r="H8143" s="73"/>
      <c r="J8143"/>
    </row>
    <row r="8144" spans="1:10" s="4" customFormat="1" x14ac:dyDescent="0.25">
      <c r="A8144"/>
      <c r="B8144" s="74"/>
      <c r="D8144"/>
      <c r="E8144"/>
      <c r="H8144" s="73"/>
      <c r="J8144"/>
    </row>
    <row r="8145" spans="1:10" s="4" customFormat="1" x14ac:dyDescent="0.25">
      <c r="A8145"/>
      <c r="B8145" s="74"/>
      <c r="D8145"/>
      <c r="E8145"/>
      <c r="H8145" s="73"/>
      <c r="J8145"/>
    </row>
    <row r="8146" spans="1:10" s="4" customFormat="1" x14ac:dyDescent="0.25">
      <c r="A8146"/>
      <c r="B8146" s="74"/>
      <c r="D8146"/>
      <c r="E8146"/>
      <c r="H8146" s="73"/>
      <c r="J8146"/>
    </row>
    <row r="8147" spans="1:10" s="4" customFormat="1" x14ac:dyDescent="0.25">
      <c r="A8147"/>
      <c r="B8147" s="74"/>
      <c r="D8147"/>
      <c r="E8147"/>
      <c r="H8147" s="73"/>
      <c r="J8147"/>
    </row>
    <row r="8148" spans="1:10" s="4" customFormat="1" x14ac:dyDescent="0.25">
      <c r="A8148"/>
      <c r="B8148" s="74"/>
      <c r="D8148"/>
      <c r="E8148"/>
      <c r="H8148" s="73"/>
      <c r="J8148"/>
    </row>
    <row r="8149" spans="1:10" s="4" customFormat="1" x14ac:dyDescent="0.25">
      <c r="A8149"/>
      <c r="B8149" s="74"/>
      <c r="D8149"/>
      <c r="E8149"/>
      <c r="H8149" s="73"/>
      <c r="J8149"/>
    </row>
    <row r="8150" spans="1:10" s="4" customFormat="1" x14ac:dyDescent="0.25">
      <c r="A8150"/>
      <c r="B8150" s="74"/>
      <c r="D8150"/>
      <c r="E8150"/>
      <c r="H8150" s="73"/>
      <c r="J8150"/>
    </row>
    <row r="8151" spans="1:10" s="4" customFormat="1" x14ac:dyDescent="0.25">
      <c r="A8151"/>
      <c r="B8151" s="74"/>
      <c r="D8151"/>
      <c r="E8151"/>
      <c r="H8151" s="73"/>
      <c r="J8151"/>
    </row>
    <row r="8152" spans="1:10" s="4" customFormat="1" x14ac:dyDescent="0.25">
      <c r="A8152"/>
      <c r="B8152" s="74"/>
      <c r="D8152"/>
      <c r="E8152"/>
      <c r="H8152" s="73"/>
      <c r="J8152"/>
    </row>
    <row r="8153" spans="1:10" s="4" customFormat="1" x14ac:dyDescent="0.25">
      <c r="A8153"/>
      <c r="B8153" s="74"/>
      <c r="D8153"/>
      <c r="E8153"/>
      <c r="H8153" s="73"/>
      <c r="J8153"/>
    </row>
    <row r="8154" spans="1:10" s="4" customFormat="1" x14ac:dyDescent="0.25">
      <c r="A8154"/>
      <c r="B8154" s="74"/>
      <c r="D8154"/>
      <c r="E8154"/>
      <c r="H8154" s="73"/>
      <c r="J8154"/>
    </row>
    <row r="8155" spans="1:10" s="4" customFormat="1" x14ac:dyDescent="0.25">
      <c r="A8155"/>
      <c r="B8155" s="74"/>
      <c r="D8155"/>
      <c r="E8155"/>
      <c r="H8155" s="73"/>
      <c r="J8155"/>
    </row>
    <row r="8156" spans="1:10" s="4" customFormat="1" x14ac:dyDescent="0.25">
      <c r="A8156"/>
      <c r="B8156" s="74"/>
      <c r="D8156"/>
      <c r="E8156"/>
      <c r="H8156" s="73"/>
      <c r="J8156"/>
    </row>
    <row r="8157" spans="1:10" s="4" customFormat="1" x14ac:dyDescent="0.25">
      <c r="A8157"/>
      <c r="B8157" s="74"/>
      <c r="D8157"/>
      <c r="E8157"/>
      <c r="H8157" s="73"/>
      <c r="J8157"/>
    </row>
    <row r="8158" spans="1:10" s="4" customFormat="1" x14ac:dyDescent="0.25">
      <c r="A8158"/>
      <c r="B8158" s="74"/>
      <c r="D8158"/>
      <c r="E8158"/>
      <c r="H8158" s="73"/>
      <c r="J8158"/>
    </row>
    <row r="8159" spans="1:10" s="4" customFormat="1" x14ac:dyDescent="0.25">
      <c r="A8159"/>
      <c r="B8159" s="74"/>
      <c r="D8159"/>
      <c r="E8159"/>
      <c r="H8159" s="73"/>
      <c r="J8159"/>
    </row>
    <row r="8160" spans="1:10" s="4" customFormat="1" x14ac:dyDescent="0.25">
      <c r="A8160"/>
      <c r="B8160" s="74"/>
      <c r="D8160"/>
      <c r="E8160"/>
      <c r="H8160" s="73"/>
      <c r="J8160"/>
    </row>
    <row r="8161" spans="1:10" s="4" customFormat="1" x14ac:dyDescent="0.25">
      <c r="A8161"/>
      <c r="B8161" s="74"/>
      <c r="D8161"/>
      <c r="E8161"/>
      <c r="H8161" s="73"/>
      <c r="J8161"/>
    </row>
    <row r="8162" spans="1:10" s="4" customFormat="1" x14ac:dyDescent="0.25">
      <c r="A8162"/>
      <c r="B8162" s="74"/>
      <c r="D8162"/>
      <c r="E8162"/>
      <c r="H8162" s="73"/>
      <c r="J8162"/>
    </row>
    <row r="8163" spans="1:10" s="4" customFormat="1" x14ac:dyDescent="0.25">
      <c r="A8163"/>
      <c r="B8163" s="74"/>
      <c r="D8163"/>
      <c r="E8163"/>
      <c r="H8163" s="73"/>
      <c r="J8163"/>
    </row>
    <row r="8164" spans="1:10" s="4" customFormat="1" x14ac:dyDescent="0.25">
      <c r="A8164"/>
      <c r="B8164" s="74"/>
      <c r="D8164"/>
      <c r="E8164"/>
      <c r="H8164" s="73"/>
      <c r="J8164"/>
    </row>
    <row r="8165" spans="1:10" s="4" customFormat="1" x14ac:dyDescent="0.25">
      <c r="A8165"/>
      <c r="B8165" s="74"/>
      <c r="D8165"/>
      <c r="E8165"/>
      <c r="H8165" s="73"/>
      <c r="J8165"/>
    </row>
    <row r="8166" spans="1:10" s="4" customFormat="1" x14ac:dyDescent="0.25">
      <c r="A8166"/>
      <c r="B8166" s="74"/>
      <c r="D8166"/>
      <c r="E8166"/>
      <c r="H8166" s="73"/>
      <c r="J8166"/>
    </row>
    <row r="8167" spans="1:10" s="4" customFormat="1" x14ac:dyDescent="0.25">
      <c r="A8167"/>
      <c r="B8167" s="74"/>
      <c r="D8167"/>
      <c r="E8167"/>
      <c r="H8167" s="73"/>
      <c r="J8167"/>
    </row>
    <row r="8168" spans="1:10" s="4" customFormat="1" x14ac:dyDescent="0.25">
      <c r="A8168"/>
      <c r="B8168" s="74"/>
      <c r="D8168"/>
      <c r="E8168"/>
      <c r="H8168" s="73"/>
      <c r="J8168"/>
    </row>
    <row r="8169" spans="1:10" s="4" customFormat="1" x14ac:dyDescent="0.25">
      <c r="A8169"/>
      <c r="B8169" s="74"/>
      <c r="D8169"/>
      <c r="E8169"/>
      <c r="H8169" s="73"/>
      <c r="J8169"/>
    </row>
    <row r="8170" spans="1:10" s="4" customFormat="1" x14ac:dyDescent="0.25">
      <c r="A8170"/>
      <c r="B8170" s="74"/>
      <c r="D8170"/>
      <c r="E8170"/>
      <c r="H8170" s="73"/>
      <c r="J8170"/>
    </row>
    <row r="8171" spans="1:10" s="4" customFormat="1" x14ac:dyDescent="0.25">
      <c r="A8171"/>
      <c r="B8171" s="74"/>
      <c r="D8171"/>
      <c r="E8171"/>
      <c r="H8171" s="73"/>
      <c r="J8171"/>
    </row>
    <row r="8172" spans="1:10" s="4" customFormat="1" x14ac:dyDescent="0.25">
      <c r="A8172"/>
      <c r="B8172" s="74"/>
      <c r="D8172"/>
      <c r="E8172"/>
      <c r="H8172" s="73"/>
      <c r="J8172"/>
    </row>
    <row r="8173" spans="1:10" s="4" customFormat="1" x14ac:dyDescent="0.25">
      <c r="A8173"/>
      <c r="B8173" s="74"/>
      <c r="D8173"/>
      <c r="E8173"/>
      <c r="H8173" s="73"/>
      <c r="J8173"/>
    </row>
    <row r="8174" spans="1:10" s="4" customFormat="1" x14ac:dyDescent="0.25">
      <c r="A8174"/>
      <c r="B8174" s="74"/>
      <c r="D8174"/>
      <c r="E8174"/>
      <c r="H8174" s="73"/>
      <c r="J8174"/>
    </row>
    <row r="8175" spans="1:10" s="4" customFormat="1" x14ac:dyDescent="0.25">
      <c r="A8175"/>
      <c r="B8175" s="74"/>
      <c r="D8175"/>
      <c r="E8175"/>
      <c r="H8175" s="73"/>
      <c r="J8175"/>
    </row>
    <row r="8176" spans="1:10" s="4" customFormat="1" x14ac:dyDescent="0.25">
      <c r="A8176"/>
      <c r="B8176" s="74"/>
      <c r="D8176"/>
      <c r="E8176"/>
      <c r="H8176" s="73"/>
      <c r="J8176"/>
    </row>
    <row r="8177" spans="1:10" s="4" customFormat="1" x14ac:dyDescent="0.25">
      <c r="A8177"/>
      <c r="B8177" s="74"/>
      <c r="D8177"/>
      <c r="E8177"/>
      <c r="H8177" s="73"/>
      <c r="J8177"/>
    </row>
    <row r="8178" spans="1:10" s="4" customFormat="1" x14ac:dyDescent="0.25">
      <c r="A8178"/>
      <c r="B8178" s="74"/>
      <c r="D8178"/>
      <c r="E8178"/>
      <c r="H8178" s="73"/>
      <c r="J8178"/>
    </row>
    <row r="8179" spans="1:10" s="4" customFormat="1" x14ac:dyDescent="0.25">
      <c r="A8179"/>
      <c r="B8179" s="74"/>
      <c r="D8179"/>
      <c r="E8179"/>
      <c r="H8179" s="73"/>
      <c r="J8179"/>
    </row>
    <row r="8180" spans="1:10" s="4" customFormat="1" x14ac:dyDescent="0.25">
      <c r="A8180"/>
      <c r="B8180" s="74"/>
      <c r="D8180"/>
      <c r="E8180"/>
      <c r="H8180" s="73"/>
      <c r="J8180"/>
    </row>
    <row r="8181" spans="1:10" s="4" customFormat="1" x14ac:dyDescent="0.25">
      <c r="A8181"/>
      <c r="B8181" s="74"/>
      <c r="D8181"/>
      <c r="E8181"/>
      <c r="H8181" s="73"/>
      <c r="J8181"/>
    </row>
    <row r="8182" spans="1:10" s="4" customFormat="1" x14ac:dyDescent="0.25">
      <c r="A8182"/>
      <c r="B8182" s="74"/>
      <c r="D8182"/>
      <c r="E8182"/>
      <c r="H8182" s="73"/>
      <c r="J8182"/>
    </row>
    <row r="8183" spans="1:10" s="4" customFormat="1" x14ac:dyDescent="0.25">
      <c r="A8183"/>
      <c r="B8183" s="74"/>
      <c r="D8183"/>
      <c r="E8183"/>
      <c r="H8183" s="73"/>
      <c r="J8183"/>
    </row>
    <row r="8184" spans="1:10" s="4" customFormat="1" x14ac:dyDescent="0.25">
      <c r="A8184"/>
      <c r="B8184" s="74"/>
      <c r="D8184"/>
      <c r="E8184"/>
      <c r="H8184" s="73"/>
      <c r="J8184"/>
    </row>
    <row r="8185" spans="1:10" s="4" customFormat="1" x14ac:dyDescent="0.25">
      <c r="A8185"/>
      <c r="B8185" s="74"/>
      <c r="D8185"/>
      <c r="E8185"/>
      <c r="H8185" s="73"/>
      <c r="J8185"/>
    </row>
    <row r="8186" spans="1:10" s="4" customFormat="1" x14ac:dyDescent="0.25">
      <c r="A8186"/>
      <c r="B8186" s="74"/>
      <c r="D8186"/>
      <c r="E8186"/>
      <c r="H8186" s="73"/>
      <c r="J8186"/>
    </row>
    <row r="8187" spans="1:10" s="4" customFormat="1" x14ac:dyDescent="0.25">
      <c r="A8187"/>
      <c r="B8187" s="74"/>
      <c r="D8187"/>
      <c r="E8187"/>
      <c r="H8187" s="73"/>
      <c r="J8187"/>
    </row>
    <row r="8188" spans="1:10" s="4" customFormat="1" x14ac:dyDescent="0.25">
      <c r="A8188"/>
      <c r="B8188" s="74"/>
      <c r="D8188"/>
      <c r="E8188"/>
      <c r="H8188" s="73"/>
      <c r="J8188"/>
    </row>
    <row r="8189" spans="1:10" s="4" customFormat="1" x14ac:dyDescent="0.25">
      <c r="A8189"/>
      <c r="B8189" s="74"/>
      <c r="D8189"/>
      <c r="E8189"/>
      <c r="H8189" s="73"/>
      <c r="J8189"/>
    </row>
    <row r="8190" spans="1:10" s="4" customFormat="1" x14ac:dyDescent="0.25">
      <c r="A8190"/>
      <c r="B8190" s="74"/>
      <c r="D8190"/>
      <c r="E8190"/>
      <c r="H8190" s="73"/>
      <c r="J8190"/>
    </row>
    <row r="8191" spans="1:10" s="4" customFormat="1" x14ac:dyDescent="0.25">
      <c r="A8191"/>
      <c r="B8191" s="74"/>
      <c r="D8191"/>
      <c r="E8191"/>
      <c r="H8191" s="73"/>
      <c r="J8191"/>
    </row>
    <row r="8192" spans="1:10" s="4" customFormat="1" x14ac:dyDescent="0.25">
      <c r="A8192"/>
      <c r="B8192" s="74"/>
      <c r="D8192"/>
      <c r="E8192"/>
      <c r="H8192" s="73"/>
      <c r="J8192"/>
    </row>
    <row r="8193" spans="1:10" s="4" customFormat="1" x14ac:dyDescent="0.25">
      <c r="A8193"/>
      <c r="B8193" s="74"/>
      <c r="D8193"/>
      <c r="E8193"/>
      <c r="H8193" s="73"/>
      <c r="J8193"/>
    </row>
    <row r="8194" spans="1:10" s="4" customFormat="1" x14ac:dyDescent="0.25">
      <c r="A8194"/>
      <c r="B8194" s="74"/>
      <c r="D8194"/>
      <c r="E8194"/>
      <c r="H8194" s="73"/>
      <c r="J8194"/>
    </row>
    <row r="8195" spans="1:10" s="4" customFormat="1" x14ac:dyDescent="0.25">
      <c r="A8195"/>
      <c r="B8195" s="74"/>
      <c r="D8195"/>
      <c r="E8195"/>
      <c r="H8195" s="73"/>
      <c r="J8195"/>
    </row>
    <row r="8196" spans="1:10" s="4" customFormat="1" x14ac:dyDescent="0.25">
      <c r="A8196"/>
      <c r="B8196" s="74"/>
      <c r="D8196"/>
      <c r="E8196"/>
      <c r="H8196" s="73"/>
      <c r="J8196"/>
    </row>
    <row r="8197" spans="1:10" s="4" customFormat="1" x14ac:dyDescent="0.25">
      <c r="A8197"/>
      <c r="B8197" s="74"/>
      <c r="D8197"/>
      <c r="E8197"/>
      <c r="H8197" s="73"/>
      <c r="J8197"/>
    </row>
    <row r="8198" spans="1:10" s="4" customFormat="1" x14ac:dyDescent="0.25">
      <c r="A8198"/>
      <c r="B8198" s="74"/>
      <c r="D8198"/>
      <c r="E8198"/>
      <c r="H8198" s="73"/>
      <c r="J8198"/>
    </row>
    <row r="8199" spans="1:10" s="4" customFormat="1" x14ac:dyDescent="0.25">
      <c r="A8199"/>
      <c r="B8199" s="74"/>
      <c r="D8199"/>
      <c r="E8199"/>
      <c r="H8199" s="73"/>
      <c r="J8199"/>
    </row>
    <row r="8200" spans="1:10" s="4" customFormat="1" x14ac:dyDescent="0.25">
      <c r="A8200"/>
      <c r="B8200" s="74"/>
      <c r="D8200"/>
      <c r="E8200"/>
      <c r="H8200" s="73"/>
      <c r="J8200"/>
    </row>
    <row r="8201" spans="1:10" s="4" customFormat="1" x14ac:dyDescent="0.25">
      <c r="A8201"/>
      <c r="B8201" s="74"/>
      <c r="D8201"/>
      <c r="E8201"/>
      <c r="H8201" s="73"/>
      <c r="J8201"/>
    </row>
    <row r="8202" spans="1:10" s="4" customFormat="1" x14ac:dyDescent="0.25">
      <c r="A8202"/>
      <c r="B8202" s="74"/>
      <c r="D8202"/>
      <c r="E8202"/>
      <c r="H8202" s="73"/>
      <c r="J8202"/>
    </row>
    <row r="8203" spans="1:10" s="4" customFormat="1" x14ac:dyDescent="0.25">
      <c r="A8203"/>
      <c r="B8203" s="74"/>
      <c r="D8203"/>
      <c r="E8203"/>
      <c r="H8203" s="73"/>
      <c r="J8203"/>
    </row>
    <row r="8204" spans="1:10" s="4" customFormat="1" x14ac:dyDescent="0.25">
      <c r="A8204"/>
      <c r="B8204" s="74"/>
      <c r="D8204"/>
      <c r="E8204"/>
      <c r="H8204" s="73"/>
      <c r="J8204"/>
    </row>
    <row r="8205" spans="1:10" s="4" customFormat="1" x14ac:dyDescent="0.25">
      <c r="A8205"/>
      <c r="B8205" s="74"/>
      <c r="D8205"/>
      <c r="E8205"/>
      <c r="H8205" s="73"/>
      <c r="J8205"/>
    </row>
    <row r="8206" spans="1:10" s="4" customFormat="1" x14ac:dyDescent="0.25">
      <c r="A8206"/>
      <c r="B8206" s="74"/>
      <c r="D8206"/>
      <c r="E8206"/>
      <c r="H8206" s="73"/>
      <c r="J8206"/>
    </row>
    <row r="8207" spans="1:10" s="4" customFormat="1" x14ac:dyDescent="0.25">
      <c r="A8207"/>
      <c r="B8207" s="74"/>
      <c r="D8207"/>
      <c r="E8207"/>
      <c r="H8207" s="73"/>
      <c r="J8207"/>
    </row>
    <row r="8208" spans="1:10" s="4" customFormat="1" x14ac:dyDescent="0.25">
      <c r="A8208"/>
      <c r="B8208" s="74"/>
      <c r="D8208"/>
      <c r="E8208"/>
      <c r="H8208" s="73"/>
      <c r="J8208"/>
    </row>
    <row r="8209" spans="1:10" s="4" customFormat="1" x14ac:dyDescent="0.25">
      <c r="A8209"/>
      <c r="B8209" s="74"/>
      <c r="D8209"/>
      <c r="E8209"/>
      <c r="H8209" s="73"/>
      <c r="J8209"/>
    </row>
    <row r="8210" spans="1:10" s="4" customFormat="1" x14ac:dyDescent="0.25">
      <c r="A8210"/>
      <c r="B8210" s="74"/>
      <c r="D8210"/>
      <c r="E8210"/>
      <c r="H8210" s="73"/>
      <c r="J8210"/>
    </row>
    <row r="8211" spans="1:10" s="4" customFormat="1" x14ac:dyDescent="0.25">
      <c r="A8211"/>
      <c r="B8211" s="74"/>
      <c r="D8211"/>
      <c r="E8211"/>
      <c r="H8211" s="73"/>
      <c r="J8211"/>
    </row>
    <row r="8212" spans="1:10" s="4" customFormat="1" x14ac:dyDescent="0.25">
      <c r="A8212"/>
      <c r="B8212" s="74"/>
      <c r="D8212"/>
      <c r="E8212"/>
      <c r="H8212" s="73"/>
      <c r="J8212"/>
    </row>
    <row r="8213" spans="1:10" s="4" customFormat="1" x14ac:dyDescent="0.25">
      <c r="A8213"/>
      <c r="B8213" s="74"/>
      <c r="D8213"/>
      <c r="E8213"/>
      <c r="H8213" s="73"/>
      <c r="J8213"/>
    </row>
    <row r="8214" spans="1:10" s="4" customFormat="1" x14ac:dyDescent="0.25">
      <c r="A8214"/>
      <c r="B8214" s="74"/>
      <c r="D8214"/>
      <c r="E8214"/>
      <c r="H8214" s="73"/>
      <c r="J8214"/>
    </row>
    <row r="8215" spans="1:10" s="4" customFormat="1" x14ac:dyDescent="0.25">
      <c r="A8215"/>
      <c r="B8215" s="74"/>
      <c r="D8215"/>
      <c r="E8215"/>
      <c r="H8215" s="73"/>
      <c r="J8215"/>
    </row>
    <row r="8216" spans="1:10" s="4" customFormat="1" x14ac:dyDescent="0.25">
      <c r="A8216"/>
      <c r="B8216" s="74"/>
      <c r="D8216"/>
      <c r="E8216"/>
      <c r="H8216" s="73"/>
      <c r="J8216"/>
    </row>
    <row r="8217" spans="1:10" s="4" customFormat="1" x14ac:dyDescent="0.25">
      <c r="A8217"/>
      <c r="B8217" s="74"/>
      <c r="D8217"/>
      <c r="E8217"/>
      <c r="H8217" s="73"/>
      <c r="J8217"/>
    </row>
    <row r="8218" spans="1:10" s="4" customFormat="1" x14ac:dyDescent="0.25">
      <c r="A8218"/>
      <c r="B8218" s="74"/>
      <c r="D8218"/>
      <c r="E8218"/>
      <c r="H8218" s="73"/>
      <c r="J8218"/>
    </row>
    <row r="8219" spans="1:10" s="4" customFormat="1" x14ac:dyDescent="0.25">
      <c r="A8219"/>
      <c r="B8219" s="74"/>
      <c r="D8219"/>
      <c r="E8219"/>
      <c r="H8219" s="73"/>
      <c r="J8219"/>
    </row>
    <row r="8220" spans="1:10" s="4" customFormat="1" x14ac:dyDescent="0.25">
      <c r="A8220"/>
      <c r="B8220" s="74"/>
      <c r="D8220"/>
      <c r="E8220"/>
      <c r="H8220" s="73"/>
      <c r="J8220"/>
    </row>
    <row r="8221" spans="1:10" s="4" customFormat="1" x14ac:dyDescent="0.25">
      <c r="A8221"/>
      <c r="B8221" s="74"/>
      <c r="D8221"/>
      <c r="E8221"/>
      <c r="H8221" s="73"/>
      <c r="J8221"/>
    </row>
    <row r="8222" spans="1:10" s="4" customFormat="1" x14ac:dyDescent="0.25">
      <c r="A8222"/>
      <c r="B8222" s="74"/>
      <c r="D8222"/>
      <c r="E8222"/>
      <c r="H8222" s="73"/>
      <c r="J8222"/>
    </row>
    <row r="8223" spans="1:10" s="4" customFormat="1" x14ac:dyDescent="0.25">
      <c r="A8223"/>
      <c r="B8223" s="74"/>
      <c r="D8223"/>
      <c r="E8223"/>
      <c r="H8223" s="73"/>
      <c r="J8223"/>
    </row>
    <row r="8224" spans="1:10" s="4" customFormat="1" x14ac:dyDescent="0.25">
      <c r="A8224"/>
      <c r="B8224" s="74"/>
      <c r="D8224"/>
      <c r="E8224"/>
      <c r="H8224" s="73"/>
      <c r="J8224"/>
    </row>
    <row r="8225" spans="1:10" s="4" customFormat="1" x14ac:dyDescent="0.25">
      <c r="A8225"/>
      <c r="B8225" s="74"/>
      <c r="D8225"/>
      <c r="E8225"/>
      <c r="H8225" s="73"/>
      <c r="J8225"/>
    </row>
    <row r="8226" spans="1:10" s="4" customFormat="1" x14ac:dyDescent="0.25">
      <c r="A8226"/>
      <c r="B8226" s="74"/>
      <c r="D8226"/>
      <c r="E8226"/>
      <c r="H8226" s="73"/>
      <c r="J8226"/>
    </row>
    <row r="8227" spans="1:10" s="4" customFormat="1" x14ac:dyDescent="0.25">
      <c r="A8227"/>
      <c r="B8227" s="74"/>
      <c r="D8227"/>
      <c r="E8227"/>
      <c r="H8227" s="73"/>
      <c r="J8227"/>
    </row>
    <row r="8228" spans="1:10" s="4" customFormat="1" x14ac:dyDescent="0.25">
      <c r="A8228"/>
      <c r="B8228" s="74"/>
      <c r="D8228"/>
      <c r="E8228"/>
      <c r="H8228" s="73"/>
      <c r="J8228"/>
    </row>
    <row r="8229" spans="1:10" s="4" customFormat="1" x14ac:dyDescent="0.25">
      <c r="A8229"/>
      <c r="B8229" s="74"/>
      <c r="D8229"/>
      <c r="E8229"/>
      <c r="H8229" s="73"/>
      <c r="J8229"/>
    </row>
    <row r="8230" spans="1:10" s="4" customFormat="1" x14ac:dyDescent="0.25">
      <c r="A8230"/>
      <c r="B8230" s="74"/>
      <c r="D8230"/>
      <c r="E8230"/>
      <c r="H8230" s="73"/>
      <c r="J8230"/>
    </row>
    <row r="8231" spans="1:10" s="4" customFormat="1" x14ac:dyDescent="0.25">
      <c r="A8231"/>
      <c r="B8231" s="74"/>
      <c r="D8231"/>
      <c r="E8231"/>
      <c r="H8231" s="73"/>
      <c r="J8231"/>
    </row>
    <row r="8232" spans="1:10" s="4" customFormat="1" x14ac:dyDescent="0.25">
      <c r="A8232"/>
      <c r="B8232" s="74"/>
      <c r="D8232"/>
      <c r="E8232"/>
      <c r="H8232" s="73"/>
      <c r="J8232"/>
    </row>
    <row r="8233" spans="1:10" s="4" customFormat="1" x14ac:dyDescent="0.25">
      <c r="A8233"/>
      <c r="B8233" s="74"/>
      <c r="D8233"/>
      <c r="E8233"/>
      <c r="H8233" s="73"/>
      <c r="J8233"/>
    </row>
    <row r="8234" spans="1:10" s="4" customFormat="1" x14ac:dyDescent="0.25">
      <c r="A8234"/>
      <c r="B8234" s="74"/>
      <c r="D8234"/>
      <c r="E8234"/>
      <c r="H8234" s="73"/>
      <c r="J8234"/>
    </row>
    <row r="8235" spans="1:10" s="4" customFormat="1" x14ac:dyDescent="0.25">
      <c r="A8235"/>
      <c r="B8235" s="74"/>
      <c r="D8235"/>
      <c r="E8235"/>
      <c r="H8235" s="73"/>
      <c r="J8235"/>
    </row>
    <row r="8236" spans="1:10" s="4" customFormat="1" x14ac:dyDescent="0.25">
      <c r="A8236"/>
      <c r="B8236" s="74"/>
      <c r="D8236"/>
      <c r="E8236"/>
      <c r="H8236" s="73"/>
      <c r="J8236"/>
    </row>
    <row r="8237" spans="1:10" s="4" customFormat="1" x14ac:dyDescent="0.25">
      <c r="A8237"/>
      <c r="B8237" s="74"/>
      <c r="D8237"/>
      <c r="E8237"/>
      <c r="H8237" s="73"/>
      <c r="J8237"/>
    </row>
    <row r="8238" spans="1:10" s="4" customFormat="1" x14ac:dyDescent="0.25">
      <c r="A8238"/>
      <c r="B8238" s="74"/>
      <c r="D8238"/>
      <c r="E8238"/>
      <c r="H8238" s="73"/>
      <c r="J8238"/>
    </row>
    <row r="8239" spans="1:10" s="4" customFormat="1" x14ac:dyDescent="0.25">
      <c r="A8239"/>
      <c r="B8239" s="74"/>
      <c r="D8239"/>
      <c r="E8239"/>
      <c r="H8239" s="73"/>
      <c r="J8239"/>
    </row>
    <row r="8240" spans="1:10" s="4" customFormat="1" x14ac:dyDescent="0.25">
      <c r="A8240"/>
      <c r="B8240" s="74"/>
      <c r="D8240"/>
      <c r="E8240"/>
      <c r="H8240" s="73"/>
      <c r="J8240"/>
    </row>
    <row r="8241" spans="1:10" s="4" customFormat="1" x14ac:dyDescent="0.25">
      <c r="A8241"/>
      <c r="B8241" s="74"/>
      <c r="D8241"/>
      <c r="E8241"/>
      <c r="H8241" s="73"/>
      <c r="J8241"/>
    </row>
    <row r="8242" spans="1:10" s="4" customFormat="1" x14ac:dyDescent="0.25">
      <c r="A8242"/>
      <c r="B8242" s="74"/>
      <c r="D8242"/>
      <c r="E8242"/>
      <c r="H8242" s="73"/>
      <c r="J8242"/>
    </row>
    <row r="8243" spans="1:10" s="4" customFormat="1" x14ac:dyDescent="0.25">
      <c r="A8243"/>
      <c r="B8243" s="74"/>
      <c r="D8243"/>
      <c r="E8243"/>
      <c r="H8243" s="73"/>
      <c r="J8243"/>
    </row>
    <row r="8244" spans="1:10" s="4" customFormat="1" x14ac:dyDescent="0.25">
      <c r="A8244"/>
      <c r="B8244" s="74"/>
      <c r="D8244"/>
      <c r="E8244"/>
      <c r="H8244" s="73"/>
      <c r="J8244"/>
    </row>
    <row r="8245" spans="1:10" s="4" customFormat="1" x14ac:dyDescent="0.25">
      <c r="A8245"/>
      <c r="B8245" s="74"/>
      <c r="D8245"/>
      <c r="E8245"/>
      <c r="H8245" s="73"/>
      <c r="J8245"/>
    </row>
    <row r="8246" spans="1:10" s="4" customFormat="1" x14ac:dyDescent="0.25">
      <c r="A8246"/>
      <c r="B8246" s="74"/>
      <c r="D8246"/>
      <c r="E8246"/>
      <c r="H8246" s="73"/>
      <c r="J8246"/>
    </row>
    <row r="8247" spans="1:10" s="4" customFormat="1" x14ac:dyDescent="0.25">
      <c r="A8247"/>
      <c r="B8247" s="74"/>
      <c r="D8247"/>
      <c r="E8247"/>
      <c r="H8247" s="73"/>
      <c r="J8247"/>
    </row>
    <row r="8248" spans="1:10" s="4" customFormat="1" x14ac:dyDescent="0.25">
      <c r="A8248"/>
      <c r="B8248" s="74"/>
      <c r="D8248"/>
      <c r="E8248"/>
      <c r="H8248" s="73"/>
      <c r="J8248"/>
    </row>
    <row r="8249" spans="1:10" s="4" customFormat="1" x14ac:dyDescent="0.25">
      <c r="A8249"/>
      <c r="B8249" s="74"/>
      <c r="D8249"/>
      <c r="E8249"/>
      <c r="H8249" s="73"/>
      <c r="J8249"/>
    </row>
    <row r="8250" spans="1:10" s="4" customFormat="1" x14ac:dyDescent="0.25">
      <c r="A8250"/>
      <c r="B8250" s="74"/>
      <c r="D8250"/>
      <c r="E8250"/>
      <c r="H8250" s="73"/>
      <c r="J8250"/>
    </row>
    <row r="8251" spans="1:10" s="4" customFormat="1" x14ac:dyDescent="0.25">
      <c r="A8251"/>
      <c r="B8251" s="74"/>
      <c r="D8251"/>
      <c r="E8251"/>
      <c r="H8251" s="73"/>
      <c r="J8251"/>
    </row>
    <row r="8252" spans="1:10" s="4" customFormat="1" x14ac:dyDescent="0.25">
      <c r="A8252"/>
      <c r="B8252" s="74"/>
      <c r="D8252"/>
      <c r="E8252"/>
      <c r="H8252" s="73"/>
      <c r="J8252"/>
    </row>
    <row r="8253" spans="1:10" s="4" customFormat="1" x14ac:dyDescent="0.25">
      <c r="A8253"/>
      <c r="B8253" s="74"/>
      <c r="D8253"/>
      <c r="E8253"/>
      <c r="H8253" s="73"/>
      <c r="J8253"/>
    </row>
    <row r="8254" spans="1:10" s="4" customFormat="1" x14ac:dyDescent="0.25">
      <c r="A8254"/>
      <c r="B8254" s="74"/>
      <c r="D8254"/>
      <c r="E8254"/>
      <c r="H8254" s="73"/>
      <c r="J8254"/>
    </row>
    <row r="8255" spans="1:10" s="4" customFormat="1" x14ac:dyDescent="0.25">
      <c r="A8255"/>
      <c r="B8255" s="74"/>
      <c r="D8255"/>
      <c r="E8255"/>
      <c r="H8255" s="73"/>
      <c r="J8255"/>
    </row>
    <row r="8256" spans="1:10" s="4" customFormat="1" x14ac:dyDescent="0.25">
      <c r="A8256"/>
      <c r="B8256" s="74"/>
      <c r="D8256"/>
      <c r="E8256"/>
      <c r="H8256" s="73"/>
      <c r="J8256"/>
    </row>
    <row r="8257" spans="1:10" s="4" customFormat="1" x14ac:dyDescent="0.25">
      <c r="A8257"/>
      <c r="B8257" s="74"/>
      <c r="D8257"/>
      <c r="E8257"/>
      <c r="H8257" s="73"/>
      <c r="J8257"/>
    </row>
    <row r="8258" spans="1:10" s="4" customFormat="1" x14ac:dyDescent="0.25">
      <c r="A8258"/>
      <c r="B8258" s="74"/>
      <c r="D8258"/>
      <c r="E8258"/>
      <c r="H8258" s="73"/>
      <c r="J8258"/>
    </row>
    <row r="8259" spans="1:10" s="4" customFormat="1" x14ac:dyDescent="0.25">
      <c r="A8259"/>
      <c r="B8259" s="74"/>
      <c r="D8259"/>
      <c r="E8259"/>
      <c r="H8259" s="73"/>
      <c r="J8259"/>
    </row>
    <row r="8260" spans="1:10" s="4" customFormat="1" x14ac:dyDescent="0.25">
      <c r="A8260"/>
      <c r="B8260" s="74"/>
      <c r="D8260"/>
      <c r="E8260"/>
      <c r="H8260" s="73"/>
      <c r="J8260"/>
    </row>
    <row r="8261" spans="1:10" s="4" customFormat="1" x14ac:dyDescent="0.25">
      <c r="A8261"/>
      <c r="B8261" s="74"/>
      <c r="D8261"/>
      <c r="E8261"/>
      <c r="H8261" s="73"/>
      <c r="J8261"/>
    </row>
    <row r="8262" spans="1:10" s="4" customFormat="1" x14ac:dyDescent="0.25">
      <c r="A8262"/>
      <c r="B8262" s="74"/>
      <c r="D8262"/>
      <c r="E8262"/>
      <c r="H8262" s="73"/>
      <c r="J8262"/>
    </row>
    <row r="8263" spans="1:10" s="4" customFormat="1" x14ac:dyDescent="0.25">
      <c r="A8263"/>
      <c r="B8263" s="74"/>
      <c r="D8263"/>
      <c r="E8263"/>
      <c r="H8263" s="73"/>
      <c r="J8263"/>
    </row>
    <row r="8264" spans="1:10" s="4" customFormat="1" x14ac:dyDescent="0.25">
      <c r="A8264"/>
      <c r="B8264" s="74"/>
      <c r="D8264"/>
      <c r="E8264"/>
      <c r="H8264" s="73"/>
      <c r="J8264"/>
    </row>
    <row r="8265" spans="1:10" s="4" customFormat="1" x14ac:dyDescent="0.25">
      <c r="A8265"/>
      <c r="B8265" s="74"/>
      <c r="D8265"/>
      <c r="E8265"/>
      <c r="H8265" s="73"/>
      <c r="J8265"/>
    </row>
    <row r="8266" spans="1:10" s="4" customFormat="1" x14ac:dyDescent="0.25">
      <c r="A8266"/>
      <c r="B8266" s="74"/>
      <c r="D8266"/>
      <c r="E8266"/>
      <c r="H8266" s="73"/>
      <c r="J8266"/>
    </row>
    <row r="8267" spans="1:10" s="4" customFormat="1" x14ac:dyDescent="0.25">
      <c r="A8267"/>
      <c r="B8267" s="74"/>
      <c r="D8267"/>
      <c r="E8267"/>
      <c r="H8267" s="73"/>
      <c r="J8267"/>
    </row>
    <row r="8268" spans="1:10" s="4" customFormat="1" x14ac:dyDescent="0.25">
      <c r="A8268"/>
      <c r="B8268" s="74"/>
      <c r="D8268"/>
      <c r="E8268"/>
      <c r="H8268" s="73"/>
      <c r="J8268"/>
    </row>
    <row r="8269" spans="1:10" s="4" customFormat="1" x14ac:dyDescent="0.25">
      <c r="A8269"/>
      <c r="B8269" s="74"/>
      <c r="D8269"/>
      <c r="E8269"/>
      <c r="H8269" s="73"/>
      <c r="J8269"/>
    </row>
    <row r="8270" spans="1:10" s="4" customFormat="1" x14ac:dyDescent="0.25">
      <c r="A8270"/>
      <c r="B8270" s="74"/>
      <c r="D8270"/>
      <c r="E8270"/>
      <c r="H8270" s="73"/>
      <c r="J8270"/>
    </row>
    <row r="8271" spans="1:10" s="4" customFormat="1" x14ac:dyDescent="0.25">
      <c r="A8271"/>
      <c r="B8271" s="74"/>
      <c r="D8271"/>
      <c r="E8271"/>
      <c r="H8271" s="73"/>
      <c r="J8271"/>
    </row>
    <row r="8272" spans="1:10" s="4" customFormat="1" x14ac:dyDescent="0.25">
      <c r="A8272"/>
      <c r="B8272" s="74"/>
      <c r="D8272"/>
      <c r="E8272"/>
      <c r="H8272" s="73"/>
      <c r="J8272"/>
    </row>
    <row r="8273" spans="1:10" s="4" customFormat="1" x14ac:dyDescent="0.25">
      <c r="A8273"/>
      <c r="B8273" s="74"/>
      <c r="D8273"/>
      <c r="E8273"/>
      <c r="H8273" s="73"/>
      <c r="J8273"/>
    </row>
    <row r="8274" spans="1:10" s="4" customFormat="1" x14ac:dyDescent="0.25">
      <c r="A8274"/>
      <c r="B8274" s="74"/>
      <c r="D8274"/>
      <c r="E8274"/>
      <c r="H8274" s="73"/>
      <c r="J8274"/>
    </row>
    <row r="8275" spans="1:10" s="4" customFormat="1" x14ac:dyDescent="0.25">
      <c r="A8275"/>
      <c r="B8275" s="74"/>
      <c r="D8275"/>
      <c r="E8275"/>
      <c r="H8275" s="73"/>
      <c r="J8275"/>
    </row>
    <row r="8276" spans="1:10" s="4" customFormat="1" x14ac:dyDescent="0.25">
      <c r="A8276"/>
      <c r="B8276" s="74"/>
      <c r="D8276"/>
      <c r="E8276"/>
      <c r="H8276" s="73"/>
      <c r="J8276"/>
    </row>
    <row r="8277" spans="1:10" s="4" customFormat="1" x14ac:dyDescent="0.25">
      <c r="A8277"/>
      <c r="B8277" s="74"/>
      <c r="D8277"/>
      <c r="E8277"/>
      <c r="H8277" s="73"/>
      <c r="J8277"/>
    </row>
    <row r="8278" spans="1:10" s="4" customFormat="1" x14ac:dyDescent="0.25">
      <c r="A8278"/>
      <c r="B8278" s="74"/>
      <c r="D8278"/>
      <c r="E8278"/>
      <c r="H8278" s="73"/>
      <c r="J8278"/>
    </row>
    <row r="8279" spans="1:10" s="4" customFormat="1" x14ac:dyDescent="0.25">
      <c r="A8279"/>
      <c r="B8279" s="74"/>
      <c r="D8279"/>
      <c r="E8279"/>
      <c r="H8279" s="73"/>
      <c r="J8279"/>
    </row>
    <row r="8280" spans="1:10" s="4" customFormat="1" x14ac:dyDescent="0.25">
      <c r="A8280"/>
      <c r="B8280" s="74"/>
      <c r="D8280"/>
      <c r="E8280"/>
      <c r="H8280" s="73"/>
      <c r="J8280"/>
    </row>
    <row r="8281" spans="1:10" s="4" customFormat="1" x14ac:dyDescent="0.25">
      <c r="A8281"/>
      <c r="B8281" s="74"/>
      <c r="D8281"/>
      <c r="E8281"/>
      <c r="H8281" s="73"/>
      <c r="J8281"/>
    </row>
    <row r="8282" spans="1:10" s="4" customFormat="1" x14ac:dyDescent="0.25">
      <c r="A8282"/>
      <c r="B8282" s="74"/>
      <c r="D8282"/>
      <c r="E8282"/>
      <c r="H8282" s="73"/>
      <c r="J8282"/>
    </row>
    <row r="8283" spans="1:10" s="4" customFormat="1" x14ac:dyDescent="0.25">
      <c r="A8283"/>
      <c r="B8283" s="74"/>
      <c r="D8283"/>
      <c r="E8283"/>
      <c r="H8283" s="73"/>
      <c r="J8283"/>
    </row>
    <row r="8284" spans="1:10" s="4" customFormat="1" x14ac:dyDescent="0.25">
      <c r="A8284"/>
      <c r="B8284" s="74"/>
      <c r="D8284"/>
      <c r="E8284"/>
      <c r="H8284" s="73"/>
      <c r="J8284"/>
    </row>
    <row r="8285" spans="1:10" s="4" customFormat="1" x14ac:dyDescent="0.25">
      <c r="A8285"/>
      <c r="B8285" s="74"/>
      <c r="D8285"/>
      <c r="E8285"/>
      <c r="H8285" s="73"/>
      <c r="J8285"/>
    </row>
    <row r="8286" spans="1:10" s="4" customFormat="1" x14ac:dyDescent="0.25">
      <c r="A8286"/>
      <c r="B8286" s="74"/>
      <c r="D8286"/>
      <c r="E8286"/>
      <c r="H8286" s="73"/>
      <c r="J8286"/>
    </row>
    <row r="8287" spans="1:10" s="4" customFormat="1" x14ac:dyDescent="0.25">
      <c r="A8287"/>
      <c r="B8287" s="74"/>
      <c r="D8287"/>
      <c r="E8287"/>
      <c r="H8287" s="73"/>
      <c r="J8287"/>
    </row>
    <row r="8288" spans="1:10" s="4" customFormat="1" x14ac:dyDescent="0.25">
      <c r="A8288"/>
      <c r="B8288" s="74"/>
      <c r="D8288"/>
      <c r="E8288"/>
      <c r="H8288" s="73"/>
      <c r="J8288"/>
    </row>
    <row r="8289" spans="1:10" s="4" customFormat="1" x14ac:dyDescent="0.25">
      <c r="A8289"/>
      <c r="B8289" s="74"/>
      <c r="D8289"/>
      <c r="E8289"/>
      <c r="H8289" s="73"/>
      <c r="J8289"/>
    </row>
    <row r="8290" spans="1:10" s="4" customFormat="1" x14ac:dyDescent="0.25">
      <c r="A8290"/>
      <c r="B8290" s="74"/>
      <c r="D8290"/>
      <c r="E8290"/>
      <c r="H8290" s="73"/>
      <c r="J8290"/>
    </row>
    <row r="8291" spans="1:10" s="4" customFormat="1" x14ac:dyDescent="0.25">
      <c r="A8291"/>
      <c r="B8291" s="74"/>
      <c r="D8291"/>
      <c r="E8291"/>
      <c r="H8291" s="73"/>
      <c r="J8291"/>
    </row>
    <row r="8292" spans="1:10" s="4" customFormat="1" x14ac:dyDescent="0.25">
      <c r="A8292"/>
      <c r="B8292" s="74"/>
      <c r="D8292"/>
      <c r="E8292"/>
      <c r="H8292" s="73"/>
      <c r="J8292"/>
    </row>
    <row r="8293" spans="1:10" s="4" customFormat="1" x14ac:dyDescent="0.25">
      <c r="A8293"/>
      <c r="B8293" s="74"/>
      <c r="D8293"/>
      <c r="E8293"/>
      <c r="H8293" s="73"/>
      <c r="J8293"/>
    </row>
    <row r="8294" spans="1:10" s="4" customFormat="1" x14ac:dyDescent="0.25">
      <c r="A8294"/>
      <c r="B8294" s="74"/>
      <c r="D8294"/>
      <c r="E8294"/>
      <c r="H8294" s="73"/>
      <c r="J8294"/>
    </row>
    <row r="8295" spans="1:10" s="4" customFormat="1" x14ac:dyDescent="0.25">
      <c r="A8295"/>
      <c r="B8295" s="74"/>
      <c r="D8295"/>
      <c r="E8295"/>
      <c r="H8295" s="73"/>
      <c r="J8295"/>
    </row>
    <row r="8296" spans="1:10" s="4" customFormat="1" x14ac:dyDescent="0.25">
      <c r="A8296"/>
      <c r="B8296" s="74"/>
      <c r="D8296"/>
      <c r="E8296"/>
      <c r="H8296" s="73"/>
      <c r="J8296"/>
    </row>
    <row r="8297" spans="1:10" s="4" customFormat="1" x14ac:dyDescent="0.25">
      <c r="A8297"/>
      <c r="B8297" s="74"/>
      <c r="D8297"/>
      <c r="E8297"/>
      <c r="H8297" s="73"/>
      <c r="J8297"/>
    </row>
    <row r="8298" spans="1:10" s="4" customFormat="1" x14ac:dyDescent="0.25">
      <c r="A8298"/>
      <c r="B8298" s="74"/>
      <c r="D8298"/>
      <c r="E8298"/>
      <c r="H8298" s="73"/>
      <c r="J8298"/>
    </row>
    <row r="8299" spans="1:10" s="4" customFormat="1" x14ac:dyDescent="0.25">
      <c r="A8299"/>
      <c r="B8299" s="74"/>
      <c r="D8299"/>
      <c r="E8299"/>
      <c r="H8299" s="73"/>
      <c r="J8299"/>
    </row>
    <row r="8300" spans="1:10" s="4" customFormat="1" x14ac:dyDescent="0.25">
      <c r="A8300"/>
      <c r="B8300" s="74"/>
      <c r="D8300"/>
      <c r="E8300"/>
      <c r="H8300" s="73"/>
      <c r="J8300"/>
    </row>
    <row r="8301" spans="1:10" s="4" customFormat="1" x14ac:dyDescent="0.25">
      <c r="A8301"/>
      <c r="B8301" s="74"/>
      <c r="D8301"/>
      <c r="E8301"/>
      <c r="H8301" s="73"/>
      <c r="J8301"/>
    </row>
    <row r="8302" spans="1:10" s="4" customFormat="1" x14ac:dyDescent="0.25">
      <c r="A8302"/>
      <c r="B8302" s="74"/>
      <c r="D8302"/>
      <c r="E8302"/>
      <c r="H8302" s="73"/>
      <c r="J8302"/>
    </row>
    <row r="8303" spans="1:10" s="4" customFormat="1" x14ac:dyDescent="0.25">
      <c r="A8303"/>
      <c r="B8303" s="74"/>
      <c r="D8303"/>
      <c r="E8303"/>
      <c r="H8303" s="73"/>
      <c r="J8303"/>
    </row>
    <row r="8304" spans="1:10" s="4" customFormat="1" x14ac:dyDescent="0.25">
      <c r="A8304"/>
      <c r="B8304" s="74"/>
      <c r="D8304"/>
      <c r="E8304"/>
      <c r="H8304" s="73"/>
      <c r="J8304"/>
    </row>
    <row r="8305" spans="1:10" s="4" customFormat="1" x14ac:dyDescent="0.25">
      <c r="A8305"/>
      <c r="B8305" s="74"/>
      <c r="D8305"/>
      <c r="E8305"/>
      <c r="H8305" s="73"/>
      <c r="J8305"/>
    </row>
    <row r="8306" spans="1:10" s="4" customFormat="1" x14ac:dyDescent="0.25">
      <c r="A8306"/>
      <c r="B8306" s="74"/>
      <c r="D8306"/>
      <c r="E8306"/>
      <c r="H8306" s="73"/>
      <c r="J8306"/>
    </row>
    <row r="8307" spans="1:10" s="4" customFormat="1" x14ac:dyDescent="0.25">
      <c r="A8307"/>
      <c r="B8307" s="74"/>
      <c r="D8307"/>
      <c r="E8307"/>
      <c r="H8307" s="73"/>
      <c r="J8307"/>
    </row>
    <row r="8308" spans="1:10" s="4" customFormat="1" x14ac:dyDescent="0.25">
      <c r="A8308"/>
      <c r="B8308" s="74"/>
      <c r="D8308"/>
      <c r="E8308"/>
      <c r="H8308" s="73"/>
      <c r="J8308"/>
    </row>
    <row r="8309" spans="1:10" s="4" customFormat="1" x14ac:dyDescent="0.25">
      <c r="A8309"/>
      <c r="B8309" s="74"/>
      <c r="D8309"/>
      <c r="E8309"/>
      <c r="H8309" s="73"/>
      <c r="J8309"/>
    </row>
    <row r="8310" spans="1:10" s="4" customFormat="1" x14ac:dyDescent="0.25">
      <c r="A8310"/>
      <c r="B8310" s="74"/>
      <c r="D8310"/>
      <c r="E8310"/>
      <c r="H8310" s="73"/>
      <c r="J8310"/>
    </row>
    <row r="8311" spans="1:10" s="4" customFormat="1" x14ac:dyDescent="0.25">
      <c r="A8311"/>
      <c r="B8311" s="74"/>
      <c r="D8311"/>
      <c r="E8311"/>
      <c r="H8311" s="73"/>
      <c r="J8311"/>
    </row>
    <row r="8312" spans="1:10" s="4" customFormat="1" x14ac:dyDescent="0.25">
      <c r="A8312"/>
      <c r="B8312" s="74"/>
      <c r="D8312"/>
      <c r="E8312"/>
      <c r="H8312" s="73"/>
      <c r="J8312"/>
    </row>
    <row r="8313" spans="1:10" s="4" customFormat="1" x14ac:dyDescent="0.25">
      <c r="A8313"/>
      <c r="B8313" s="74"/>
      <c r="D8313"/>
      <c r="E8313"/>
      <c r="H8313" s="73"/>
      <c r="J8313"/>
    </row>
    <row r="8314" spans="1:10" s="4" customFormat="1" x14ac:dyDescent="0.25">
      <c r="A8314"/>
      <c r="B8314" s="74"/>
      <c r="D8314"/>
      <c r="E8314"/>
      <c r="H8314" s="73"/>
      <c r="J8314"/>
    </row>
    <row r="8315" spans="1:10" s="4" customFormat="1" x14ac:dyDescent="0.25">
      <c r="A8315"/>
      <c r="B8315" s="74"/>
      <c r="D8315"/>
      <c r="E8315"/>
      <c r="H8315" s="73"/>
      <c r="J8315"/>
    </row>
    <row r="8316" spans="1:10" s="4" customFormat="1" x14ac:dyDescent="0.25">
      <c r="A8316"/>
      <c r="B8316" s="74"/>
      <c r="D8316"/>
      <c r="E8316"/>
      <c r="H8316" s="73"/>
      <c r="J8316"/>
    </row>
    <row r="8317" spans="1:10" s="4" customFormat="1" x14ac:dyDescent="0.25">
      <c r="A8317"/>
      <c r="B8317" s="74"/>
      <c r="D8317"/>
      <c r="E8317"/>
      <c r="H8317" s="73"/>
      <c r="J8317"/>
    </row>
    <row r="8318" spans="1:10" s="4" customFormat="1" x14ac:dyDescent="0.25">
      <c r="A8318"/>
      <c r="B8318" s="74"/>
      <c r="D8318"/>
      <c r="E8318"/>
      <c r="H8318" s="73"/>
      <c r="J8318"/>
    </row>
    <row r="8319" spans="1:10" s="4" customFormat="1" x14ac:dyDescent="0.25">
      <c r="A8319"/>
      <c r="B8319" s="74"/>
      <c r="D8319"/>
      <c r="E8319"/>
      <c r="H8319" s="73"/>
      <c r="J8319"/>
    </row>
    <row r="8320" spans="1:10" s="4" customFormat="1" x14ac:dyDescent="0.25">
      <c r="A8320"/>
      <c r="B8320" s="74"/>
      <c r="D8320"/>
      <c r="E8320"/>
      <c r="H8320" s="73"/>
      <c r="J8320"/>
    </row>
    <row r="8321" spans="1:10" s="4" customFormat="1" x14ac:dyDescent="0.25">
      <c r="A8321"/>
      <c r="B8321" s="74"/>
      <c r="D8321"/>
      <c r="E8321"/>
      <c r="H8321" s="73"/>
      <c r="J8321"/>
    </row>
    <row r="8322" spans="1:10" s="4" customFormat="1" x14ac:dyDescent="0.25">
      <c r="A8322"/>
      <c r="B8322" s="74"/>
      <c r="D8322"/>
      <c r="E8322"/>
      <c r="H8322" s="73"/>
      <c r="J8322"/>
    </row>
    <row r="8323" spans="1:10" s="4" customFormat="1" x14ac:dyDescent="0.25">
      <c r="A8323"/>
      <c r="B8323" s="74"/>
      <c r="D8323"/>
      <c r="E8323"/>
      <c r="H8323" s="73"/>
      <c r="J8323"/>
    </row>
    <row r="8324" spans="1:10" s="4" customFormat="1" x14ac:dyDescent="0.25">
      <c r="A8324"/>
      <c r="B8324" s="74"/>
      <c r="D8324"/>
      <c r="E8324"/>
      <c r="H8324" s="73"/>
      <c r="J8324"/>
    </row>
    <row r="8325" spans="1:10" s="4" customFormat="1" x14ac:dyDescent="0.25">
      <c r="A8325"/>
      <c r="B8325" s="74"/>
      <c r="D8325"/>
      <c r="E8325"/>
      <c r="H8325" s="73"/>
      <c r="J8325"/>
    </row>
    <row r="8326" spans="1:10" s="4" customFormat="1" x14ac:dyDescent="0.25">
      <c r="A8326"/>
      <c r="B8326" s="74"/>
      <c r="D8326"/>
      <c r="E8326"/>
      <c r="H8326" s="73"/>
      <c r="J8326"/>
    </row>
    <row r="8327" spans="1:10" s="4" customFormat="1" x14ac:dyDescent="0.25">
      <c r="A8327"/>
      <c r="B8327" s="74"/>
      <c r="D8327"/>
      <c r="E8327"/>
      <c r="H8327" s="73"/>
      <c r="J8327"/>
    </row>
    <row r="8328" spans="1:10" s="4" customFormat="1" x14ac:dyDescent="0.25">
      <c r="A8328"/>
      <c r="B8328" s="74"/>
      <c r="D8328"/>
      <c r="E8328"/>
      <c r="H8328" s="73"/>
      <c r="J8328"/>
    </row>
    <row r="8329" spans="1:10" s="4" customFormat="1" x14ac:dyDescent="0.25">
      <c r="A8329"/>
      <c r="B8329" s="74"/>
      <c r="D8329"/>
      <c r="E8329"/>
      <c r="H8329" s="73"/>
      <c r="J8329"/>
    </row>
    <row r="8330" spans="1:10" s="4" customFormat="1" x14ac:dyDescent="0.25">
      <c r="A8330"/>
      <c r="B8330" s="74"/>
      <c r="D8330"/>
      <c r="E8330"/>
      <c r="H8330" s="73"/>
      <c r="J8330"/>
    </row>
    <row r="8331" spans="1:10" s="4" customFormat="1" x14ac:dyDescent="0.25">
      <c r="A8331"/>
      <c r="B8331" s="74"/>
      <c r="D8331"/>
      <c r="E8331"/>
      <c r="H8331" s="73"/>
      <c r="J8331"/>
    </row>
    <row r="8332" spans="1:10" s="4" customFormat="1" x14ac:dyDescent="0.25">
      <c r="A8332"/>
      <c r="B8332" s="74"/>
      <c r="D8332"/>
      <c r="E8332"/>
      <c r="H8332" s="73"/>
      <c r="J8332"/>
    </row>
    <row r="8333" spans="1:10" s="4" customFormat="1" x14ac:dyDescent="0.25">
      <c r="A8333"/>
      <c r="B8333" s="74"/>
      <c r="D8333"/>
      <c r="E8333"/>
      <c r="H8333" s="73"/>
      <c r="J8333"/>
    </row>
    <row r="8334" spans="1:10" s="4" customFormat="1" x14ac:dyDescent="0.25">
      <c r="A8334"/>
      <c r="B8334" s="74"/>
      <c r="D8334"/>
      <c r="E8334"/>
      <c r="H8334" s="73"/>
      <c r="J8334"/>
    </row>
    <row r="8335" spans="1:10" s="4" customFormat="1" x14ac:dyDescent="0.25">
      <c r="A8335"/>
      <c r="B8335" s="74"/>
      <c r="D8335"/>
      <c r="E8335"/>
      <c r="H8335" s="73"/>
      <c r="J8335"/>
    </row>
    <row r="8336" spans="1:10" s="4" customFormat="1" x14ac:dyDescent="0.25">
      <c r="A8336"/>
      <c r="B8336" s="74"/>
      <c r="D8336"/>
      <c r="E8336"/>
      <c r="H8336" s="73"/>
      <c r="J8336"/>
    </row>
    <row r="8337" spans="1:10" s="4" customFormat="1" x14ac:dyDescent="0.25">
      <c r="A8337"/>
      <c r="B8337" s="74"/>
      <c r="D8337"/>
      <c r="E8337"/>
      <c r="H8337" s="73"/>
      <c r="J8337"/>
    </row>
    <row r="8338" spans="1:10" s="4" customFormat="1" x14ac:dyDescent="0.25">
      <c r="A8338"/>
      <c r="B8338" s="74"/>
      <c r="D8338"/>
      <c r="E8338"/>
      <c r="H8338" s="73"/>
      <c r="J8338"/>
    </row>
    <row r="8339" spans="1:10" s="4" customFormat="1" x14ac:dyDescent="0.25">
      <c r="A8339"/>
      <c r="B8339" s="74"/>
      <c r="D8339"/>
      <c r="E8339"/>
      <c r="H8339" s="73"/>
      <c r="J8339"/>
    </row>
    <row r="8340" spans="1:10" s="4" customFormat="1" x14ac:dyDescent="0.25">
      <c r="A8340"/>
      <c r="B8340" s="74"/>
      <c r="D8340"/>
      <c r="E8340"/>
      <c r="H8340" s="73"/>
      <c r="J8340"/>
    </row>
    <row r="8341" spans="1:10" s="4" customFormat="1" x14ac:dyDescent="0.25">
      <c r="A8341"/>
      <c r="B8341" s="74"/>
      <c r="D8341"/>
      <c r="E8341"/>
      <c r="H8341" s="73"/>
      <c r="J8341"/>
    </row>
    <row r="8342" spans="1:10" s="4" customFormat="1" x14ac:dyDescent="0.25">
      <c r="A8342"/>
      <c r="B8342" s="74"/>
      <c r="D8342"/>
      <c r="E8342"/>
      <c r="H8342" s="73"/>
      <c r="J8342"/>
    </row>
    <row r="8343" spans="1:10" s="4" customFormat="1" x14ac:dyDescent="0.25">
      <c r="A8343"/>
      <c r="B8343" s="74"/>
      <c r="D8343"/>
      <c r="E8343"/>
      <c r="H8343" s="73"/>
      <c r="J8343"/>
    </row>
    <row r="8344" spans="1:10" s="4" customFormat="1" x14ac:dyDescent="0.25">
      <c r="A8344"/>
      <c r="B8344" s="74"/>
      <c r="D8344"/>
      <c r="E8344"/>
      <c r="H8344" s="73"/>
      <c r="J8344"/>
    </row>
    <row r="8345" spans="1:10" s="4" customFormat="1" x14ac:dyDescent="0.25">
      <c r="A8345"/>
      <c r="B8345" s="74"/>
      <c r="D8345"/>
      <c r="E8345"/>
      <c r="H8345" s="73"/>
      <c r="J8345"/>
    </row>
    <row r="8346" spans="1:10" s="4" customFormat="1" x14ac:dyDescent="0.25">
      <c r="A8346"/>
      <c r="B8346" s="74"/>
      <c r="D8346"/>
      <c r="E8346"/>
      <c r="H8346" s="73"/>
      <c r="J8346"/>
    </row>
    <row r="8347" spans="1:10" s="4" customFormat="1" x14ac:dyDescent="0.25">
      <c r="A8347"/>
      <c r="B8347" s="74"/>
      <c r="D8347"/>
      <c r="E8347"/>
      <c r="H8347" s="73"/>
      <c r="J8347"/>
    </row>
    <row r="8348" spans="1:10" s="4" customFormat="1" x14ac:dyDescent="0.25">
      <c r="A8348"/>
      <c r="B8348" s="74"/>
      <c r="D8348"/>
      <c r="E8348"/>
      <c r="H8348" s="73"/>
      <c r="J8348"/>
    </row>
    <row r="8349" spans="1:10" s="4" customFormat="1" x14ac:dyDescent="0.25">
      <c r="A8349"/>
      <c r="B8349" s="74"/>
      <c r="D8349"/>
      <c r="E8349"/>
      <c r="H8349" s="73"/>
      <c r="J8349"/>
    </row>
    <row r="8350" spans="1:10" s="4" customFormat="1" x14ac:dyDescent="0.25">
      <c r="A8350"/>
      <c r="B8350" s="74"/>
      <c r="D8350"/>
      <c r="E8350"/>
      <c r="H8350" s="73"/>
      <c r="J8350"/>
    </row>
    <row r="8351" spans="1:10" s="4" customFormat="1" x14ac:dyDescent="0.25">
      <c r="A8351"/>
      <c r="B8351" s="74"/>
      <c r="D8351"/>
      <c r="E8351"/>
      <c r="H8351" s="73"/>
      <c r="J8351"/>
    </row>
    <row r="8352" spans="1:10" s="4" customFormat="1" x14ac:dyDescent="0.25">
      <c r="A8352"/>
      <c r="B8352" s="74"/>
      <c r="D8352"/>
      <c r="E8352"/>
      <c r="H8352" s="73"/>
      <c r="J8352"/>
    </row>
    <row r="8353" spans="1:10" s="4" customFormat="1" x14ac:dyDescent="0.25">
      <c r="A8353"/>
      <c r="B8353" s="74"/>
      <c r="D8353"/>
      <c r="E8353"/>
      <c r="H8353" s="73"/>
      <c r="J8353"/>
    </row>
    <row r="8354" spans="1:10" s="4" customFormat="1" x14ac:dyDescent="0.25">
      <c r="A8354"/>
      <c r="B8354" s="74"/>
      <c r="D8354"/>
      <c r="E8354"/>
      <c r="H8354" s="73"/>
      <c r="J8354"/>
    </row>
    <row r="8355" spans="1:10" s="4" customFormat="1" x14ac:dyDescent="0.25">
      <c r="A8355"/>
      <c r="B8355" s="74"/>
      <c r="D8355"/>
      <c r="E8355"/>
      <c r="H8355" s="73"/>
      <c r="J8355"/>
    </row>
    <row r="8356" spans="1:10" s="4" customFormat="1" x14ac:dyDescent="0.25">
      <c r="A8356"/>
      <c r="B8356" s="74"/>
      <c r="D8356"/>
      <c r="E8356"/>
      <c r="H8356" s="73"/>
      <c r="J8356"/>
    </row>
    <row r="8357" spans="1:10" s="4" customFormat="1" x14ac:dyDescent="0.25">
      <c r="A8357"/>
      <c r="B8357" s="74"/>
      <c r="D8357"/>
      <c r="E8357"/>
      <c r="H8357" s="73"/>
      <c r="J8357"/>
    </row>
    <row r="8358" spans="1:10" s="4" customFormat="1" x14ac:dyDescent="0.25">
      <c r="A8358"/>
      <c r="B8358" s="74"/>
      <c r="D8358"/>
      <c r="E8358"/>
      <c r="H8358" s="73"/>
      <c r="J8358"/>
    </row>
    <row r="8359" spans="1:10" s="4" customFormat="1" x14ac:dyDescent="0.25">
      <c r="A8359"/>
      <c r="B8359" s="74"/>
      <c r="D8359"/>
      <c r="E8359"/>
      <c r="H8359" s="73"/>
      <c r="J8359"/>
    </row>
    <row r="8360" spans="1:10" s="4" customFormat="1" x14ac:dyDescent="0.25">
      <c r="A8360"/>
      <c r="B8360" s="74"/>
      <c r="D8360"/>
      <c r="E8360"/>
      <c r="H8360" s="73"/>
      <c r="J8360"/>
    </row>
    <row r="8361" spans="1:10" s="4" customFormat="1" x14ac:dyDescent="0.25">
      <c r="A8361"/>
      <c r="B8361" s="74"/>
      <c r="D8361"/>
      <c r="E8361"/>
      <c r="H8361" s="73"/>
      <c r="J8361"/>
    </row>
    <row r="8362" spans="1:10" s="4" customFormat="1" x14ac:dyDescent="0.25">
      <c r="A8362"/>
      <c r="B8362" s="74"/>
      <c r="D8362"/>
      <c r="E8362"/>
      <c r="H8362" s="73"/>
      <c r="J8362"/>
    </row>
    <row r="8363" spans="1:10" s="4" customFormat="1" x14ac:dyDescent="0.25">
      <c r="A8363"/>
      <c r="B8363" s="74"/>
      <c r="D8363"/>
      <c r="E8363"/>
      <c r="H8363" s="73"/>
      <c r="J8363"/>
    </row>
    <row r="8364" spans="1:10" s="4" customFormat="1" x14ac:dyDescent="0.25">
      <c r="A8364"/>
      <c r="B8364" s="74"/>
      <c r="D8364"/>
      <c r="E8364"/>
      <c r="H8364" s="73"/>
      <c r="J8364"/>
    </row>
    <row r="8365" spans="1:10" s="4" customFormat="1" x14ac:dyDescent="0.25">
      <c r="A8365"/>
      <c r="B8365" s="74"/>
      <c r="D8365"/>
      <c r="E8365"/>
      <c r="H8365" s="73"/>
      <c r="J8365"/>
    </row>
    <row r="8366" spans="1:10" s="4" customFormat="1" x14ac:dyDescent="0.25">
      <c r="A8366"/>
      <c r="B8366" s="74"/>
      <c r="D8366"/>
      <c r="E8366"/>
      <c r="H8366" s="73"/>
      <c r="J8366"/>
    </row>
    <row r="8367" spans="1:10" s="4" customFormat="1" x14ac:dyDescent="0.25">
      <c r="A8367"/>
      <c r="B8367" s="74"/>
      <c r="D8367"/>
      <c r="E8367"/>
      <c r="H8367" s="73"/>
      <c r="J8367"/>
    </row>
    <row r="8368" spans="1:10" s="4" customFormat="1" x14ac:dyDescent="0.25">
      <c r="A8368"/>
      <c r="B8368" s="74"/>
      <c r="D8368"/>
      <c r="E8368"/>
      <c r="H8368" s="73"/>
      <c r="J8368"/>
    </row>
    <row r="8369" spans="1:10" s="4" customFormat="1" x14ac:dyDescent="0.25">
      <c r="A8369"/>
      <c r="B8369" s="74"/>
      <c r="D8369"/>
      <c r="E8369"/>
      <c r="H8369" s="73"/>
      <c r="J8369"/>
    </row>
    <row r="8370" spans="1:10" s="4" customFormat="1" x14ac:dyDescent="0.25">
      <c r="A8370"/>
      <c r="B8370" s="74"/>
      <c r="D8370"/>
      <c r="E8370"/>
      <c r="H8370" s="73"/>
      <c r="J8370"/>
    </row>
    <row r="8371" spans="1:10" s="4" customFormat="1" x14ac:dyDescent="0.25">
      <c r="A8371"/>
      <c r="B8371" s="74"/>
      <c r="D8371"/>
      <c r="E8371"/>
      <c r="H8371" s="73"/>
      <c r="J8371"/>
    </row>
    <row r="8372" spans="1:10" s="4" customFormat="1" x14ac:dyDescent="0.25">
      <c r="A8372"/>
      <c r="B8372" s="74"/>
      <c r="D8372"/>
      <c r="E8372"/>
      <c r="H8372" s="73"/>
      <c r="J8372"/>
    </row>
    <row r="8373" spans="1:10" s="4" customFormat="1" x14ac:dyDescent="0.25">
      <c r="A8373"/>
      <c r="B8373" s="74"/>
      <c r="D8373"/>
      <c r="E8373"/>
      <c r="H8373" s="73"/>
      <c r="J8373"/>
    </row>
    <row r="8374" spans="1:10" s="4" customFormat="1" x14ac:dyDescent="0.25">
      <c r="A8374"/>
      <c r="B8374" s="74"/>
      <c r="D8374"/>
      <c r="E8374"/>
      <c r="H8374" s="73"/>
      <c r="J8374"/>
    </row>
    <row r="8375" spans="1:10" s="4" customFormat="1" x14ac:dyDescent="0.25">
      <c r="A8375"/>
      <c r="B8375" s="74"/>
      <c r="D8375"/>
      <c r="E8375"/>
      <c r="H8375" s="73"/>
      <c r="J8375"/>
    </row>
    <row r="8376" spans="1:10" s="4" customFormat="1" x14ac:dyDescent="0.25">
      <c r="A8376"/>
      <c r="B8376" s="74"/>
      <c r="D8376"/>
      <c r="E8376"/>
      <c r="H8376" s="73"/>
      <c r="J8376"/>
    </row>
    <row r="8377" spans="1:10" s="4" customFormat="1" x14ac:dyDescent="0.25">
      <c r="A8377"/>
      <c r="B8377" s="74"/>
      <c r="D8377"/>
      <c r="E8377"/>
      <c r="H8377" s="73"/>
      <c r="J8377"/>
    </row>
    <row r="8378" spans="1:10" s="4" customFormat="1" x14ac:dyDescent="0.25">
      <c r="A8378"/>
      <c r="B8378" s="74"/>
      <c r="D8378"/>
      <c r="E8378"/>
      <c r="H8378" s="73"/>
      <c r="J8378"/>
    </row>
    <row r="8379" spans="1:10" s="4" customFormat="1" x14ac:dyDescent="0.25">
      <c r="A8379"/>
      <c r="B8379" s="74"/>
      <c r="D8379"/>
      <c r="E8379"/>
      <c r="H8379" s="73"/>
      <c r="J8379"/>
    </row>
    <row r="8380" spans="1:10" s="4" customFormat="1" x14ac:dyDescent="0.25">
      <c r="A8380"/>
      <c r="B8380" s="74"/>
      <c r="D8380"/>
      <c r="E8380"/>
      <c r="H8380" s="73"/>
      <c r="J8380"/>
    </row>
    <row r="8381" spans="1:10" s="4" customFormat="1" x14ac:dyDescent="0.25">
      <c r="A8381"/>
      <c r="B8381" s="74"/>
      <c r="D8381"/>
      <c r="E8381"/>
      <c r="H8381" s="73"/>
      <c r="J8381"/>
    </row>
    <row r="8382" spans="1:10" s="4" customFormat="1" x14ac:dyDescent="0.25">
      <c r="A8382"/>
      <c r="B8382" s="74"/>
      <c r="D8382"/>
      <c r="E8382"/>
      <c r="H8382" s="73"/>
      <c r="J8382"/>
    </row>
    <row r="8383" spans="1:10" s="4" customFormat="1" x14ac:dyDescent="0.25">
      <c r="A8383"/>
      <c r="B8383" s="74"/>
      <c r="D8383"/>
      <c r="E8383"/>
      <c r="H8383" s="73"/>
      <c r="J8383"/>
    </row>
    <row r="8384" spans="1:10" s="4" customFormat="1" x14ac:dyDescent="0.25">
      <c r="A8384"/>
      <c r="B8384" s="74"/>
      <c r="D8384"/>
      <c r="E8384"/>
      <c r="H8384" s="73"/>
      <c r="J8384"/>
    </row>
    <row r="8385" spans="1:10" s="4" customFormat="1" x14ac:dyDescent="0.25">
      <c r="A8385"/>
      <c r="B8385" s="74"/>
      <c r="D8385"/>
      <c r="E8385"/>
      <c r="H8385" s="73"/>
      <c r="J8385"/>
    </row>
    <row r="8386" spans="1:10" s="4" customFormat="1" x14ac:dyDescent="0.25">
      <c r="A8386"/>
      <c r="B8386" s="74"/>
      <c r="D8386"/>
      <c r="E8386"/>
      <c r="H8386" s="73"/>
      <c r="J8386"/>
    </row>
    <row r="8387" spans="1:10" s="4" customFormat="1" x14ac:dyDescent="0.25">
      <c r="A8387"/>
      <c r="B8387" s="74"/>
      <c r="D8387"/>
      <c r="E8387"/>
      <c r="H8387" s="73"/>
      <c r="J8387"/>
    </row>
    <row r="8388" spans="1:10" s="4" customFormat="1" x14ac:dyDescent="0.25">
      <c r="A8388"/>
      <c r="B8388" s="74"/>
      <c r="D8388"/>
      <c r="E8388"/>
      <c r="H8388" s="73"/>
      <c r="J8388"/>
    </row>
    <row r="8389" spans="1:10" s="4" customFormat="1" x14ac:dyDescent="0.25">
      <c r="A8389"/>
      <c r="B8389" s="74"/>
      <c r="D8389"/>
      <c r="E8389"/>
      <c r="H8389" s="73"/>
      <c r="J8389"/>
    </row>
    <row r="8390" spans="1:10" s="4" customFormat="1" x14ac:dyDescent="0.25">
      <c r="A8390"/>
      <c r="B8390" s="74"/>
      <c r="D8390"/>
      <c r="E8390"/>
      <c r="H8390" s="73"/>
      <c r="J8390"/>
    </row>
    <row r="8391" spans="1:10" s="4" customFormat="1" x14ac:dyDescent="0.25">
      <c r="A8391"/>
      <c r="B8391" s="74"/>
      <c r="D8391"/>
      <c r="E8391"/>
      <c r="H8391" s="73"/>
      <c r="J8391"/>
    </row>
    <row r="8392" spans="1:10" s="4" customFormat="1" x14ac:dyDescent="0.25">
      <c r="A8392"/>
      <c r="B8392" s="74"/>
      <c r="D8392"/>
      <c r="E8392"/>
      <c r="H8392" s="73"/>
      <c r="J8392"/>
    </row>
    <row r="8393" spans="1:10" s="4" customFormat="1" x14ac:dyDescent="0.25">
      <c r="A8393"/>
      <c r="B8393" s="74"/>
      <c r="D8393"/>
      <c r="E8393"/>
      <c r="H8393" s="73"/>
      <c r="J8393"/>
    </row>
    <row r="8394" spans="1:10" s="4" customFormat="1" x14ac:dyDescent="0.25">
      <c r="A8394"/>
      <c r="B8394" s="74"/>
      <c r="D8394"/>
      <c r="E8394"/>
      <c r="H8394" s="73"/>
      <c r="J8394"/>
    </row>
    <row r="8395" spans="1:10" s="4" customFormat="1" x14ac:dyDescent="0.25">
      <c r="A8395"/>
      <c r="B8395" s="74"/>
      <c r="D8395"/>
      <c r="E8395"/>
      <c r="H8395" s="73"/>
      <c r="J8395"/>
    </row>
    <row r="8396" spans="1:10" s="4" customFormat="1" x14ac:dyDescent="0.25">
      <c r="A8396"/>
      <c r="B8396" s="74"/>
      <c r="D8396"/>
      <c r="E8396"/>
      <c r="H8396" s="73"/>
      <c r="J8396"/>
    </row>
    <row r="8397" spans="1:10" s="4" customFormat="1" x14ac:dyDescent="0.25">
      <c r="A8397"/>
      <c r="B8397" s="74"/>
      <c r="D8397"/>
      <c r="E8397"/>
      <c r="H8397" s="73"/>
      <c r="J8397"/>
    </row>
    <row r="8398" spans="1:10" s="4" customFormat="1" x14ac:dyDescent="0.25">
      <c r="A8398"/>
      <c r="B8398" s="74"/>
      <c r="D8398"/>
      <c r="E8398"/>
      <c r="H8398" s="73"/>
      <c r="J8398"/>
    </row>
    <row r="8399" spans="1:10" s="4" customFormat="1" x14ac:dyDescent="0.25">
      <c r="A8399"/>
      <c r="B8399" s="74"/>
      <c r="D8399"/>
      <c r="E8399"/>
      <c r="H8399" s="73"/>
      <c r="J8399"/>
    </row>
    <row r="8400" spans="1:10" s="4" customFormat="1" x14ac:dyDescent="0.25">
      <c r="A8400"/>
      <c r="B8400" s="74"/>
      <c r="D8400"/>
      <c r="E8400"/>
      <c r="H8400" s="73"/>
      <c r="J8400"/>
    </row>
    <row r="8401" spans="1:10" s="4" customFormat="1" x14ac:dyDescent="0.25">
      <c r="A8401"/>
      <c r="B8401" s="74"/>
      <c r="D8401"/>
      <c r="E8401"/>
      <c r="H8401" s="73"/>
      <c r="J8401"/>
    </row>
    <row r="8402" spans="1:10" s="4" customFormat="1" x14ac:dyDescent="0.25">
      <c r="A8402"/>
      <c r="B8402" s="74"/>
      <c r="D8402"/>
      <c r="E8402"/>
      <c r="H8402" s="73"/>
      <c r="J8402"/>
    </row>
    <row r="8403" spans="1:10" s="4" customFormat="1" x14ac:dyDescent="0.25">
      <c r="A8403"/>
      <c r="B8403" s="74"/>
      <c r="D8403"/>
      <c r="E8403"/>
      <c r="H8403" s="73"/>
      <c r="J8403"/>
    </row>
    <row r="8404" spans="1:10" s="4" customFormat="1" x14ac:dyDescent="0.25">
      <c r="A8404"/>
      <c r="B8404" s="74"/>
      <c r="D8404"/>
      <c r="E8404"/>
      <c r="H8404" s="73"/>
      <c r="J8404"/>
    </row>
    <row r="8405" spans="1:10" s="4" customFormat="1" x14ac:dyDescent="0.25">
      <c r="A8405"/>
      <c r="B8405" s="74"/>
      <c r="D8405"/>
      <c r="E8405"/>
      <c r="H8405" s="73"/>
      <c r="J8405"/>
    </row>
    <row r="8406" spans="1:10" s="4" customFormat="1" x14ac:dyDescent="0.25">
      <c r="A8406"/>
      <c r="B8406" s="74"/>
      <c r="D8406"/>
      <c r="E8406"/>
      <c r="H8406" s="73"/>
      <c r="J8406"/>
    </row>
    <row r="8407" spans="1:10" s="4" customFormat="1" x14ac:dyDescent="0.25">
      <c r="A8407"/>
      <c r="B8407" s="74"/>
      <c r="D8407"/>
      <c r="E8407"/>
      <c r="H8407" s="73"/>
      <c r="J8407"/>
    </row>
    <row r="8408" spans="1:10" s="4" customFormat="1" x14ac:dyDescent="0.25">
      <c r="A8408"/>
      <c r="B8408" s="74"/>
      <c r="D8408"/>
      <c r="E8408"/>
      <c r="H8408" s="73"/>
      <c r="J8408"/>
    </row>
    <row r="8409" spans="1:10" s="4" customFormat="1" x14ac:dyDescent="0.25">
      <c r="A8409"/>
      <c r="B8409" s="74"/>
      <c r="D8409"/>
      <c r="E8409"/>
      <c r="H8409" s="73"/>
      <c r="J8409"/>
    </row>
    <row r="8410" spans="1:10" s="4" customFormat="1" x14ac:dyDescent="0.25">
      <c r="A8410"/>
      <c r="B8410" s="74"/>
      <c r="D8410"/>
      <c r="E8410"/>
      <c r="H8410" s="73"/>
      <c r="J8410"/>
    </row>
    <row r="8411" spans="1:10" s="4" customFormat="1" x14ac:dyDescent="0.25">
      <c r="A8411"/>
      <c r="B8411" s="74"/>
      <c r="D8411"/>
      <c r="E8411"/>
      <c r="H8411" s="73"/>
      <c r="J8411"/>
    </row>
    <row r="8412" spans="1:10" s="4" customFormat="1" x14ac:dyDescent="0.25">
      <c r="A8412"/>
      <c r="B8412" s="74"/>
      <c r="D8412"/>
      <c r="E8412"/>
      <c r="H8412" s="73"/>
      <c r="J8412"/>
    </row>
    <row r="8413" spans="1:10" s="4" customFormat="1" x14ac:dyDescent="0.25">
      <c r="A8413"/>
      <c r="B8413" s="74"/>
      <c r="D8413"/>
      <c r="E8413"/>
      <c r="H8413" s="73"/>
      <c r="J8413"/>
    </row>
    <row r="8414" spans="1:10" s="4" customFormat="1" x14ac:dyDescent="0.25">
      <c r="A8414"/>
      <c r="B8414" s="74"/>
      <c r="D8414"/>
      <c r="E8414"/>
      <c r="H8414" s="73"/>
      <c r="J8414"/>
    </row>
    <row r="8415" spans="1:10" s="4" customFormat="1" x14ac:dyDescent="0.25">
      <c r="A8415"/>
      <c r="B8415" s="74"/>
      <c r="D8415"/>
      <c r="E8415"/>
      <c r="H8415" s="73"/>
      <c r="J8415"/>
    </row>
    <row r="8416" spans="1:10" s="4" customFormat="1" x14ac:dyDescent="0.25">
      <c r="A8416"/>
      <c r="B8416" s="74"/>
      <c r="D8416"/>
      <c r="E8416"/>
      <c r="H8416" s="73"/>
      <c r="J8416"/>
    </row>
    <row r="8417" spans="1:10" s="4" customFormat="1" x14ac:dyDescent="0.25">
      <c r="A8417"/>
      <c r="B8417" s="74"/>
      <c r="D8417"/>
      <c r="E8417"/>
      <c r="H8417" s="73"/>
      <c r="J8417"/>
    </row>
    <row r="8418" spans="1:10" s="4" customFormat="1" x14ac:dyDescent="0.25">
      <c r="A8418"/>
      <c r="B8418" s="74"/>
      <c r="D8418"/>
      <c r="E8418"/>
      <c r="H8418" s="73"/>
      <c r="J8418"/>
    </row>
    <row r="8419" spans="1:10" s="4" customFormat="1" x14ac:dyDescent="0.25">
      <c r="A8419"/>
      <c r="B8419" s="74"/>
      <c r="D8419"/>
      <c r="E8419"/>
      <c r="H8419" s="73"/>
      <c r="J8419"/>
    </row>
    <row r="8420" spans="1:10" s="4" customFormat="1" x14ac:dyDescent="0.25">
      <c r="A8420"/>
      <c r="B8420" s="74"/>
      <c r="D8420"/>
      <c r="E8420"/>
      <c r="H8420" s="73"/>
      <c r="J8420"/>
    </row>
    <row r="8421" spans="1:10" s="4" customFormat="1" x14ac:dyDescent="0.25">
      <c r="A8421"/>
      <c r="B8421" s="74"/>
      <c r="D8421"/>
      <c r="E8421"/>
      <c r="H8421" s="73"/>
      <c r="J8421"/>
    </row>
    <row r="8422" spans="1:10" s="4" customFormat="1" x14ac:dyDescent="0.25">
      <c r="A8422"/>
      <c r="B8422" s="74"/>
      <c r="D8422"/>
      <c r="E8422"/>
      <c r="H8422" s="73"/>
      <c r="J8422"/>
    </row>
    <row r="8423" spans="1:10" s="4" customFormat="1" x14ac:dyDescent="0.25">
      <c r="A8423"/>
      <c r="B8423" s="74"/>
      <c r="D8423"/>
      <c r="E8423"/>
      <c r="H8423" s="73"/>
      <c r="J8423"/>
    </row>
    <row r="8424" spans="1:10" s="4" customFormat="1" x14ac:dyDescent="0.25">
      <c r="A8424"/>
      <c r="B8424" s="74"/>
      <c r="D8424"/>
      <c r="E8424"/>
      <c r="H8424" s="73"/>
      <c r="J8424"/>
    </row>
    <row r="8425" spans="1:10" s="4" customFormat="1" x14ac:dyDescent="0.25">
      <c r="A8425"/>
      <c r="B8425" s="74"/>
      <c r="D8425"/>
      <c r="E8425"/>
      <c r="H8425" s="73"/>
      <c r="J8425"/>
    </row>
    <row r="8426" spans="1:10" s="4" customFormat="1" x14ac:dyDescent="0.25">
      <c r="A8426"/>
      <c r="B8426" s="74"/>
      <c r="D8426"/>
      <c r="E8426"/>
      <c r="H8426" s="73"/>
      <c r="J8426"/>
    </row>
    <row r="8427" spans="1:10" s="4" customFormat="1" x14ac:dyDescent="0.25">
      <c r="A8427"/>
      <c r="B8427" s="74"/>
      <c r="D8427"/>
      <c r="E8427"/>
      <c r="H8427" s="73"/>
      <c r="J8427"/>
    </row>
    <row r="8428" spans="1:10" s="4" customFormat="1" x14ac:dyDescent="0.25">
      <c r="A8428"/>
      <c r="B8428" s="74"/>
      <c r="D8428"/>
      <c r="E8428"/>
      <c r="H8428" s="73"/>
      <c r="J8428"/>
    </row>
    <row r="8429" spans="1:10" s="4" customFormat="1" x14ac:dyDescent="0.25">
      <c r="A8429"/>
      <c r="B8429" s="74"/>
      <c r="D8429"/>
      <c r="E8429"/>
      <c r="H8429" s="73"/>
      <c r="J8429"/>
    </row>
    <row r="8430" spans="1:10" s="4" customFormat="1" x14ac:dyDescent="0.25">
      <c r="A8430"/>
      <c r="B8430" s="74"/>
      <c r="D8430"/>
      <c r="E8430"/>
      <c r="H8430" s="73"/>
      <c r="J8430"/>
    </row>
    <row r="8431" spans="1:10" s="4" customFormat="1" x14ac:dyDescent="0.25">
      <c r="A8431"/>
      <c r="B8431" s="74"/>
      <c r="D8431"/>
      <c r="E8431"/>
      <c r="H8431" s="73"/>
      <c r="J8431"/>
    </row>
    <row r="8432" spans="1:10" s="4" customFormat="1" x14ac:dyDescent="0.25">
      <c r="A8432"/>
      <c r="B8432" s="74"/>
      <c r="D8432"/>
      <c r="E8432"/>
      <c r="H8432" s="73"/>
      <c r="J8432"/>
    </row>
    <row r="8433" spans="1:10" s="4" customFormat="1" x14ac:dyDescent="0.25">
      <c r="A8433"/>
      <c r="B8433" s="74"/>
      <c r="D8433"/>
      <c r="E8433"/>
      <c r="H8433" s="73"/>
      <c r="J8433"/>
    </row>
    <row r="8434" spans="1:10" s="4" customFormat="1" x14ac:dyDescent="0.25">
      <c r="A8434"/>
      <c r="B8434" s="74"/>
      <c r="D8434"/>
      <c r="E8434"/>
      <c r="H8434" s="73"/>
      <c r="J8434"/>
    </row>
    <row r="8435" spans="1:10" s="4" customFormat="1" x14ac:dyDescent="0.25">
      <c r="A8435"/>
      <c r="B8435" s="74"/>
      <c r="D8435"/>
      <c r="E8435"/>
      <c r="H8435" s="73"/>
      <c r="J8435"/>
    </row>
    <row r="8436" spans="1:10" s="4" customFormat="1" x14ac:dyDescent="0.25">
      <c r="A8436"/>
      <c r="B8436" s="74"/>
      <c r="D8436"/>
      <c r="E8436"/>
      <c r="H8436" s="73"/>
      <c r="J8436"/>
    </row>
    <row r="8437" spans="1:10" s="4" customFormat="1" x14ac:dyDescent="0.25">
      <c r="A8437"/>
      <c r="B8437" s="74"/>
      <c r="D8437"/>
      <c r="E8437"/>
      <c r="H8437" s="73"/>
      <c r="J8437"/>
    </row>
    <row r="8438" spans="1:10" s="4" customFormat="1" x14ac:dyDescent="0.25">
      <c r="A8438"/>
      <c r="B8438" s="74"/>
      <c r="D8438"/>
      <c r="E8438"/>
      <c r="H8438" s="73"/>
      <c r="J8438"/>
    </row>
    <row r="8439" spans="1:10" s="4" customFormat="1" x14ac:dyDescent="0.25">
      <c r="A8439"/>
      <c r="B8439" s="74"/>
      <c r="D8439"/>
      <c r="E8439"/>
      <c r="H8439" s="73"/>
      <c r="J8439"/>
    </row>
    <row r="8440" spans="1:10" s="4" customFormat="1" x14ac:dyDescent="0.25">
      <c r="A8440"/>
      <c r="B8440" s="74"/>
      <c r="D8440"/>
      <c r="E8440"/>
      <c r="H8440" s="73"/>
      <c r="J8440"/>
    </row>
    <row r="8441" spans="1:10" s="4" customFormat="1" x14ac:dyDescent="0.25">
      <c r="A8441"/>
      <c r="B8441" s="74"/>
      <c r="D8441"/>
      <c r="E8441"/>
      <c r="H8441" s="73"/>
      <c r="J8441"/>
    </row>
    <row r="8442" spans="1:10" s="4" customFormat="1" x14ac:dyDescent="0.25">
      <c r="A8442"/>
      <c r="B8442" s="74"/>
      <c r="D8442"/>
      <c r="E8442"/>
      <c r="H8442" s="73"/>
      <c r="J8442"/>
    </row>
    <row r="8443" spans="1:10" s="4" customFormat="1" x14ac:dyDescent="0.25">
      <c r="A8443"/>
      <c r="B8443" s="74"/>
      <c r="D8443"/>
      <c r="E8443"/>
      <c r="H8443" s="73"/>
      <c r="J8443"/>
    </row>
    <row r="8444" spans="1:10" s="4" customFormat="1" x14ac:dyDescent="0.25">
      <c r="A8444"/>
      <c r="B8444" s="74"/>
      <c r="D8444"/>
      <c r="E8444"/>
      <c r="H8444" s="73"/>
      <c r="J8444"/>
    </row>
    <row r="8445" spans="1:10" s="4" customFormat="1" x14ac:dyDescent="0.25">
      <c r="A8445"/>
      <c r="B8445" s="74"/>
      <c r="D8445"/>
      <c r="E8445"/>
      <c r="H8445" s="73"/>
      <c r="J8445"/>
    </row>
    <row r="8446" spans="1:10" s="4" customFormat="1" x14ac:dyDescent="0.25">
      <c r="A8446"/>
      <c r="B8446" s="74"/>
      <c r="D8446"/>
      <c r="E8446"/>
      <c r="H8446" s="73"/>
      <c r="J8446"/>
    </row>
    <row r="8447" spans="1:10" s="4" customFormat="1" x14ac:dyDescent="0.25">
      <c r="A8447"/>
      <c r="B8447" s="74"/>
      <c r="D8447"/>
      <c r="E8447"/>
      <c r="H8447" s="73"/>
      <c r="J8447"/>
    </row>
    <row r="8448" spans="1:10" s="4" customFormat="1" x14ac:dyDescent="0.25">
      <c r="A8448"/>
      <c r="B8448" s="74"/>
      <c r="D8448"/>
      <c r="E8448"/>
      <c r="H8448" s="73"/>
      <c r="J8448"/>
    </row>
    <row r="8449" spans="1:10" s="4" customFormat="1" x14ac:dyDescent="0.25">
      <c r="A8449"/>
      <c r="B8449" s="74"/>
      <c r="D8449"/>
      <c r="E8449"/>
      <c r="H8449" s="73"/>
      <c r="J8449"/>
    </row>
    <row r="8450" spans="1:10" s="4" customFormat="1" x14ac:dyDescent="0.25">
      <c r="A8450"/>
      <c r="B8450" s="74"/>
      <c r="D8450"/>
      <c r="E8450"/>
      <c r="H8450" s="73"/>
      <c r="J8450"/>
    </row>
    <row r="8451" spans="1:10" s="4" customFormat="1" x14ac:dyDescent="0.25">
      <c r="A8451"/>
      <c r="B8451" s="74"/>
      <c r="D8451"/>
      <c r="E8451"/>
      <c r="H8451" s="73"/>
      <c r="J8451"/>
    </row>
    <row r="8452" spans="1:10" s="4" customFormat="1" x14ac:dyDescent="0.25">
      <c r="A8452"/>
      <c r="B8452" s="74"/>
      <c r="D8452"/>
      <c r="E8452"/>
      <c r="H8452" s="73"/>
      <c r="J8452"/>
    </row>
    <row r="8453" spans="1:10" s="4" customFormat="1" x14ac:dyDescent="0.25">
      <c r="A8453"/>
      <c r="B8453" s="74"/>
      <c r="D8453"/>
      <c r="E8453"/>
      <c r="H8453" s="73"/>
      <c r="J8453"/>
    </row>
    <row r="8454" spans="1:10" s="4" customFormat="1" x14ac:dyDescent="0.25">
      <c r="A8454"/>
      <c r="B8454" s="74"/>
      <c r="D8454"/>
      <c r="E8454"/>
      <c r="H8454" s="73"/>
      <c r="J8454"/>
    </row>
    <row r="8455" spans="1:10" s="4" customFormat="1" x14ac:dyDescent="0.25">
      <c r="A8455"/>
      <c r="B8455" s="74"/>
      <c r="D8455"/>
      <c r="E8455"/>
      <c r="H8455" s="73"/>
      <c r="J8455"/>
    </row>
    <row r="8456" spans="1:10" s="4" customFormat="1" x14ac:dyDescent="0.25">
      <c r="A8456"/>
      <c r="B8456" s="74"/>
      <c r="D8456"/>
      <c r="E8456"/>
      <c r="H8456" s="73"/>
      <c r="J8456"/>
    </row>
    <row r="8457" spans="1:10" s="4" customFormat="1" x14ac:dyDescent="0.25">
      <c r="A8457"/>
      <c r="B8457" s="74"/>
      <c r="D8457"/>
      <c r="E8457"/>
      <c r="H8457" s="73"/>
      <c r="J8457"/>
    </row>
    <row r="8458" spans="1:10" s="4" customFormat="1" x14ac:dyDescent="0.25">
      <c r="A8458"/>
      <c r="B8458" s="74"/>
      <c r="D8458"/>
      <c r="E8458"/>
      <c r="H8458" s="73"/>
      <c r="J8458"/>
    </row>
    <row r="8459" spans="1:10" s="4" customFormat="1" x14ac:dyDescent="0.25">
      <c r="A8459"/>
      <c r="B8459" s="74"/>
      <c r="D8459"/>
      <c r="E8459"/>
      <c r="H8459" s="73"/>
      <c r="J8459"/>
    </row>
    <row r="8460" spans="1:10" s="4" customFormat="1" x14ac:dyDescent="0.25">
      <c r="A8460"/>
      <c r="B8460" s="74"/>
      <c r="D8460"/>
      <c r="E8460"/>
      <c r="H8460" s="73"/>
      <c r="J8460"/>
    </row>
    <row r="8461" spans="1:10" s="4" customFormat="1" x14ac:dyDescent="0.25">
      <c r="A8461"/>
      <c r="B8461" s="74"/>
      <c r="D8461"/>
      <c r="E8461"/>
      <c r="H8461" s="73"/>
      <c r="J8461"/>
    </row>
    <row r="8462" spans="1:10" s="4" customFormat="1" x14ac:dyDescent="0.25">
      <c r="A8462"/>
      <c r="B8462" s="74"/>
      <c r="D8462"/>
      <c r="E8462"/>
      <c r="H8462" s="73"/>
      <c r="J8462"/>
    </row>
    <row r="8463" spans="1:10" s="4" customFormat="1" x14ac:dyDescent="0.25">
      <c r="A8463"/>
      <c r="B8463" s="74"/>
      <c r="D8463"/>
      <c r="E8463"/>
      <c r="H8463" s="73"/>
      <c r="J8463"/>
    </row>
    <row r="8464" spans="1:10" s="4" customFormat="1" x14ac:dyDescent="0.25">
      <c r="A8464"/>
      <c r="B8464" s="74"/>
      <c r="D8464"/>
      <c r="E8464"/>
      <c r="H8464" s="73"/>
      <c r="J8464"/>
    </row>
    <row r="8465" spans="1:10" s="4" customFormat="1" x14ac:dyDescent="0.25">
      <c r="A8465"/>
      <c r="B8465" s="74"/>
      <c r="D8465"/>
      <c r="E8465"/>
      <c r="H8465" s="73"/>
      <c r="J8465"/>
    </row>
    <row r="8466" spans="1:10" s="4" customFormat="1" x14ac:dyDescent="0.25">
      <c r="A8466"/>
      <c r="B8466" s="74"/>
      <c r="D8466"/>
      <c r="E8466"/>
      <c r="H8466" s="73"/>
      <c r="J8466"/>
    </row>
    <row r="8467" spans="1:10" s="4" customFormat="1" x14ac:dyDescent="0.25">
      <c r="A8467"/>
      <c r="B8467" s="74"/>
      <c r="D8467"/>
      <c r="E8467"/>
      <c r="H8467" s="73"/>
      <c r="J8467"/>
    </row>
    <row r="8468" spans="1:10" s="4" customFormat="1" x14ac:dyDescent="0.25">
      <c r="A8468"/>
      <c r="B8468" s="74"/>
      <c r="D8468"/>
      <c r="E8468"/>
      <c r="H8468" s="73"/>
      <c r="J8468"/>
    </row>
    <row r="8469" spans="1:10" s="4" customFormat="1" x14ac:dyDescent="0.25">
      <c r="A8469"/>
      <c r="B8469" s="74"/>
      <c r="D8469"/>
      <c r="E8469"/>
      <c r="H8469" s="73"/>
      <c r="J8469"/>
    </row>
    <row r="8470" spans="1:10" s="4" customFormat="1" x14ac:dyDescent="0.25">
      <c r="A8470"/>
      <c r="B8470" s="74"/>
      <c r="D8470"/>
      <c r="E8470"/>
      <c r="H8470" s="73"/>
      <c r="J8470"/>
    </row>
    <row r="8471" spans="1:10" s="4" customFormat="1" x14ac:dyDescent="0.25">
      <c r="A8471"/>
      <c r="B8471" s="74"/>
      <c r="D8471"/>
      <c r="E8471"/>
      <c r="H8471" s="73"/>
      <c r="J8471"/>
    </row>
    <row r="8472" spans="1:10" s="4" customFormat="1" x14ac:dyDescent="0.25">
      <c r="A8472"/>
      <c r="B8472" s="74"/>
      <c r="D8472"/>
      <c r="E8472"/>
      <c r="H8472" s="73"/>
      <c r="J8472"/>
    </row>
    <row r="8473" spans="1:10" s="4" customFormat="1" x14ac:dyDescent="0.25">
      <c r="A8473"/>
      <c r="B8473" s="74"/>
      <c r="D8473"/>
      <c r="E8473"/>
      <c r="H8473" s="73"/>
      <c r="J8473"/>
    </row>
    <row r="8474" spans="1:10" s="4" customFormat="1" x14ac:dyDescent="0.25">
      <c r="A8474"/>
      <c r="B8474" s="74"/>
      <c r="D8474"/>
      <c r="E8474"/>
      <c r="H8474" s="73"/>
      <c r="J8474"/>
    </row>
    <row r="8475" spans="1:10" s="4" customFormat="1" x14ac:dyDescent="0.25">
      <c r="A8475"/>
      <c r="B8475" s="74"/>
      <c r="D8475"/>
      <c r="E8475"/>
      <c r="H8475" s="73"/>
      <c r="J8475"/>
    </row>
    <row r="8476" spans="1:10" s="4" customFormat="1" x14ac:dyDescent="0.25">
      <c r="A8476"/>
      <c r="B8476" s="74"/>
      <c r="D8476"/>
      <c r="E8476"/>
      <c r="H8476" s="73"/>
      <c r="J8476"/>
    </row>
    <row r="8477" spans="1:10" s="4" customFormat="1" x14ac:dyDescent="0.25">
      <c r="A8477"/>
      <c r="B8477" s="74"/>
      <c r="D8477"/>
      <c r="E8477"/>
      <c r="H8477" s="73"/>
      <c r="J8477"/>
    </row>
    <row r="8478" spans="1:10" s="4" customFormat="1" x14ac:dyDescent="0.25">
      <c r="A8478"/>
      <c r="B8478" s="74"/>
      <c r="D8478"/>
      <c r="E8478"/>
      <c r="H8478" s="73"/>
      <c r="J8478"/>
    </row>
    <row r="8479" spans="1:10" s="4" customFormat="1" x14ac:dyDescent="0.25">
      <c r="A8479"/>
      <c r="B8479" s="74"/>
      <c r="D8479"/>
      <c r="E8479"/>
      <c r="H8479" s="73"/>
      <c r="J8479"/>
    </row>
    <row r="8480" spans="1:10" s="4" customFormat="1" x14ac:dyDescent="0.25">
      <c r="A8480"/>
      <c r="B8480" s="74"/>
      <c r="D8480"/>
      <c r="E8480"/>
      <c r="H8480" s="73"/>
      <c r="J8480"/>
    </row>
    <row r="8481" spans="1:10" s="4" customFormat="1" x14ac:dyDescent="0.25">
      <c r="A8481"/>
      <c r="B8481" s="74"/>
      <c r="D8481"/>
      <c r="E8481"/>
      <c r="H8481" s="73"/>
      <c r="J8481"/>
    </row>
    <row r="8482" spans="1:10" s="4" customFormat="1" x14ac:dyDescent="0.25">
      <c r="A8482"/>
      <c r="B8482" s="74"/>
      <c r="D8482"/>
      <c r="E8482"/>
      <c r="H8482" s="73"/>
      <c r="J8482"/>
    </row>
    <row r="8483" spans="1:10" s="4" customFormat="1" x14ac:dyDescent="0.25">
      <c r="A8483"/>
      <c r="B8483" s="74"/>
      <c r="D8483"/>
      <c r="E8483"/>
      <c r="H8483" s="73"/>
      <c r="J8483"/>
    </row>
    <row r="8484" spans="1:10" s="4" customFormat="1" x14ac:dyDescent="0.25">
      <c r="A8484"/>
      <c r="B8484" s="74"/>
      <c r="D8484"/>
      <c r="E8484"/>
      <c r="H8484" s="73"/>
      <c r="J8484"/>
    </row>
    <row r="8485" spans="1:10" s="4" customFormat="1" x14ac:dyDescent="0.25">
      <c r="A8485"/>
      <c r="B8485" s="74"/>
      <c r="D8485"/>
      <c r="E8485"/>
      <c r="H8485" s="73"/>
      <c r="J8485"/>
    </row>
    <row r="8486" spans="1:10" s="4" customFormat="1" x14ac:dyDescent="0.25">
      <c r="A8486"/>
      <c r="B8486" s="74"/>
      <c r="D8486"/>
      <c r="E8486"/>
      <c r="H8486" s="73"/>
      <c r="J8486"/>
    </row>
    <row r="8487" spans="1:10" s="4" customFormat="1" x14ac:dyDescent="0.25">
      <c r="A8487"/>
      <c r="B8487" s="74"/>
      <c r="D8487"/>
      <c r="E8487"/>
      <c r="H8487" s="73"/>
      <c r="J8487"/>
    </row>
    <row r="8488" spans="1:10" s="4" customFormat="1" x14ac:dyDescent="0.25">
      <c r="A8488"/>
      <c r="B8488" s="74"/>
      <c r="D8488"/>
      <c r="E8488"/>
      <c r="H8488" s="73"/>
      <c r="J8488"/>
    </row>
    <row r="8489" spans="1:10" s="4" customFormat="1" x14ac:dyDescent="0.25">
      <c r="A8489"/>
      <c r="B8489" s="74"/>
      <c r="D8489"/>
      <c r="E8489"/>
      <c r="H8489" s="73"/>
      <c r="J8489"/>
    </row>
    <row r="8490" spans="1:10" s="4" customFormat="1" x14ac:dyDescent="0.25">
      <c r="A8490"/>
      <c r="B8490" s="74"/>
      <c r="D8490"/>
      <c r="E8490"/>
      <c r="H8490" s="73"/>
      <c r="J8490"/>
    </row>
    <row r="8491" spans="1:10" s="4" customFormat="1" x14ac:dyDescent="0.25">
      <c r="A8491"/>
      <c r="B8491" s="74"/>
      <c r="D8491"/>
      <c r="E8491"/>
      <c r="H8491" s="73"/>
      <c r="J8491"/>
    </row>
    <row r="8492" spans="1:10" s="4" customFormat="1" x14ac:dyDescent="0.25">
      <c r="A8492"/>
      <c r="B8492" s="74"/>
      <c r="D8492"/>
      <c r="E8492"/>
      <c r="H8492" s="73"/>
      <c r="J8492"/>
    </row>
    <row r="8493" spans="1:10" s="4" customFormat="1" x14ac:dyDescent="0.25">
      <c r="A8493"/>
      <c r="B8493" s="74"/>
      <c r="D8493"/>
      <c r="E8493"/>
      <c r="H8493" s="73"/>
      <c r="J8493"/>
    </row>
    <row r="8494" spans="1:10" s="4" customFormat="1" x14ac:dyDescent="0.25">
      <c r="A8494"/>
      <c r="B8494" s="74"/>
      <c r="D8494"/>
      <c r="E8494"/>
      <c r="H8494" s="73"/>
      <c r="J8494"/>
    </row>
    <row r="8495" spans="1:10" s="4" customFormat="1" x14ac:dyDescent="0.25">
      <c r="A8495"/>
      <c r="B8495" s="74"/>
      <c r="D8495"/>
      <c r="E8495"/>
      <c r="H8495" s="73"/>
      <c r="J8495"/>
    </row>
    <row r="8496" spans="1:10" s="4" customFormat="1" x14ac:dyDescent="0.25">
      <c r="A8496"/>
      <c r="B8496" s="74"/>
      <c r="D8496"/>
      <c r="E8496"/>
      <c r="H8496" s="73"/>
      <c r="J8496"/>
    </row>
    <row r="8497" spans="1:10" s="4" customFormat="1" x14ac:dyDescent="0.25">
      <c r="A8497"/>
      <c r="B8497" s="74"/>
      <c r="D8497"/>
      <c r="E8497"/>
      <c r="H8497" s="73"/>
      <c r="J8497"/>
    </row>
    <row r="8498" spans="1:10" s="4" customFormat="1" x14ac:dyDescent="0.25">
      <c r="A8498"/>
      <c r="B8498" s="74"/>
      <c r="D8498"/>
      <c r="E8498"/>
      <c r="H8498" s="73"/>
      <c r="J8498"/>
    </row>
    <row r="8499" spans="1:10" s="4" customFormat="1" x14ac:dyDescent="0.25">
      <c r="A8499"/>
      <c r="B8499" s="74"/>
      <c r="D8499"/>
      <c r="E8499"/>
      <c r="H8499" s="73"/>
      <c r="J8499"/>
    </row>
    <row r="8500" spans="1:10" s="4" customFormat="1" x14ac:dyDescent="0.25">
      <c r="A8500"/>
      <c r="B8500" s="74"/>
      <c r="D8500"/>
      <c r="E8500"/>
      <c r="H8500" s="73"/>
      <c r="J8500"/>
    </row>
    <row r="8501" spans="1:10" s="4" customFormat="1" x14ac:dyDescent="0.25">
      <c r="A8501"/>
      <c r="B8501" s="74"/>
      <c r="D8501"/>
      <c r="E8501"/>
      <c r="H8501" s="73"/>
      <c r="J8501"/>
    </row>
    <row r="8502" spans="1:10" s="4" customFormat="1" x14ac:dyDescent="0.25">
      <c r="A8502"/>
      <c r="B8502" s="74"/>
      <c r="D8502"/>
      <c r="E8502"/>
      <c r="H8502" s="73"/>
      <c r="J8502"/>
    </row>
    <row r="8503" spans="1:10" s="4" customFormat="1" x14ac:dyDescent="0.25">
      <c r="A8503"/>
      <c r="B8503" s="74"/>
      <c r="D8503"/>
      <c r="E8503"/>
      <c r="H8503" s="73"/>
      <c r="J8503"/>
    </row>
    <row r="8504" spans="1:10" s="4" customFormat="1" x14ac:dyDescent="0.25">
      <c r="A8504"/>
      <c r="B8504" s="74"/>
      <c r="D8504"/>
      <c r="E8504"/>
      <c r="H8504" s="73"/>
      <c r="J8504"/>
    </row>
    <row r="8505" spans="1:10" s="4" customFormat="1" x14ac:dyDescent="0.25">
      <c r="A8505"/>
      <c r="B8505" s="74"/>
      <c r="D8505"/>
      <c r="E8505"/>
      <c r="H8505" s="73"/>
      <c r="J8505"/>
    </row>
    <row r="8506" spans="1:10" s="4" customFormat="1" x14ac:dyDescent="0.25">
      <c r="A8506"/>
      <c r="B8506" s="74"/>
      <c r="D8506"/>
      <c r="E8506"/>
      <c r="H8506" s="73"/>
      <c r="J8506"/>
    </row>
    <row r="8507" spans="1:10" s="4" customFormat="1" x14ac:dyDescent="0.25">
      <c r="A8507"/>
      <c r="B8507" s="74"/>
      <c r="D8507"/>
      <c r="E8507"/>
      <c r="H8507" s="73"/>
      <c r="J8507"/>
    </row>
    <row r="8508" spans="1:10" s="4" customFormat="1" x14ac:dyDescent="0.25">
      <c r="A8508"/>
      <c r="B8508" s="74"/>
      <c r="D8508"/>
      <c r="E8508"/>
      <c r="H8508" s="73"/>
      <c r="J8508"/>
    </row>
    <row r="8509" spans="1:10" s="4" customFormat="1" x14ac:dyDescent="0.25">
      <c r="A8509"/>
      <c r="B8509" s="74"/>
      <c r="D8509"/>
      <c r="E8509"/>
      <c r="H8509" s="73"/>
      <c r="J8509"/>
    </row>
    <row r="8510" spans="1:10" s="4" customFormat="1" x14ac:dyDescent="0.25">
      <c r="A8510"/>
      <c r="B8510" s="74"/>
      <c r="D8510"/>
      <c r="E8510"/>
      <c r="H8510" s="73"/>
      <c r="J8510"/>
    </row>
    <row r="8511" spans="1:10" s="4" customFormat="1" x14ac:dyDescent="0.25">
      <c r="A8511"/>
      <c r="B8511" s="74"/>
      <c r="D8511"/>
      <c r="E8511"/>
      <c r="H8511" s="73"/>
      <c r="J8511"/>
    </row>
    <row r="8512" spans="1:10" s="4" customFormat="1" x14ac:dyDescent="0.25">
      <c r="A8512"/>
      <c r="B8512" s="74"/>
      <c r="D8512"/>
      <c r="E8512"/>
      <c r="H8512" s="73"/>
      <c r="J8512"/>
    </row>
    <row r="8513" spans="1:10" s="4" customFormat="1" x14ac:dyDescent="0.25">
      <c r="A8513"/>
      <c r="B8513" s="74"/>
      <c r="D8513"/>
      <c r="E8513"/>
      <c r="H8513" s="73"/>
      <c r="J8513"/>
    </row>
    <row r="8514" spans="1:10" s="4" customFormat="1" x14ac:dyDescent="0.25">
      <c r="A8514"/>
      <c r="B8514" s="74"/>
      <c r="D8514"/>
      <c r="E8514"/>
      <c r="H8514" s="73"/>
      <c r="J8514"/>
    </row>
    <row r="8515" spans="1:10" s="4" customFormat="1" x14ac:dyDescent="0.25">
      <c r="A8515"/>
      <c r="B8515" s="74"/>
      <c r="D8515"/>
      <c r="E8515"/>
      <c r="H8515" s="73"/>
      <c r="J8515"/>
    </row>
    <row r="8516" spans="1:10" s="4" customFormat="1" x14ac:dyDescent="0.25">
      <c r="A8516"/>
      <c r="B8516" s="74"/>
      <c r="D8516"/>
      <c r="E8516"/>
      <c r="H8516" s="73"/>
      <c r="J8516"/>
    </row>
    <row r="8517" spans="1:10" s="4" customFormat="1" x14ac:dyDescent="0.25">
      <c r="A8517"/>
      <c r="B8517" s="74"/>
      <c r="D8517"/>
      <c r="E8517"/>
      <c r="H8517" s="73"/>
      <c r="J8517"/>
    </row>
    <row r="8518" spans="1:10" s="4" customFormat="1" x14ac:dyDescent="0.25">
      <c r="A8518"/>
      <c r="B8518" s="74"/>
      <c r="D8518"/>
      <c r="E8518"/>
      <c r="H8518" s="73"/>
      <c r="J8518"/>
    </row>
    <row r="8519" spans="1:10" s="4" customFormat="1" x14ac:dyDescent="0.25">
      <c r="A8519"/>
      <c r="B8519" s="74"/>
      <c r="D8519"/>
      <c r="E8519"/>
      <c r="H8519" s="73"/>
      <c r="J8519"/>
    </row>
    <row r="8520" spans="1:10" s="4" customFormat="1" x14ac:dyDescent="0.25">
      <c r="A8520"/>
      <c r="B8520" s="74"/>
      <c r="D8520"/>
      <c r="E8520"/>
      <c r="H8520" s="73"/>
      <c r="J8520"/>
    </row>
    <row r="8521" spans="1:10" s="4" customFormat="1" x14ac:dyDescent="0.25">
      <c r="A8521"/>
      <c r="B8521" s="74"/>
      <c r="D8521"/>
      <c r="E8521"/>
      <c r="H8521" s="73"/>
      <c r="J8521"/>
    </row>
    <row r="8522" spans="1:10" s="4" customFormat="1" x14ac:dyDescent="0.25">
      <c r="A8522"/>
      <c r="B8522" s="74"/>
      <c r="D8522"/>
      <c r="E8522"/>
      <c r="H8522" s="73"/>
      <c r="J8522"/>
    </row>
    <row r="8523" spans="1:10" s="4" customFormat="1" x14ac:dyDescent="0.25">
      <c r="A8523"/>
      <c r="B8523" s="74"/>
      <c r="D8523"/>
      <c r="E8523"/>
      <c r="H8523" s="73"/>
      <c r="J8523"/>
    </row>
    <row r="8524" spans="1:10" s="4" customFormat="1" x14ac:dyDescent="0.25">
      <c r="A8524"/>
      <c r="B8524" s="74"/>
      <c r="D8524"/>
      <c r="E8524"/>
      <c r="H8524" s="73"/>
      <c r="J8524"/>
    </row>
    <row r="8525" spans="1:10" s="4" customFormat="1" x14ac:dyDescent="0.25">
      <c r="A8525"/>
      <c r="B8525" s="74"/>
      <c r="D8525"/>
      <c r="E8525"/>
      <c r="H8525" s="73"/>
      <c r="J8525"/>
    </row>
    <row r="8526" spans="1:10" s="4" customFormat="1" x14ac:dyDescent="0.25">
      <c r="A8526"/>
      <c r="B8526" s="74"/>
      <c r="D8526"/>
      <c r="E8526"/>
      <c r="H8526" s="73"/>
      <c r="J8526"/>
    </row>
    <row r="8527" spans="1:10" s="4" customFormat="1" x14ac:dyDescent="0.25">
      <c r="A8527"/>
      <c r="B8527" s="74"/>
      <c r="D8527"/>
      <c r="E8527"/>
      <c r="H8527" s="73"/>
      <c r="J8527"/>
    </row>
    <row r="8528" spans="1:10" s="4" customFormat="1" x14ac:dyDescent="0.25">
      <c r="A8528"/>
      <c r="B8528" s="74"/>
      <c r="D8528"/>
      <c r="E8528"/>
      <c r="H8528" s="73"/>
      <c r="J8528"/>
    </row>
    <row r="8529" spans="1:10" s="4" customFormat="1" x14ac:dyDescent="0.25">
      <c r="A8529"/>
      <c r="B8529" s="74"/>
      <c r="D8529"/>
      <c r="E8529"/>
      <c r="H8529" s="73"/>
      <c r="J8529"/>
    </row>
    <row r="8530" spans="1:10" s="4" customFormat="1" x14ac:dyDescent="0.25">
      <c r="A8530"/>
      <c r="B8530" s="74"/>
      <c r="D8530"/>
      <c r="E8530"/>
      <c r="H8530" s="73"/>
      <c r="J8530"/>
    </row>
    <row r="8531" spans="1:10" s="4" customFormat="1" x14ac:dyDescent="0.25">
      <c r="A8531"/>
      <c r="B8531" s="74"/>
      <c r="D8531"/>
      <c r="E8531"/>
      <c r="H8531" s="73"/>
      <c r="J8531"/>
    </row>
    <row r="8532" spans="1:10" s="4" customFormat="1" x14ac:dyDescent="0.25">
      <c r="A8532"/>
      <c r="B8532" s="74"/>
      <c r="D8532"/>
      <c r="E8532"/>
      <c r="H8532" s="73"/>
      <c r="J8532"/>
    </row>
    <row r="8533" spans="1:10" s="4" customFormat="1" x14ac:dyDescent="0.25">
      <c r="A8533"/>
      <c r="B8533" s="74"/>
      <c r="D8533"/>
      <c r="E8533"/>
      <c r="H8533" s="73"/>
      <c r="J8533"/>
    </row>
    <row r="8534" spans="1:10" s="4" customFormat="1" x14ac:dyDescent="0.25">
      <c r="A8534"/>
      <c r="B8534" s="74"/>
      <c r="D8534"/>
      <c r="E8534"/>
      <c r="H8534" s="73"/>
      <c r="J8534"/>
    </row>
    <row r="8535" spans="1:10" s="4" customFormat="1" x14ac:dyDescent="0.25">
      <c r="A8535"/>
      <c r="B8535" s="74"/>
      <c r="D8535"/>
      <c r="E8535"/>
      <c r="H8535" s="73"/>
      <c r="J8535"/>
    </row>
    <row r="8536" spans="1:10" s="4" customFormat="1" x14ac:dyDescent="0.25">
      <c r="A8536"/>
      <c r="B8536" s="74"/>
      <c r="D8536"/>
      <c r="E8536"/>
      <c r="H8536" s="73"/>
      <c r="J8536"/>
    </row>
    <row r="8537" spans="1:10" s="4" customFormat="1" x14ac:dyDescent="0.25">
      <c r="A8537"/>
      <c r="B8537" s="74"/>
      <c r="D8537"/>
      <c r="E8537"/>
      <c r="H8537" s="73"/>
      <c r="J8537"/>
    </row>
    <row r="8538" spans="1:10" s="4" customFormat="1" x14ac:dyDescent="0.25">
      <c r="A8538"/>
      <c r="B8538" s="74"/>
      <c r="D8538"/>
      <c r="E8538"/>
      <c r="H8538" s="73"/>
      <c r="J8538"/>
    </row>
    <row r="8539" spans="1:10" s="4" customFormat="1" x14ac:dyDescent="0.25">
      <c r="A8539"/>
      <c r="B8539" s="74"/>
      <c r="D8539"/>
      <c r="E8539"/>
      <c r="H8539" s="73"/>
      <c r="J8539"/>
    </row>
    <row r="8540" spans="1:10" s="4" customFormat="1" x14ac:dyDescent="0.25">
      <c r="A8540"/>
      <c r="B8540" s="74"/>
      <c r="D8540"/>
      <c r="E8540"/>
      <c r="H8540" s="73"/>
      <c r="J8540"/>
    </row>
    <row r="8541" spans="1:10" s="4" customFormat="1" x14ac:dyDescent="0.25">
      <c r="A8541"/>
      <c r="B8541" s="74"/>
      <c r="D8541"/>
      <c r="E8541"/>
      <c r="H8541" s="73"/>
      <c r="J8541"/>
    </row>
    <row r="8542" spans="1:10" s="4" customFormat="1" x14ac:dyDescent="0.25">
      <c r="A8542"/>
      <c r="B8542" s="74"/>
      <c r="D8542"/>
      <c r="E8542"/>
      <c r="H8542" s="73"/>
      <c r="J8542"/>
    </row>
    <row r="8543" spans="1:10" s="4" customFormat="1" x14ac:dyDescent="0.25">
      <c r="A8543"/>
      <c r="B8543" s="74"/>
      <c r="D8543"/>
      <c r="E8543"/>
      <c r="H8543" s="73"/>
      <c r="J8543"/>
    </row>
    <row r="8544" spans="1:10" s="4" customFormat="1" x14ac:dyDescent="0.25">
      <c r="A8544"/>
      <c r="B8544" s="74"/>
      <c r="D8544"/>
      <c r="E8544"/>
      <c r="H8544" s="73"/>
      <c r="J8544"/>
    </row>
    <row r="8545" spans="1:10" s="4" customFormat="1" x14ac:dyDescent="0.25">
      <c r="A8545"/>
      <c r="B8545" s="74"/>
      <c r="D8545"/>
      <c r="E8545"/>
      <c r="H8545" s="73"/>
      <c r="J8545"/>
    </row>
    <row r="8546" spans="1:10" s="4" customFormat="1" x14ac:dyDescent="0.25">
      <c r="A8546"/>
      <c r="B8546" s="74"/>
      <c r="D8546"/>
      <c r="E8546"/>
      <c r="H8546" s="73"/>
      <c r="J8546"/>
    </row>
    <row r="8547" spans="1:10" s="4" customFormat="1" x14ac:dyDescent="0.25">
      <c r="A8547"/>
      <c r="B8547" s="74"/>
      <c r="D8547"/>
      <c r="E8547"/>
      <c r="H8547" s="73"/>
      <c r="J8547"/>
    </row>
    <row r="8548" spans="1:10" s="4" customFormat="1" x14ac:dyDescent="0.25">
      <c r="A8548"/>
      <c r="B8548" s="74"/>
      <c r="D8548"/>
      <c r="E8548"/>
      <c r="H8548" s="73"/>
      <c r="J8548"/>
    </row>
    <row r="8549" spans="1:10" s="4" customFormat="1" x14ac:dyDescent="0.25">
      <c r="A8549"/>
      <c r="B8549" s="74"/>
      <c r="D8549"/>
      <c r="E8549"/>
      <c r="H8549" s="73"/>
      <c r="J8549"/>
    </row>
    <row r="8550" spans="1:10" s="4" customFormat="1" x14ac:dyDescent="0.25">
      <c r="A8550"/>
      <c r="B8550" s="74"/>
      <c r="D8550"/>
      <c r="E8550"/>
      <c r="H8550" s="73"/>
      <c r="J8550"/>
    </row>
    <row r="8551" spans="1:10" s="4" customFormat="1" x14ac:dyDescent="0.25">
      <c r="A8551"/>
      <c r="B8551" s="74"/>
      <c r="D8551"/>
      <c r="E8551"/>
      <c r="H8551" s="73"/>
      <c r="J8551"/>
    </row>
    <row r="8552" spans="1:10" s="4" customFormat="1" x14ac:dyDescent="0.25">
      <c r="A8552"/>
      <c r="B8552" s="74"/>
      <c r="D8552"/>
      <c r="E8552"/>
      <c r="H8552" s="73"/>
      <c r="J8552"/>
    </row>
    <row r="8553" spans="1:10" s="4" customFormat="1" x14ac:dyDescent="0.25">
      <c r="A8553"/>
      <c r="B8553" s="74"/>
      <c r="D8553"/>
      <c r="E8553"/>
      <c r="H8553" s="73"/>
      <c r="J8553"/>
    </row>
    <row r="8554" spans="1:10" s="4" customFormat="1" x14ac:dyDescent="0.25">
      <c r="A8554"/>
      <c r="B8554" s="74"/>
      <c r="D8554"/>
      <c r="E8554"/>
      <c r="H8554" s="73"/>
      <c r="J8554"/>
    </row>
    <row r="8555" spans="1:10" s="4" customFormat="1" x14ac:dyDescent="0.25">
      <c r="A8555"/>
      <c r="B8555" s="74"/>
      <c r="D8555"/>
      <c r="E8555"/>
      <c r="H8555" s="73"/>
      <c r="J8555"/>
    </row>
    <row r="8556" spans="1:10" s="4" customFormat="1" x14ac:dyDescent="0.25">
      <c r="A8556"/>
      <c r="B8556" s="74"/>
      <c r="D8556"/>
      <c r="E8556"/>
      <c r="H8556" s="73"/>
      <c r="J8556"/>
    </row>
    <row r="8557" spans="1:10" s="4" customFormat="1" x14ac:dyDescent="0.25">
      <c r="A8557"/>
      <c r="B8557" s="74"/>
      <c r="D8557"/>
      <c r="E8557"/>
      <c r="H8557" s="73"/>
      <c r="J8557"/>
    </row>
    <row r="8558" spans="1:10" s="4" customFormat="1" x14ac:dyDescent="0.25">
      <c r="A8558"/>
      <c r="B8558" s="74"/>
      <c r="D8558"/>
      <c r="E8558"/>
      <c r="H8558" s="73"/>
      <c r="J8558"/>
    </row>
    <row r="8559" spans="1:10" s="4" customFormat="1" x14ac:dyDescent="0.25">
      <c r="A8559"/>
      <c r="B8559" s="74"/>
      <c r="D8559"/>
      <c r="E8559"/>
      <c r="H8559" s="73"/>
      <c r="J8559"/>
    </row>
    <row r="8560" spans="1:10" s="4" customFormat="1" x14ac:dyDescent="0.25">
      <c r="A8560"/>
      <c r="B8560" s="74"/>
      <c r="D8560"/>
      <c r="E8560"/>
      <c r="H8560" s="73"/>
      <c r="J8560"/>
    </row>
    <row r="8561" spans="1:10" s="4" customFormat="1" x14ac:dyDescent="0.25">
      <c r="A8561"/>
      <c r="B8561" s="74"/>
      <c r="D8561"/>
      <c r="E8561"/>
      <c r="H8561" s="73"/>
      <c r="J8561"/>
    </row>
    <row r="8562" spans="1:10" s="4" customFormat="1" x14ac:dyDescent="0.25">
      <c r="A8562"/>
      <c r="B8562" s="74"/>
      <c r="D8562"/>
      <c r="E8562"/>
      <c r="H8562" s="73"/>
      <c r="J8562"/>
    </row>
    <row r="8563" spans="1:10" s="4" customFormat="1" x14ac:dyDescent="0.25">
      <c r="A8563"/>
      <c r="B8563" s="74"/>
      <c r="D8563"/>
      <c r="E8563"/>
      <c r="H8563" s="73"/>
      <c r="J8563"/>
    </row>
    <row r="8564" spans="1:10" s="4" customFormat="1" x14ac:dyDescent="0.25">
      <c r="A8564"/>
      <c r="B8564" s="74"/>
      <c r="D8564"/>
      <c r="E8564"/>
      <c r="H8564" s="73"/>
      <c r="J8564"/>
    </row>
    <row r="8565" spans="1:10" s="4" customFormat="1" x14ac:dyDescent="0.25">
      <c r="A8565"/>
      <c r="B8565" s="74"/>
      <c r="D8565"/>
      <c r="E8565"/>
      <c r="H8565" s="73"/>
      <c r="J8565"/>
    </row>
    <row r="8566" spans="1:10" s="4" customFormat="1" x14ac:dyDescent="0.25">
      <c r="A8566"/>
      <c r="B8566" s="74"/>
      <c r="D8566"/>
      <c r="E8566"/>
      <c r="H8566" s="73"/>
      <c r="J8566"/>
    </row>
    <row r="8567" spans="1:10" s="4" customFormat="1" x14ac:dyDescent="0.25">
      <c r="A8567"/>
      <c r="B8567" s="74"/>
      <c r="D8567"/>
      <c r="E8567"/>
      <c r="H8567" s="73"/>
      <c r="J8567"/>
    </row>
    <row r="8568" spans="1:10" s="4" customFormat="1" x14ac:dyDescent="0.25">
      <c r="A8568"/>
      <c r="B8568" s="74"/>
      <c r="D8568"/>
      <c r="E8568"/>
      <c r="H8568" s="73"/>
      <c r="J8568"/>
    </row>
    <row r="8569" spans="1:10" s="4" customFormat="1" x14ac:dyDescent="0.25">
      <c r="A8569"/>
      <c r="B8569" s="74"/>
      <c r="D8569"/>
      <c r="E8569"/>
      <c r="H8569" s="73"/>
      <c r="J8569"/>
    </row>
    <row r="8570" spans="1:10" s="4" customFormat="1" x14ac:dyDescent="0.25">
      <c r="A8570"/>
      <c r="B8570" s="74"/>
      <c r="D8570"/>
      <c r="E8570"/>
      <c r="H8570" s="73"/>
      <c r="J8570"/>
    </row>
    <row r="8571" spans="1:10" s="4" customFormat="1" x14ac:dyDescent="0.25">
      <c r="A8571"/>
      <c r="B8571" s="74"/>
      <c r="D8571"/>
      <c r="E8571"/>
      <c r="H8571" s="73"/>
      <c r="J8571"/>
    </row>
    <row r="8572" spans="1:10" s="4" customFormat="1" x14ac:dyDescent="0.25">
      <c r="A8572"/>
      <c r="B8572" s="74"/>
      <c r="D8572"/>
      <c r="E8572"/>
      <c r="H8572" s="73"/>
      <c r="J8572"/>
    </row>
    <row r="8573" spans="1:10" s="4" customFormat="1" x14ac:dyDescent="0.25">
      <c r="A8573"/>
      <c r="B8573" s="74"/>
      <c r="D8573"/>
      <c r="E8573"/>
      <c r="H8573" s="73"/>
      <c r="J8573"/>
    </row>
    <row r="8574" spans="1:10" s="4" customFormat="1" x14ac:dyDescent="0.25">
      <c r="A8574"/>
      <c r="B8574" s="74"/>
      <c r="D8574"/>
      <c r="E8574"/>
      <c r="H8574" s="73"/>
      <c r="J8574"/>
    </row>
    <row r="8575" spans="1:10" s="4" customFormat="1" x14ac:dyDescent="0.25">
      <c r="A8575"/>
      <c r="B8575" s="74"/>
      <c r="D8575"/>
      <c r="E8575"/>
      <c r="H8575" s="73"/>
      <c r="J8575"/>
    </row>
    <row r="8576" spans="1:10" s="4" customFormat="1" x14ac:dyDescent="0.25">
      <c r="A8576"/>
      <c r="B8576" s="74"/>
      <c r="D8576"/>
      <c r="E8576"/>
      <c r="H8576" s="73"/>
      <c r="J8576"/>
    </row>
    <row r="8577" spans="1:10" s="4" customFormat="1" x14ac:dyDescent="0.25">
      <c r="A8577"/>
      <c r="B8577" s="74"/>
      <c r="D8577"/>
      <c r="E8577"/>
      <c r="H8577" s="73"/>
      <c r="J8577"/>
    </row>
    <row r="8578" spans="1:10" s="4" customFormat="1" x14ac:dyDescent="0.25">
      <c r="A8578"/>
      <c r="B8578" s="74"/>
      <c r="D8578"/>
      <c r="E8578"/>
      <c r="H8578" s="73"/>
      <c r="J8578"/>
    </row>
    <row r="8579" spans="1:10" s="4" customFormat="1" x14ac:dyDescent="0.25">
      <c r="A8579"/>
      <c r="B8579" s="74"/>
      <c r="D8579"/>
      <c r="E8579"/>
      <c r="H8579" s="73"/>
      <c r="J8579"/>
    </row>
    <row r="8580" spans="1:10" s="4" customFormat="1" x14ac:dyDescent="0.25">
      <c r="A8580"/>
      <c r="B8580" s="74"/>
      <c r="D8580"/>
      <c r="E8580"/>
      <c r="H8580" s="73"/>
      <c r="J8580"/>
    </row>
    <row r="8581" spans="1:10" s="4" customFormat="1" x14ac:dyDescent="0.25">
      <c r="A8581"/>
      <c r="B8581" s="74"/>
      <c r="D8581"/>
      <c r="E8581"/>
      <c r="H8581" s="73"/>
      <c r="J8581"/>
    </row>
    <row r="8582" spans="1:10" s="4" customFormat="1" x14ac:dyDescent="0.25">
      <c r="A8582"/>
      <c r="B8582" s="74"/>
      <c r="D8582"/>
      <c r="E8582"/>
      <c r="H8582" s="73"/>
      <c r="J8582"/>
    </row>
    <row r="8583" spans="1:10" s="4" customFormat="1" x14ac:dyDescent="0.25">
      <c r="A8583"/>
      <c r="B8583" s="74"/>
      <c r="D8583"/>
      <c r="E8583"/>
      <c r="H8583" s="73"/>
      <c r="J8583"/>
    </row>
    <row r="8584" spans="1:10" s="4" customFormat="1" x14ac:dyDescent="0.25">
      <c r="A8584"/>
      <c r="B8584" s="74"/>
      <c r="D8584"/>
      <c r="E8584"/>
      <c r="H8584" s="73"/>
      <c r="J8584"/>
    </row>
    <row r="8585" spans="1:10" s="4" customFormat="1" x14ac:dyDescent="0.25">
      <c r="A8585"/>
      <c r="B8585" s="74"/>
      <c r="D8585"/>
      <c r="E8585"/>
      <c r="H8585" s="73"/>
      <c r="J8585"/>
    </row>
    <row r="8586" spans="1:10" s="4" customFormat="1" x14ac:dyDescent="0.25">
      <c r="A8586"/>
      <c r="B8586" s="74"/>
      <c r="D8586"/>
      <c r="E8586"/>
      <c r="H8586" s="73"/>
      <c r="J8586"/>
    </row>
    <row r="8587" spans="1:10" s="4" customFormat="1" x14ac:dyDescent="0.25">
      <c r="A8587"/>
      <c r="B8587" s="74"/>
      <c r="D8587"/>
      <c r="E8587"/>
      <c r="H8587" s="73"/>
      <c r="J8587"/>
    </row>
    <row r="8588" spans="1:10" s="4" customFormat="1" x14ac:dyDescent="0.25">
      <c r="A8588"/>
      <c r="B8588" s="74"/>
      <c r="D8588"/>
      <c r="E8588"/>
      <c r="H8588" s="73"/>
      <c r="J8588"/>
    </row>
    <row r="8589" spans="1:10" s="4" customFormat="1" x14ac:dyDescent="0.25">
      <c r="A8589"/>
      <c r="B8589" s="74"/>
      <c r="D8589"/>
      <c r="E8589"/>
      <c r="H8589" s="73"/>
      <c r="J8589"/>
    </row>
    <row r="8590" spans="1:10" s="4" customFormat="1" x14ac:dyDescent="0.25">
      <c r="A8590"/>
      <c r="B8590" s="74"/>
      <c r="D8590"/>
      <c r="E8590"/>
      <c r="H8590" s="73"/>
      <c r="J8590"/>
    </row>
    <row r="8591" spans="1:10" s="4" customFormat="1" x14ac:dyDescent="0.25">
      <c r="A8591"/>
      <c r="B8591" s="74"/>
      <c r="D8591"/>
      <c r="E8591"/>
      <c r="H8591" s="73"/>
      <c r="J8591"/>
    </row>
    <row r="8592" spans="1:10" s="4" customFormat="1" x14ac:dyDescent="0.25">
      <c r="A8592"/>
      <c r="B8592" s="74"/>
      <c r="D8592"/>
      <c r="E8592"/>
      <c r="H8592" s="73"/>
      <c r="J8592"/>
    </row>
    <row r="8593" spans="1:10" s="4" customFormat="1" x14ac:dyDescent="0.25">
      <c r="A8593"/>
      <c r="B8593" s="74"/>
      <c r="D8593"/>
      <c r="E8593"/>
      <c r="H8593" s="73"/>
      <c r="J8593"/>
    </row>
    <row r="8594" spans="1:10" s="4" customFormat="1" x14ac:dyDescent="0.25">
      <c r="A8594"/>
      <c r="B8594" s="74"/>
      <c r="D8594"/>
      <c r="E8594"/>
      <c r="H8594" s="73"/>
      <c r="J8594"/>
    </row>
    <row r="8595" spans="1:10" s="4" customFormat="1" x14ac:dyDescent="0.25">
      <c r="A8595"/>
      <c r="B8595" s="74"/>
      <c r="D8595"/>
      <c r="E8595"/>
      <c r="H8595" s="73"/>
      <c r="J8595"/>
    </row>
    <row r="8596" spans="1:10" s="4" customFormat="1" x14ac:dyDescent="0.25">
      <c r="A8596"/>
      <c r="B8596" s="74"/>
      <c r="D8596"/>
      <c r="E8596"/>
      <c r="H8596" s="73"/>
      <c r="J8596"/>
    </row>
    <row r="8597" spans="1:10" s="4" customFormat="1" x14ac:dyDescent="0.25">
      <c r="A8597"/>
      <c r="B8597" s="74"/>
      <c r="D8597"/>
      <c r="E8597"/>
      <c r="H8597" s="73"/>
      <c r="J8597"/>
    </row>
    <row r="8598" spans="1:10" s="4" customFormat="1" x14ac:dyDescent="0.25">
      <c r="A8598"/>
      <c r="B8598" s="74"/>
      <c r="D8598"/>
      <c r="E8598"/>
      <c r="H8598" s="73"/>
      <c r="J8598"/>
    </row>
    <row r="8599" spans="1:10" s="4" customFormat="1" x14ac:dyDescent="0.25">
      <c r="A8599"/>
      <c r="B8599" s="74"/>
      <c r="D8599"/>
      <c r="E8599"/>
      <c r="H8599" s="73"/>
      <c r="J8599"/>
    </row>
    <row r="8600" spans="1:10" s="4" customFormat="1" x14ac:dyDescent="0.25">
      <c r="A8600"/>
      <c r="B8600" s="74"/>
      <c r="D8600"/>
      <c r="E8600"/>
      <c r="H8600" s="73"/>
      <c r="J8600"/>
    </row>
    <row r="8601" spans="1:10" s="4" customFormat="1" x14ac:dyDescent="0.25">
      <c r="A8601"/>
      <c r="B8601" s="74"/>
      <c r="D8601"/>
      <c r="E8601"/>
      <c r="H8601" s="73"/>
      <c r="J8601"/>
    </row>
    <row r="8602" spans="1:10" s="4" customFormat="1" x14ac:dyDescent="0.25">
      <c r="A8602"/>
      <c r="B8602" s="74"/>
      <c r="D8602"/>
      <c r="E8602"/>
      <c r="H8602" s="73"/>
      <c r="J8602"/>
    </row>
    <row r="8603" spans="1:10" s="4" customFormat="1" x14ac:dyDescent="0.25">
      <c r="A8603"/>
      <c r="B8603" s="74"/>
      <c r="D8603"/>
      <c r="E8603"/>
      <c r="H8603" s="73"/>
      <c r="J8603"/>
    </row>
    <row r="8604" spans="1:10" s="4" customFormat="1" x14ac:dyDescent="0.25">
      <c r="A8604"/>
      <c r="B8604" s="74"/>
      <c r="D8604"/>
      <c r="E8604"/>
      <c r="H8604" s="73"/>
      <c r="J8604"/>
    </row>
    <row r="8605" spans="1:10" s="4" customFormat="1" x14ac:dyDescent="0.25">
      <c r="A8605"/>
      <c r="B8605" s="74"/>
      <c r="D8605"/>
      <c r="E8605"/>
      <c r="H8605" s="73"/>
      <c r="J8605"/>
    </row>
    <row r="8606" spans="1:10" s="4" customFormat="1" x14ac:dyDescent="0.25">
      <c r="A8606"/>
      <c r="B8606" s="74"/>
      <c r="D8606"/>
      <c r="E8606"/>
      <c r="H8606" s="73"/>
      <c r="J8606"/>
    </row>
    <row r="8607" spans="1:10" s="4" customFormat="1" x14ac:dyDescent="0.25">
      <c r="A8607"/>
      <c r="B8607" s="74"/>
      <c r="D8607"/>
      <c r="E8607"/>
      <c r="H8607" s="73"/>
      <c r="J8607"/>
    </row>
    <row r="8608" spans="1:10" s="4" customFormat="1" x14ac:dyDescent="0.25">
      <c r="A8608"/>
      <c r="B8608" s="74"/>
      <c r="D8608"/>
      <c r="E8608"/>
      <c r="H8608" s="73"/>
      <c r="J8608"/>
    </row>
    <row r="8609" spans="1:10" s="4" customFormat="1" x14ac:dyDescent="0.25">
      <c r="A8609"/>
      <c r="B8609" s="74"/>
      <c r="D8609"/>
      <c r="E8609"/>
      <c r="H8609" s="73"/>
      <c r="J8609"/>
    </row>
    <row r="8610" spans="1:10" s="4" customFormat="1" x14ac:dyDescent="0.25">
      <c r="A8610"/>
      <c r="B8610" s="74"/>
      <c r="D8610"/>
      <c r="E8610"/>
      <c r="H8610" s="73"/>
      <c r="J8610"/>
    </row>
    <row r="8611" spans="1:10" s="4" customFormat="1" x14ac:dyDescent="0.25">
      <c r="A8611"/>
      <c r="B8611" s="74"/>
      <c r="D8611"/>
      <c r="E8611"/>
      <c r="H8611" s="73"/>
      <c r="J8611"/>
    </row>
    <row r="8612" spans="1:10" s="4" customFormat="1" x14ac:dyDescent="0.25">
      <c r="A8612"/>
      <c r="B8612" s="74"/>
      <c r="D8612"/>
      <c r="E8612"/>
      <c r="H8612" s="73"/>
      <c r="J8612"/>
    </row>
    <row r="8613" spans="1:10" s="4" customFormat="1" x14ac:dyDescent="0.25">
      <c r="A8613"/>
      <c r="B8613" s="74"/>
      <c r="D8613"/>
      <c r="E8613"/>
      <c r="H8613" s="73"/>
      <c r="J8613"/>
    </row>
    <row r="8614" spans="1:10" s="4" customFormat="1" x14ac:dyDescent="0.25">
      <c r="A8614"/>
      <c r="B8614" s="74"/>
      <c r="D8614"/>
      <c r="E8614"/>
      <c r="H8614" s="73"/>
      <c r="J8614"/>
    </row>
    <row r="8615" spans="1:10" s="4" customFormat="1" x14ac:dyDescent="0.25">
      <c r="A8615"/>
      <c r="B8615" s="74"/>
      <c r="D8615"/>
      <c r="E8615"/>
      <c r="H8615" s="73"/>
      <c r="J8615"/>
    </row>
    <row r="8616" spans="1:10" s="4" customFormat="1" x14ac:dyDescent="0.25">
      <c r="A8616"/>
      <c r="B8616" s="74"/>
      <c r="D8616"/>
      <c r="E8616"/>
      <c r="H8616" s="73"/>
      <c r="J8616"/>
    </row>
    <row r="8617" spans="1:10" s="4" customFormat="1" x14ac:dyDescent="0.25">
      <c r="A8617"/>
      <c r="B8617" s="74"/>
      <c r="D8617"/>
      <c r="E8617"/>
      <c r="H8617" s="73"/>
      <c r="J8617"/>
    </row>
    <row r="8618" spans="1:10" s="4" customFormat="1" x14ac:dyDescent="0.25">
      <c r="A8618"/>
      <c r="B8618" s="74"/>
      <c r="D8618"/>
      <c r="E8618"/>
      <c r="H8618" s="73"/>
      <c r="J8618"/>
    </row>
    <row r="8619" spans="1:10" s="4" customFormat="1" x14ac:dyDescent="0.25">
      <c r="A8619"/>
      <c r="B8619" s="74"/>
      <c r="D8619"/>
      <c r="E8619"/>
      <c r="H8619" s="73"/>
      <c r="J8619"/>
    </row>
    <row r="8620" spans="1:10" s="4" customFormat="1" x14ac:dyDescent="0.25">
      <c r="A8620"/>
      <c r="B8620" s="74"/>
      <c r="D8620"/>
      <c r="E8620"/>
      <c r="H8620" s="73"/>
      <c r="J8620"/>
    </row>
    <row r="8621" spans="1:10" s="4" customFormat="1" x14ac:dyDescent="0.25">
      <c r="A8621"/>
      <c r="B8621" s="74"/>
      <c r="D8621"/>
      <c r="E8621"/>
      <c r="H8621" s="73"/>
      <c r="J8621"/>
    </row>
    <row r="8622" spans="1:10" s="4" customFormat="1" x14ac:dyDescent="0.25">
      <c r="A8622"/>
      <c r="B8622" s="74"/>
      <c r="D8622"/>
      <c r="E8622"/>
      <c r="H8622" s="73"/>
      <c r="J8622"/>
    </row>
    <row r="8623" spans="1:10" s="4" customFormat="1" x14ac:dyDescent="0.25">
      <c r="A8623"/>
      <c r="B8623" s="74"/>
      <c r="D8623"/>
      <c r="E8623"/>
      <c r="H8623" s="73"/>
      <c r="J8623"/>
    </row>
    <row r="8624" spans="1:10" s="4" customFormat="1" x14ac:dyDescent="0.25">
      <c r="A8624"/>
      <c r="B8624" s="74"/>
      <c r="D8624"/>
      <c r="E8624"/>
      <c r="H8624" s="73"/>
      <c r="J8624"/>
    </row>
    <row r="8625" spans="1:10" s="4" customFormat="1" x14ac:dyDescent="0.25">
      <c r="A8625"/>
      <c r="B8625" s="74"/>
      <c r="D8625"/>
      <c r="E8625"/>
      <c r="H8625" s="73"/>
      <c r="J8625"/>
    </row>
    <row r="8626" spans="1:10" s="4" customFormat="1" x14ac:dyDescent="0.25">
      <c r="A8626"/>
      <c r="B8626" s="74"/>
      <c r="D8626"/>
      <c r="E8626"/>
      <c r="H8626" s="73"/>
      <c r="J8626"/>
    </row>
    <row r="8627" spans="1:10" s="4" customFormat="1" x14ac:dyDescent="0.25">
      <c r="A8627"/>
      <c r="B8627" s="74"/>
      <c r="D8627"/>
      <c r="E8627"/>
      <c r="H8627" s="73"/>
      <c r="J8627"/>
    </row>
    <row r="8628" spans="1:10" s="4" customFormat="1" x14ac:dyDescent="0.25">
      <c r="A8628"/>
      <c r="B8628" s="74"/>
      <c r="D8628"/>
      <c r="E8628"/>
      <c r="H8628" s="73"/>
      <c r="J8628"/>
    </row>
    <row r="8629" spans="1:10" s="4" customFormat="1" x14ac:dyDescent="0.25">
      <c r="A8629"/>
      <c r="B8629" s="74"/>
      <c r="D8629"/>
      <c r="E8629"/>
      <c r="H8629" s="73"/>
      <c r="J8629"/>
    </row>
    <row r="8630" spans="1:10" s="4" customFormat="1" x14ac:dyDescent="0.25">
      <c r="A8630"/>
      <c r="B8630" s="74"/>
      <c r="D8630"/>
      <c r="E8630"/>
      <c r="H8630" s="73"/>
      <c r="J8630"/>
    </row>
    <row r="8631" spans="1:10" s="4" customFormat="1" x14ac:dyDescent="0.25">
      <c r="A8631"/>
      <c r="B8631" s="74"/>
      <c r="D8631"/>
      <c r="E8631"/>
      <c r="H8631" s="73"/>
      <c r="J8631"/>
    </row>
    <row r="8632" spans="1:10" s="4" customFormat="1" x14ac:dyDescent="0.25">
      <c r="A8632"/>
      <c r="B8632" s="74"/>
      <c r="D8632"/>
      <c r="E8632"/>
      <c r="H8632" s="73"/>
      <c r="J8632"/>
    </row>
    <row r="8633" spans="1:10" s="4" customFormat="1" x14ac:dyDescent="0.25">
      <c r="A8633"/>
      <c r="B8633" s="74"/>
      <c r="D8633"/>
      <c r="E8633"/>
      <c r="H8633" s="73"/>
      <c r="J8633"/>
    </row>
    <row r="8634" spans="1:10" s="4" customFormat="1" x14ac:dyDescent="0.25">
      <c r="A8634"/>
      <c r="B8634" s="74"/>
      <c r="D8634"/>
      <c r="E8634"/>
      <c r="H8634" s="73"/>
      <c r="J8634"/>
    </row>
    <row r="8635" spans="1:10" s="4" customFormat="1" x14ac:dyDescent="0.25">
      <c r="A8635"/>
      <c r="B8635" s="74"/>
      <c r="D8635"/>
      <c r="E8635"/>
      <c r="H8635" s="73"/>
      <c r="J8635"/>
    </row>
    <row r="8636" spans="1:10" s="4" customFormat="1" x14ac:dyDescent="0.25">
      <c r="A8636"/>
      <c r="B8636" s="74"/>
      <c r="D8636"/>
      <c r="E8636"/>
      <c r="H8636" s="73"/>
      <c r="J8636"/>
    </row>
    <row r="8637" spans="1:10" s="4" customFormat="1" x14ac:dyDescent="0.25">
      <c r="A8637"/>
      <c r="B8637" s="74"/>
      <c r="D8637"/>
      <c r="E8637"/>
      <c r="H8637" s="73"/>
      <c r="J8637"/>
    </row>
    <row r="8638" spans="1:10" s="4" customFormat="1" x14ac:dyDescent="0.25">
      <c r="A8638"/>
      <c r="B8638" s="74"/>
      <c r="D8638"/>
      <c r="E8638"/>
      <c r="H8638" s="73"/>
      <c r="J8638"/>
    </row>
    <row r="8639" spans="1:10" s="4" customFormat="1" x14ac:dyDescent="0.25">
      <c r="A8639"/>
      <c r="B8639" s="74"/>
      <c r="D8639"/>
      <c r="E8639"/>
      <c r="H8639" s="73"/>
      <c r="J8639"/>
    </row>
    <row r="8640" spans="1:10" s="4" customFormat="1" x14ac:dyDescent="0.25">
      <c r="A8640"/>
      <c r="B8640" s="74"/>
      <c r="D8640"/>
      <c r="E8640"/>
      <c r="H8640" s="73"/>
      <c r="J8640"/>
    </row>
    <row r="8641" spans="1:10" s="4" customFormat="1" x14ac:dyDescent="0.25">
      <c r="A8641"/>
      <c r="B8641" s="74"/>
      <c r="D8641"/>
      <c r="E8641"/>
      <c r="H8641" s="73"/>
      <c r="J8641"/>
    </row>
    <row r="8642" spans="1:10" s="4" customFormat="1" x14ac:dyDescent="0.25">
      <c r="A8642"/>
      <c r="B8642" s="74"/>
      <c r="D8642"/>
      <c r="E8642"/>
      <c r="H8642" s="73"/>
      <c r="J8642"/>
    </row>
    <row r="8643" spans="1:10" s="4" customFormat="1" x14ac:dyDescent="0.25">
      <c r="A8643"/>
      <c r="B8643" s="74"/>
      <c r="D8643"/>
      <c r="E8643"/>
      <c r="H8643" s="73"/>
      <c r="J8643"/>
    </row>
    <row r="8644" spans="1:10" s="4" customFormat="1" x14ac:dyDescent="0.25">
      <c r="A8644"/>
      <c r="B8644" s="74"/>
      <c r="D8644"/>
      <c r="E8644"/>
      <c r="H8644" s="73"/>
      <c r="J8644"/>
    </row>
    <row r="8645" spans="1:10" s="4" customFormat="1" x14ac:dyDescent="0.25">
      <c r="A8645"/>
      <c r="B8645" s="74"/>
      <c r="D8645"/>
      <c r="E8645"/>
      <c r="H8645" s="73"/>
      <c r="J8645"/>
    </row>
    <row r="8646" spans="1:10" s="4" customFormat="1" x14ac:dyDescent="0.25">
      <c r="A8646"/>
      <c r="B8646" s="74"/>
      <c r="D8646"/>
      <c r="E8646"/>
      <c r="H8646" s="73"/>
      <c r="J8646"/>
    </row>
    <row r="8647" spans="1:10" s="4" customFormat="1" x14ac:dyDescent="0.25">
      <c r="A8647"/>
      <c r="B8647" s="74"/>
      <c r="D8647"/>
      <c r="E8647"/>
      <c r="H8647" s="73"/>
      <c r="J8647"/>
    </row>
    <row r="8648" spans="1:10" s="4" customFormat="1" x14ac:dyDescent="0.25">
      <c r="A8648"/>
      <c r="B8648" s="74"/>
      <c r="D8648"/>
      <c r="E8648"/>
      <c r="H8648" s="73"/>
      <c r="J8648"/>
    </row>
    <row r="8649" spans="1:10" s="4" customFormat="1" x14ac:dyDescent="0.25">
      <c r="A8649"/>
      <c r="B8649" s="74"/>
      <c r="D8649"/>
      <c r="E8649"/>
      <c r="H8649" s="73"/>
      <c r="J8649"/>
    </row>
    <row r="8650" spans="1:10" s="4" customFormat="1" x14ac:dyDescent="0.25">
      <c r="A8650"/>
      <c r="B8650" s="74"/>
      <c r="D8650"/>
      <c r="E8650"/>
      <c r="H8650" s="73"/>
      <c r="J8650"/>
    </row>
    <row r="8651" spans="1:10" s="4" customFormat="1" x14ac:dyDescent="0.25">
      <c r="A8651"/>
      <c r="B8651" s="74"/>
      <c r="D8651"/>
      <c r="E8651"/>
      <c r="H8651" s="73"/>
      <c r="J8651"/>
    </row>
    <row r="8652" spans="1:10" s="4" customFormat="1" x14ac:dyDescent="0.25">
      <c r="A8652"/>
      <c r="B8652" s="74"/>
      <c r="D8652"/>
      <c r="E8652"/>
      <c r="H8652" s="73"/>
      <c r="J8652"/>
    </row>
    <row r="8653" spans="1:10" s="4" customFormat="1" x14ac:dyDescent="0.25">
      <c r="A8653"/>
      <c r="B8653" s="74"/>
      <c r="D8653"/>
      <c r="E8653"/>
      <c r="H8653" s="73"/>
      <c r="J8653"/>
    </row>
    <row r="8654" spans="1:10" s="4" customFormat="1" x14ac:dyDescent="0.25">
      <c r="A8654"/>
      <c r="B8654" s="74"/>
      <c r="D8654"/>
      <c r="E8654"/>
      <c r="H8654" s="73"/>
      <c r="J8654"/>
    </row>
    <row r="8655" spans="1:10" s="4" customFormat="1" x14ac:dyDescent="0.25">
      <c r="A8655"/>
      <c r="B8655" s="74"/>
      <c r="D8655"/>
      <c r="E8655"/>
      <c r="H8655" s="73"/>
      <c r="J8655"/>
    </row>
    <row r="8656" spans="1:10" s="4" customFormat="1" x14ac:dyDescent="0.25">
      <c r="A8656"/>
      <c r="B8656" s="74"/>
      <c r="D8656"/>
      <c r="E8656"/>
      <c r="H8656" s="73"/>
      <c r="J8656"/>
    </row>
    <row r="8657" spans="1:10" s="4" customFormat="1" x14ac:dyDescent="0.25">
      <c r="A8657"/>
      <c r="B8657" s="74"/>
      <c r="D8657"/>
      <c r="E8657"/>
      <c r="H8657" s="73"/>
      <c r="J8657"/>
    </row>
    <row r="8658" spans="1:10" s="4" customFormat="1" x14ac:dyDescent="0.25">
      <c r="A8658"/>
      <c r="B8658" s="74"/>
      <c r="D8658"/>
      <c r="E8658"/>
      <c r="H8658" s="73"/>
      <c r="J8658"/>
    </row>
    <row r="8659" spans="1:10" s="4" customFormat="1" x14ac:dyDescent="0.25">
      <c r="A8659"/>
      <c r="B8659" s="74"/>
      <c r="D8659"/>
      <c r="E8659"/>
      <c r="H8659" s="73"/>
      <c r="J8659"/>
    </row>
    <row r="8660" spans="1:10" s="4" customFormat="1" x14ac:dyDescent="0.25">
      <c r="A8660"/>
      <c r="B8660" s="74"/>
      <c r="D8660"/>
      <c r="E8660"/>
      <c r="H8660" s="73"/>
      <c r="J8660"/>
    </row>
    <row r="8661" spans="1:10" s="4" customFormat="1" x14ac:dyDescent="0.25">
      <c r="A8661"/>
      <c r="B8661" s="74"/>
      <c r="D8661"/>
      <c r="E8661"/>
      <c r="H8661" s="73"/>
      <c r="J8661"/>
    </row>
    <row r="8662" spans="1:10" s="4" customFormat="1" x14ac:dyDescent="0.25">
      <c r="A8662"/>
      <c r="B8662" s="74"/>
      <c r="D8662"/>
      <c r="E8662"/>
      <c r="H8662" s="73"/>
      <c r="J8662"/>
    </row>
    <row r="8663" spans="1:10" s="4" customFormat="1" x14ac:dyDescent="0.25">
      <c r="A8663"/>
      <c r="B8663" s="74"/>
      <c r="D8663"/>
      <c r="E8663"/>
      <c r="H8663" s="73"/>
      <c r="J8663"/>
    </row>
    <row r="8664" spans="1:10" s="4" customFormat="1" x14ac:dyDescent="0.25">
      <c r="A8664"/>
      <c r="B8664" s="74"/>
      <c r="D8664"/>
      <c r="E8664"/>
      <c r="H8664" s="73"/>
      <c r="J8664"/>
    </row>
    <row r="8665" spans="1:10" s="4" customFormat="1" x14ac:dyDescent="0.25">
      <c r="A8665"/>
      <c r="B8665" s="74"/>
      <c r="D8665"/>
      <c r="E8665"/>
      <c r="H8665" s="73"/>
      <c r="J8665"/>
    </row>
    <row r="8666" spans="1:10" s="4" customFormat="1" x14ac:dyDescent="0.25">
      <c r="A8666"/>
      <c r="B8666" s="74"/>
      <c r="D8666"/>
      <c r="E8666"/>
      <c r="H8666" s="73"/>
      <c r="J8666"/>
    </row>
    <row r="8667" spans="1:10" s="4" customFormat="1" x14ac:dyDescent="0.25">
      <c r="A8667"/>
      <c r="B8667" s="74"/>
      <c r="D8667"/>
      <c r="E8667"/>
      <c r="H8667" s="73"/>
      <c r="J8667"/>
    </row>
    <row r="8668" spans="1:10" s="4" customFormat="1" x14ac:dyDescent="0.25">
      <c r="A8668"/>
      <c r="B8668" s="74"/>
      <c r="D8668"/>
      <c r="E8668"/>
      <c r="H8668" s="73"/>
      <c r="J8668"/>
    </row>
    <row r="8669" spans="1:10" s="4" customFormat="1" x14ac:dyDescent="0.25">
      <c r="A8669"/>
      <c r="B8669" s="74"/>
      <c r="D8669"/>
      <c r="E8669"/>
      <c r="H8669" s="73"/>
      <c r="J8669"/>
    </row>
    <row r="8670" spans="1:10" s="4" customFormat="1" x14ac:dyDescent="0.25">
      <c r="A8670"/>
      <c r="B8670" s="74"/>
      <c r="D8670"/>
      <c r="E8670"/>
      <c r="H8670" s="73"/>
      <c r="J8670"/>
    </row>
    <row r="8671" spans="1:10" s="4" customFormat="1" x14ac:dyDescent="0.25">
      <c r="A8671"/>
      <c r="B8671" s="74"/>
      <c r="D8671"/>
      <c r="E8671"/>
      <c r="H8671" s="73"/>
      <c r="J8671"/>
    </row>
    <row r="8672" spans="1:10" s="4" customFormat="1" x14ac:dyDescent="0.25">
      <c r="A8672"/>
      <c r="B8672" s="74"/>
      <c r="D8672"/>
      <c r="E8672"/>
      <c r="H8672" s="73"/>
      <c r="J8672"/>
    </row>
    <row r="8673" spans="1:10" s="4" customFormat="1" x14ac:dyDescent="0.25">
      <c r="A8673"/>
      <c r="B8673" s="74"/>
      <c r="D8673"/>
      <c r="E8673"/>
      <c r="H8673" s="73"/>
      <c r="J8673"/>
    </row>
    <row r="8674" spans="1:10" s="4" customFormat="1" x14ac:dyDescent="0.25">
      <c r="A8674"/>
      <c r="B8674" s="74"/>
      <c r="D8674"/>
      <c r="E8674"/>
      <c r="H8674" s="73"/>
      <c r="J8674"/>
    </row>
    <row r="8675" spans="1:10" s="4" customFormat="1" x14ac:dyDescent="0.25">
      <c r="A8675"/>
      <c r="B8675" s="74"/>
      <c r="D8675"/>
      <c r="E8675"/>
      <c r="H8675" s="73"/>
      <c r="J8675"/>
    </row>
    <row r="8676" spans="1:10" s="4" customFormat="1" x14ac:dyDescent="0.25">
      <c r="A8676"/>
      <c r="B8676" s="74"/>
      <c r="D8676"/>
      <c r="E8676"/>
      <c r="H8676" s="73"/>
      <c r="J8676"/>
    </row>
    <row r="8677" spans="1:10" s="4" customFormat="1" x14ac:dyDescent="0.25">
      <c r="A8677"/>
      <c r="B8677" s="74"/>
      <c r="D8677"/>
      <c r="E8677"/>
      <c r="H8677" s="73"/>
      <c r="J8677"/>
    </row>
    <row r="8678" spans="1:10" s="4" customFormat="1" x14ac:dyDescent="0.25">
      <c r="A8678"/>
      <c r="B8678" s="74"/>
      <c r="D8678"/>
      <c r="E8678"/>
      <c r="H8678" s="73"/>
      <c r="J8678"/>
    </row>
    <row r="8679" spans="1:10" s="4" customFormat="1" x14ac:dyDescent="0.25">
      <c r="A8679"/>
      <c r="B8679" s="74"/>
      <c r="D8679"/>
      <c r="E8679"/>
      <c r="H8679" s="73"/>
      <c r="J8679"/>
    </row>
    <row r="8680" spans="1:10" s="4" customFormat="1" x14ac:dyDescent="0.25">
      <c r="A8680"/>
      <c r="B8680" s="74"/>
      <c r="D8680"/>
      <c r="E8680"/>
      <c r="H8680" s="73"/>
      <c r="J8680"/>
    </row>
    <row r="8681" spans="1:10" s="4" customFormat="1" x14ac:dyDescent="0.25">
      <c r="A8681"/>
      <c r="B8681" s="74"/>
      <c r="D8681"/>
      <c r="E8681"/>
      <c r="H8681" s="73"/>
      <c r="J8681"/>
    </row>
    <row r="8682" spans="1:10" s="4" customFormat="1" x14ac:dyDescent="0.25">
      <c r="A8682"/>
      <c r="B8682" s="74"/>
      <c r="D8682"/>
      <c r="E8682"/>
      <c r="H8682" s="73"/>
      <c r="J8682"/>
    </row>
    <row r="8683" spans="1:10" s="4" customFormat="1" x14ac:dyDescent="0.25">
      <c r="A8683"/>
      <c r="B8683" s="74"/>
      <c r="D8683"/>
      <c r="E8683"/>
      <c r="H8683" s="73"/>
      <c r="J8683"/>
    </row>
    <row r="8684" spans="1:10" s="4" customFormat="1" x14ac:dyDescent="0.25">
      <c r="A8684"/>
      <c r="B8684" s="74"/>
      <c r="D8684"/>
      <c r="E8684"/>
      <c r="H8684" s="73"/>
      <c r="J8684"/>
    </row>
    <row r="8685" spans="1:10" s="4" customFormat="1" x14ac:dyDescent="0.25">
      <c r="A8685"/>
      <c r="B8685" s="74"/>
      <c r="D8685"/>
      <c r="E8685"/>
      <c r="H8685" s="73"/>
      <c r="J8685"/>
    </row>
    <row r="8686" spans="1:10" s="4" customFormat="1" x14ac:dyDescent="0.25">
      <c r="A8686"/>
      <c r="B8686" s="74"/>
      <c r="D8686"/>
      <c r="E8686"/>
      <c r="H8686" s="73"/>
      <c r="J8686"/>
    </row>
    <row r="8687" spans="1:10" s="4" customFormat="1" x14ac:dyDescent="0.25">
      <c r="A8687"/>
      <c r="B8687" s="74"/>
      <c r="D8687"/>
      <c r="E8687"/>
      <c r="H8687" s="73"/>
      <c r="J8687"/>
    </row>
    <row r="8688" spans="1:10" s="4" customFormat="1" x14ac:dyDescent="0.25">
      <c r="A8688"/>
      <c r="B8688" s="74"/>
      <c r="D8688"/>
      <c r="E8688"/>
      <c r="H8688" s="73"/>
      <c r="J8688"/>
    </row>
    <row r="8689" spans="1:10" s="4" customFormat="1" x14ac:dyDescent="0.25">
      <c r="A8689"/>
      <c r="B8689" s="74"/>
      <c r="D8689"/>
      <c r="E8689"/>
      <c r="H8689" s="73"/>
      <c r="J8689"/>
    </row>
    <row r="8690" spans="1:10" s="4" customFormat="1" x14ac:dyDescent="0.25">
      <c r="A8690"/>
      <c r="B8690" s="74"/>
      <c r="D8690"/>
      <c r="E8690"/>
      <c r="H8690" s="73"/>
      <c r="J8690"/>
    </row>
    <row r="8691" spans="1:10" s="4" customFormat="1" x14ac:dyDescent="0.25">
      <c r="A8691"/>
      <c r="B8691" s="74"/>
      <c r="D8691"/>
      <c r="E8691"/>
      <c r="H8691" s="73"/>
      <c r="J8691"/>
    </row>
    <row r="8692" spans="1:10" s="4" customFormat="1" x14ac:dyDescent="0.25">
      <c r="A8692"/>
      <c r="B8692" s="74"/>
      <c r="D8692"/>
      <c r="E8692"/>
      <c r="H8692" s="73"/>
      <c r="J8692"/>
    </row>
    <row r="8693" spans="1:10" s="4" customFormat="1" x14ac:dyDescent="0.25">
      <c r="A8693"/>
      <c r="B8693" s="74"/>
      <c r="D8693"/>
      <c r="E8693"/>
      <c r="H8693" s="73"/>
      <c r="J8693"/>
    </row>
    <row r="8694" spans="1:10" s="4" customFormat="1" x14ac:dyDescent="0.25">
      <c r="A8694"/>
      <c r="B8694" s="74"/>
      <c r="D8694"/>
      <c r="E8694"/>
      <c r="H8694" s="73"/>
      <c r="J8694"/>
    </row>
    <row r="8695" spans="1:10" s="4" customFormat="1" x14ac:dyDescent="0.25">
      <c r="A8695"/>
      <c r="B8695" s="74"/>
      <c r="D8695"/>
      <c r="E8695"/>
      <c r="H8695" s="73"/>
      <c r="J8695"/>
    </row>
    <row r="8696" spans="1:10" s="4" customFormat="1" x14ac:dyDescent="0.25">
      <c r="A8696"/>
      <c r="B8696" s="74"/>
      <c r="D8696"/>
      <c r="E8696"/>
      <c r="H8696" s="73"/>
      <c r="J8696"/>
    </row>
    <row r="8697" spans="1:10" s="4" customFormat="1" x14ac:dyDescent="0.25">
      <c r="A8697"/>
      <c r="B8697" s="74"/>
      <c r="D8697"/>
      <c r="E8697"/>
      <c r="H8697" s="73"/>
      <c r="J8697"/>
    </row>
    <row r="8698" spans="1:10" s="4" customFormat="1" x14ac:dyDescent="0.25">
      <c r="A8698"/>
      <c r="B8698" s="74"/>
      <c r="D8698"/>
      <c r="E8698"/>
      <c r="H8698" s="73"/>
      <c r="J8698"/>
    </row>
    <row r="8699" spans="1:10" s="4" customFormat="1" x14ac:dyDescent="0.25">
      <c r="A8699"/>
      <c r="B8699" s="74"/>
      <c r="D8699"/>
      <c r="E8699"/>
      <c r="H8699" s="73"/>
      <c r="J8699"/>
    </row>
    <row r="8700" spans="1:10" s="4" customFormat="1" x14ac:dyDescent="0.25">
      <c r="A8700"/>
      <c r="B8700" s="74"/>
      <c r="D8700"/>
      <c r="E8700"/>
      <c r="H8700" s="73"/>
      <c r="J8700"/>
    </row>
    <row r="8701" spans="1:10" s="4" customFormat="1" x14ac:dyDescent="0.25">
      <c r="A8701"/>
      <c r="B8701" s="74"/>
      <c r="D8701"/>
      <c r="E8701"/>
      <c r="H8701" s="73"/>
      <c r="J8701"/>
    </row>
    <row r="8702" spans="1:10" s="4" customFormat="1" x14ac:dyDescent="0.25">
      <c r="A8702"/>
      <c r="B8702" s="74"/>
      <c r="D8702"/>
      <c r="E8702"/>
      <c r="H8702" s="73"/>
      <c r="J8702"/>
    </row>
    <row r="8703" spans="1:10" s="4" customFormat="1" x14ac:dyDescent="0.25">
      <c r="A8703"/>
      <c r="B8703" s="74"/>
      <c r="D8703"/>
      <c r="E8703"/>
      <c r="H8703" s="73"/>
      <c r="J8703"/>
    </row>
    <row r="8704" spans="1:10" s="4" customFormat="1" x14ac:dyDescent="0.25">
      <c r="A8704"/>
      <c r="B8704" s="74"/>
      <c r="D8704"/>
      <c r="E8704"/>
      <c r="H8704" s="73"/>
      <c r="J8704"/>
    </row>
    <row r="8705" spans="1:10" s="4" customFormat="1" x14ac:dyDescent="0.25">
      <c r="A8705"/>
      <c r="B8705" s="74"/>
      <c r="D8705"/>
      <c r="E8705"/>
      <c r="H8705" s="73"/>
      <c r="J8705"/>
    </row>
    <row r="8706" spans="1:10" s="4" customFormat="1" x14ac:dyDescent="0.25">
      <c r="A8706"/>
      <c r="B8706" s="74"/>
      <c r="D8706"/>
      <c r="E8706"/>
      <c r="H8706" s="73"/>
      <c r="J8706"/>
    </row>
    <row r="8707" spans="1:10" s="4" customFormat="1" x14ac:dyDescent="0.25">
      <c r="A8707"/>
      <c r="B8707" s="74"/>
      <c r="D8707"/>
      <c r="E8707"/>
      <c r="H8707" s="73"/>
      <c r="J8707"/>
    </row>
    <row r="8708" spans="1:10" s="4" customFormat="1" x14ac:dyDescent="0.25">
      <c r="A8708"/>
      <c r="B8708" s="74"/>
      <c r="D8708"/>
      <c r="E8708"/>
      <c r="H8708" s="73"/>
      <c r="J8708"/>
    </row>
    <row r="8709" spans="1:10" s="4" customFormat="1" x14ac:dyDescent="0.25">
      <c r="A8709"/>
      <c r="B8709" s="74"/>
      <c r="D8709"/>
      <c r="E8709"/>
      <c r="H8709" s="73"/>
      <c r="J8709"/>
    </row>
    <row r="8710" spans="1:10" s="4" customFormat="1" x14ac:dyDescent="0.25">
      <c r="A8710"/>
      <c r="B8710" s="74"/>
      <c r="D8710"/>
      <c r="E8710"/>
      <c r="H8710" s="73"/>
      <c r="J8710"/>
    </row>
    <row r="8711" spans="1:10" s="4" customFormat="1" x14ac:dyDescent="0.25">
      <c r="A8711"/>
      <c r="B8711" s="74"/>
      <c r="D8711"/>
      <c r="E8711"/>
      <c r="H8711" s="73"/>
      <c r="J8711"/>
    </row>
    <row r="8712" spans="1:10" s="4" customFormat="1" x14ac:dyDescent="0.25">
      <c r="A8712"/>
      <c r="B8712" s="74"/>
      <c r="D8712"/>
      <c r="E8712"/>
      <c r="H8712" s="73"/>
      <c r="J8712"/>
    </row>
    <row r="8713" spans="1:10" s="4" customFormat="1" x14ac:dyDescent="0.25">
      <c r="A8713"/>
      <c r="B8713" s="74"/>
      <c r="D8713"/>
      <c r="E8713"/>
      <c r="H8713" s="73"/>
      <c r="J8713"/>
    </row>
    <row r="8714" spans="1:10" s="4" customFormat="1" x14ac:dyDescent="0.25">
      <c r="A8714"/>
      <c r="B8714" s="74"/>
      <c r="D8714"/>
      <c r="E8714"/>
      <c r="H8714" s="73"/>
      <c r="J8714"/>
    </row>
    <row r="8715" spans="1:10" s="4" customFormat="1" x14ac:dyDescent="0.25">
      <c r="A8715"/>
      <c r="B8715" s="74"/>
      <c r="D8715"/>
      <c r="E8715"/>
      <c r="H8715" s="73"/>
      <c r="J8715"/>
    </row>
    <row r="8716" spans="1:10" s="4" customFormat="1" x14ac:dyDescent="0.25">
      <c r="A8716"/>
      <c r="B8716" s="74"/>
      <c r="D8716"/>
      <c r="E8716"/>
      <c r="H8716" s="73"/>
      <c r="J8716"/>
    </row>
    <row r="8717" spans="1:10" s="4" customFormat="1" x14ac:dyDescent="0.25">
      <c r="A8717"/>
      <c r="B8717" s="74"/>
      <c r="D8717"/>
      <c r="E8717"/>
      <c r="H8717" s="73"/>
      <c r="J8717"/>
    </row>
    <row r="8718" spans="1:10" s="4" customFormat="1" x14ac:dyDescent="0.25">
      <c r="A8718"/>
      <c r="B8718" s="74"/>
      <c r="D8718"/>
      <c r="E8718"/>
      <c r="H8718" s="73"/>
      <c r="J8718"/>
    </row>
    <row r="8719" spans="1:10" s="4" customFormat="1" x14ac:dyDescent="0.25">
      <c r="A8719"/>
      <c r="B8719" s="74"/>
      <c r="D8719"/>
      <c r="E8719"/>
      <c r="H8719" s="73"/>
      <c r="J8719"/>
    </row>
    <row r="8720" spans="1:10" s="4" customFormat="1" x14ac:dyDescent="0.25">
      <c r="A8720"/>
      <c r="B8720" s="74"/>
      <c r="D8720"/>
      <c r="E8720"/>
      <c r="H8720" s="73"/>
      <c r="J8720"/>
    </row>
    <row r="8721" spans="1:10" s="4" customFormat="1" x14ac:dyDescent="0.25">
      <c r="A8721"/>
      <c r="B8721" s="74"/>
      <c r="D8721"/>
      <c r="E8721"/>
      <c r="H8721" s="73"/>
      <c r="J8721"/>
    </row>
    <row r="8722" spans="1:10" s="4" customFormat="1" x14ac:dyDescent="0.25">
      <c r="A8722"/>
      <c r="B8722" s="74"/>
      <c r="D8722"/>
      <c r="E8722"/>
      <c r="H8722" s="73"/>
      <c r="J8722"/>
    </row>
    <row r="8723" spans="1:10" s="4" customFormat="1" x14ac:dyDescent="0.25">
      <c r="A8723"/>
      <c r="B8723" s="74"/>
      <c r="D8723"/>
      <c r="E8723"/>
      <c r="H8723" s="73"/>
      <c r="J8723"/>
    </row>
    <row r="8724" spans="1:10" s="4" customFormat="1" x14ac:dyDescent="0.25">
      <c r="A8724"/>
      <c r="B8724" s="74"/>
      <c r="D8724"/>
      <c r="E8724"/>
      <c r="H8724" s="73"/>
      <c r="J8724"/>
    </row>
    <row r="8725" spans="1:10" s="4" customFormat="1" x14ac:dyDescent="0.25">
      <c r="A8725"/>
      <c r="B8725" s="74"/>
      <c r="D8725"/>
      <c r="E8725"/>
      <c r="H8725" s="73"/>
      <c r="J8725"/>
    </row>
    <row r="8726" spans="1:10" s="4" customFormat="1" x14ac:dyDescent="0.25">
      <c r="A8726"/>
      <c r="B8726" s="74"/>
      <c r="D8726"/>
      <c r="E8726"/>
      <c r="H8726" s="73"/>
      <c r="J8726"/>
    </row>
    <row r="8727" spans="1:10" s="4" customFormat="1" x14ac:dyDescent="0.25">
      <c r="A8727"/>
      <c r="B8727" s="74"/>
      <c r="D8727"/>
      <c r="E8727"/>
      <c r="H8727" s="73"/>
      <c r="J8727"/>
    </row>
    <row r="8728" spans="1:10" s="4" customFormat="1" x14ac:dyDescent="0.25">
      <c r="A8728"/>
      <c r="B8728" s="74"/>
      <c r="D8728"/>
      <c r="E8728"/>
      <c r="H8728" s="73"/>
      <c r="J8728"/>
    </row>
    <row r="8729" spans="1:10" s="4" customFormat="1" x14ac:dyDescent="0.25">
      <c r="A8729"/>
      <c r="B8729" s="74"/>
      <c r="D8729"/>
      <c r="E8729"/>
      <c r="H8729" s="73"/>
      <c r="J8729"/>
    </row>
    <row r="8730" spans="1:10" s="4" customFormat="1" x14ac:dyDescent="0.25">
      <c r="A8730"/>
      <c r="B8730" s="74"/>
      <c r="D8730"/>
      <c r="E8730"/>
      <c r="H8730" s="73"/>
      <c r="J8730"/>
    </row>
    <row r="8731" spans="1:10" s="4" customFormat="1" x14ac:dyDescent="0.25">
      <c r="A8731"/>
      <c r="B8731" s="74"/>
      <c r="D8731"/>
      <c r="E8731"/>
      <c r="H8731" s="73"/>
      <c r="J8731"/>
    </row>
    <row r="8732" spans="1:10" s="4" customFormat="1" x14ac:dyDescent="0.25">
      <c r="A8732"/>
      <c r="B8732" s="74"/>
      <c r="D8732"/>
      <c r="E8732"/>
      <c r="H8732" s="73"/>
      <c r="J8732"/>
    </row>
    <row r="8733" spans="1:10" s="4" customFormat="1" x14ac:dyDescent="0.25">
      <c r="A8733"/>
      <c r="B8733" s="74"/>
      <c r="D8733"/>
      <c r="E8733"/>
      <c r="H8733" s="73"/>
      <c r="J8733"/>
    </row>
    <row r="8734" spans="1:10" s="4" customFormat="1" x14ac:dyDescent="0.25">
      <c r="A8734"/>
      <c r="B8734" s="74"/>
      <c r="D8734"/>
      <c r="E8734"/>
      <c r="H8734" s="73"/>
      <c r="J8734"/>
    </row>
    <row r="8735" spans="1:10" s="4" customFormat="1" x14ac:dyDescent="0.25">
      <c r="A8735"/>
      <c r="B8735" s="74"/>
      <c r="D8735"/>
      <c r="E8735"/>
      <c r="H8735" s="73"/>
      <c r="J8735"/>
    </row>
    <row r="8736" spans="1:10" s="4" customFormat="1" x14ac:dyDescent="0.25">
      <c r="A8736"/>
      <c r="B8736" s="74"/>
      <c r="D8736"/>
      <c r="E8736"/>
      <c r="H8736" s="73"/>
      <c r="J8736"/>
    </row>
    <row r="8737" spans="1:10" s="4" customFormat="1" x14ac:dyDescent="0.25">
      <c r="A8737"/>
      <c r="B8737" s="74"/>
      <c r="D8737"/>
      <c r="E8737"/>
      <c r="H8737" s="73"/>
      <c r="J8737"/>
    </row>
    <row r="8738" spans="1:10" s="4" customFormat="1" x14ac:dyDescent="0.25">
      <c r="A8738"/>
      <c r="B8738" s="74"/>
      <c r="D8738"/>
      <c r="E8738"/>
      <c r="H8738" s="73"/>
      <c r="J8738"/>
    </row>
    <row r="8739" spans="1:10" s="4" customFormat="1" x14ac:dyDescent="0.25">
      <c r="A8739"/>
      <c r="B8739" s="74"/>
      <c r="D8739"/>
      <c r="E8739"/>
      <c r="H8739" s="73"/>
      <c r="J8739"/>
    </row>
    <row r="8740" spans="1:10" s="4" customFormat="1" x14ac:dyDescent="0.25">
      <c r="A8740"/>
      <c r="B8740" s="74"/>
      <c r="D8740"/>
      <c r="E8740"/>
      <c r="H8740" s="73"/>
      <c r="J8740"/>
    </row>
    <row r="8741" spans="1:10" s="4" customFormat="1" x14ac:dyDescent="0.25">
      <c r="A8741"/>
      <c r="B8741" s="74"/>
      <c r="D8741"/>
      <c r="E8741"/>
      <c r="H8741" s="73"/>
      <c r="J8741"/>
    </row>
    <row r="8742" spans="1:10" s="4" customFormat="1" x14ac:dyDescent="0.25">
      <c r="A8742"/>
      <c r="B8742" s="74"/>
      <c r="D8742"/>
      <c r="E8742"/>
      <c r="H8742" s="73"/>
      <c r="J8742"/>
    </row>
    <row r="8743" spans="1:10" s="4" customFormat="1" x14ac:dyDescent="0.25">
      <c r="A8743"/>
      <c r="B8743" s="74"/>
      <c r="D8743"/>
      <c r="E8743"/>
      <c r="H8743" s="73"/>
      <c r="J8743"/>
    </row>
    <row r="8744" spans="1:10" s="4" customFormat="1" x14ac:dyDescent="0.25">
      <c r="A8744"/>
      <c r="B8744" s="74"/>
      <c r="D8744"/>
      <c r="E8744"/>
      <c r="H8744" s="73"/>
      <c r="J8744"/>
    </row>
    <row r="8745" spans="1:10" s="4" customFormat="1" x14ac:dyDescent="0.25">
      <c r="A8745"/>
      <c r="B8745" s="74"/>
      <c r="D8745"/>
      <c r="E8745"/>
      <c r="H8745" s="73"/>
      <c r="J8745"/>
    </row>
    <row r="8746" spans="1:10" s="4" customFormat="1" x14ac:dyDescent="0.25">
      <c r="A8746"/>
      <c r="B8746" s="74"/>
      <c r="D8746"/>
      <c r="E8746"/>
      <c r="H8746" s="73"/>
      <c r="J8746"/>
    </row>
    <row r="8747" spans="1:10" s="4" customFormat="1" x14ac:dyDescent="0.25">
      <c r="A8747"/>
      <c r="B8747" s="74"/>
      <c r="D8747"/>
      <c r="E8747"/>
      <c r="H8747" s="73"/>
      <c r="J8747"/>
    </row>
    <row r="8748" spans="1:10" s="4" customFormat="1" x14ac:dyDescent="0.25">
      <c r="A8748"/>
      <c r="B8748" s="74"/>
      <c r="D8748"/>
      <c r="E8748"/>
      <c r="H8748" s="73"/>
      <c r="J8748"/>
    </row>
    <row r="8749" spans="1:10" s="4" customFormat="1" x14ac:dyDescent="0.25">
      <c r="A8749"/>
      <c r="B8749" s="74"/>
      <c r="D8749"/>
      <c r="E8749"/>
      <c r="H8749" s="73"/>
      <c r="J8749"/>
    </row>
    <row r="8750" spans="1:10" s="4" customFormat="1" x14ac:dyDescent="0.25">
      <c r="A8750"/>
      <c r="B8750" s="74"/>
      <c r="D8750"/>
      <c r="E8750"/>
      <c r="H8750" s="73"/>
      <c r="J8750"/>
    </row>
    <row r="8751" spans="1:10" s="4" customFormat="1" x14ac:dyDescent="0.25">
      <c r="A8751"/>
      <c r="B8751" s="74"/>
      <c r="D8751"/>
      <c r="E8751"/>
      <c r="H8751" s="73"/>
      <c r="J8751"/>
    </row>
    <row r="8752" spans="1:10" s="4" customFormat="1" x14ac:dyDescent="0.25">
      <c r="A8752"/>
      <c r="B8752" s="74"/>
      <c r="D8752"/>
      <c r="E8752"/>
      <c r="H8752" s="73"/>
      <c r="J8752"/>
    </row>
    <row r="8753" spans="1:10" s="4" customFormat="1" x14ac:dyDescent="0.25">
      <c r="A8753"/>
      <c r="B8753" s="74"/>
      <c r="D8753"/>
      <c r="E8753"/>
      <c r="H8753" s="73"/>
      <c r="J8753"/>
    </row>
    <row r="8754" spans="1:10" s="4" customFormat="1" x14ac:dyDescent="0.25">
      <c r="A8754"/>
      <c r="B8754" s="74"/>
      <c r="D8754"/>
      <c r="E8754"/>
      <c r="H8754" s="73"/>
      <c r="J8754"/>
    </row>
    <row r="8755" spans="1:10" s="4" customFormat="1" x14ac:dyDescent="0.25">
      <c r="A8755"/>
      <c r="B8755" s="74"/>
      <c r="D8755"/>
      <c r="E8755"/>
      <c r="H8755" s="73"/>
      <c r="J8755"/>
    </row>
    <row r="8756" spans="1:10" s="4" customFormat="1" x14ac:dyDescent="0.25">
      <c r="A8756"/>
      <c r="B8756" s="74"/>
      <c r="D8756"/>
      <c r="E8756"/>
      <c r="H8756" s="73"/>
      <c r="J8756"/>
    </row>
    <row r="8757" spans="1:10" s="4" customFormat="1" x14ac:dyDescent="0.25">
      <c r="A8757"/>
      <c r="B8757" s="74"/>
      <c r="D8757"/>
      <c r="E8757"/>
      <c r="H8757" s="73"/>
      <c r="J8757"/>
    </row>
    <row r="8758" spans="1:10" s="4" customFormat="1" x14ac:dyDescent="0.25">
      <c r="A8758"/>
      <c r="B8758" s="74"/>
      <c r="D8758"/>
      <c r="E8758"/>
      <c r="H8758" s="73"/>
      <c r="J8758"/>
    </row>
    <row r="8759" spans="1:10" s="4" customFormat="1" x14ac:dyDescent="0.25">
      <c r="A8759"/>
      <c r="B8759" s="74"/>
      <c r="D8759"/>
      <c r="E8759"/>
      <c r="H8759" s="73"/>
      <c r="J8759"/>
    </row>
    <row r="8760" spans="1:10" s="4" customFormat="1" x14ac:dyDescent="0.25">
      <c r="A8760"/>
      <c r="B8760" s="74"/>
      <c r="D8760"/>
      <c r="E8760"/>
      <c r="H8760" s="73"/>
      <c r="J8760"/>
    </row>
    <row r="8761" spans="1:10" s="4" customFormat="1" x14ac:dyDescent="0.25">
      <c r="A8761"/>
      <c r="B8761" s="74"/>
      <c r="D8761"/>
      <c r="E8761"/>
      <c r="H8761" s="73"/>
      <c r="J8761"/>
    </row>
    <row r="8762" spans="1:10" s="4" customFormat="1" x14ac:dyDescent="0.25">
      <c r="A8762"/>
      <c r="B8762" s="74"/>
      <c r="D8762"/>
      <c r="E8762"/>
      <c r="H8762" s="73"/>
      <c r="J8762"/>
    </row>
    <row r="8763" spans="1:10" s="4" customFormat="1" x14ac:dyDescent="0.25">
      <c r="A8763"/>
      <c r="B8763" s="74"/>
      <c r="D8763"/>
      <c r="E8763"/>
      <c r="H8763" s="73"/>
      <c r="J8763"/>
    </row>
    <row r="8764" spans="1:10" s="4" customFormat="1" x14ac:dyDescent="0.25">
      <c r="A8764"/>
      <c r="B8764" s="74"/>
      <c r="D8764"/>
      <c r="E8764"/>
      <c r="H8764" s="73"/>
      <c r="J8764"/>
    </row>
    <row r="8765" spans="1:10" s="4" customFormat="1" x14ac:dyDescent="0.25">
      <c r="A8765"/>
      <c r="B8765" s="74"/>
      <c r="D8765"/>
      <c r="E8765"/>
      <c r="H8765" s="73"/>
      <c r="J8765"/>
    </row>
    <row r="8766" spans="1:10" s="4" customFormat="1" x14ac:dyDescent="0.25">
      <c r="A8766"/>
      <c r="B8766" s="74"/>
      <c r="D8766"/>
      <c r="E8766"/>
      <c r="H8766" s="73"/>
      <c r="J8766"/>
    </row>
    <row r="8767" spans="1:10" s="4" customFormat="1" x14ac:dyDescent="0.25">
      <c r="A8767"/>
      <c r="B8767" s="74"/>
      <c r="D8767"/>
      <c r="E8767"/>
      <c r="H8767" s="73"/>
      <c r="J8767"/>
    </row>
    <row r="8768" spans="1:10" s="4" customFormat="1" x14ac:dyDescent="0.25">
      <c r="A8768"/>
      <c r="B8768" s="74"/>
      <c r="D8768"/>
      <c r="E8768"/>
      <c r="H8768" s="73"/>
      <c r="J8768"/>
    </row>
    <row r="8769" spans="1:10" s="4" customFormat="1" x14ac:dyDescent="0.25">
      <c r="A8769"/>
      <c r="B8769" s="74"/>
      <c r="D8769"/>
      <c r="E8769"/>
      <c r="H8769" s="73"/>
      <c r="J8769"/>
    </row>
    <row r="8770" spans="1:10" s="4" customFormat="1" x14ac:dyDescent="0.25">
      <c r="A8770"/>
      <c r="B8770" s="74"/>
      <c r="D8770"/>
      <c r="E8770"/>
      <c r="H8770" s="73"/>
      <c r="J8770"/>
    </row>
    <row r="8771" spans="1:10" s="4" customFormat="1" x14ac:dyDescent="0.25">
      <c r="A8771"/>
      <c r="B8771" s="74"/>
      <c r="D8771"/>
      <c r="E8771"/>
      <c r="H8771" s="73"/>
      <c r="J8771"/>
    </row>
    <row r="8772" spans="1:10" s="4" customFormat="1" x14ac:dyDescent="0.25">
      <c r="A8772"/>
      <c r="B8772" s="74"/>
      <c r="D8772"/>
      <c r="E8772"/>
      <c r="H8772" s="73"/>
      <c r="J8772"/>
    </row>
    <row r="8773" spans="1:10" s="4" customFormat="1" x14ac:dyDescent="0.25">
      <c r="A8773"/>
      <c r="B8773" s="74"/>
      <c r="D8773"/>
      <c r="E8773"/>
      <c r="H8773" s="73"/>
      <c r="J8773"/>
    </row>
    <row r="8774" spans="1:10" s="4" customFormat="1" x14ac:dyDescent="0.25">
      <c r="A8774"/>
      <c r="B8774" s="74"/>
      <c r="D8774"/>
      <c r="E8774"/>
      <c r="H8774" s="73"/>
      <c r="J8774"/>
    </row>
    <row r="8775" spans="1:10" s="4" customFormat="1" x14ac:dyDescent="0.25">
      <c r="A8775"/>
      <c r="B8775" s="74"/>
      <c r="D8775"/>
      <c r="E8775"/>
      <c r="H8775" s="73"/>
      <c r="J8775"/>
    </row>
    <row r="8776" spans="1:10" s="4" customFormat="1" x14ac:dyDescent="0.25">
      <c r="A8776"/>
      <c r="B8776" s="74"/>
      <c r="D8776"/>
      <c r="E8776"/>
      <c r="H8776" s="73"/>
      <c r="J8776"/>
    </row>
    <row r="8777" spans="1:10" s="4" customFormat="1" x14ac:dyDescent="0.25">
      <c r="A8777"/>
      <c r="B8777" s="74"/>
      <c r="D8777"/>
      <c r="E8777"/>
      <c r="H8777" s="73"/>
      <c r="J8777"/>
    </row>
    <row r="8778" spans="1:10" s="4" customFormat="1" x14ac:dyDescent="0.25">
      <c r="A8778"/>
      <c r="B8778" s="74"/>
      <c r="D8778"/>
      <c r="E8778"/>
      <c r="H8778" s="73"/>
      <c r="J8778"/>
    </row>
    <row r="8779" spans="1:10" s="4" customFormat="1" x14ac:dyDescent="0.25">
      <c r="A8779"/>
      <c r="B8779" s="74"/>
      <c r="D8779"/>
      <c r="E8779"/>
      <c r="H8779" s="73"/>
      <c r="J8779"/>
    </row>
    <row r="8780" spans="1:10" s="4" customFormat="1" x14ac:dyDescent="0.25">
      <c r="A8780"/>
      <c r="B8780" s="74"/>
      <c r="D8780"/>
      <c r="E8780"/>
      <c r="H8780" s="73"/>
      <c r="J8780"/>
    </row>
    <row r="8781" spans="1:10" s="4" customFormat="1" x14ac:dyDescent="0.25">
      <c r="A8781"/>
      <c r="B8781" s="74"/>
      <c r="D8781"/>
      <c r="E8781"/>
      <c r="H8781" s="73"/>
      <c r="J8781"/>
    </row>
    <row r="8782" spans="1:10" s="4" customFormat="1" x14ac:dyDescent="0.25">
      <c r="A8782"/>
      <c r="B8782" s="74"/>
      <c r="D8782"/>
      <c r="E8782"/>
      <c r="H8782" s="73"/>
      <c r="J8782"/>
    </row>
    <row r="8783" spans="1:10" s="4" customFormat="1" x14ac:dyDescent="0.25">
      <c r="A8783"/>
      <c r="B8783" s="74"/>
      <c r="D8783"/>
      <c r="E8783"/>
      <c r="H8783" s="73"/>
      <c r="J8783"/>
    </row>
    <row r="8784" spans="1:10" s="4" customFormat="1" x14ac:dyDescent="0.25">
      <c r="A8784"/>
      <c r="B8784" s="74"/>
      <c r="D8784"/>
      <c r="E8784"/>
      <c r="H8784" s="73"/>
      <c r="J8784"/>
    </row>
    <row r="8785" spans="1:10" s="4" customFormat="1" x14ac:dyDescent="0.25">
      <c r="A8785"/>
      <c r="B8785" s="74"/>
      <c r="D8785"/>
      <c r="E8785"/>
      <c r="H8785" s="73"/>
      <c r="J8785"/>
    </row>
    <row r="8786" spans="1:10" s="4" customFormat="1" x14ac:dyDescent="0.25">
      <c r="A8786"/>
      <c r="B8786" s="74"/>
      <c r="D8786"/>
      <c r="E8786"/>
      <c r="H8786" s="73"/>
      <c r="J8786"/>
    </row>
    <row r="8787" spans="1:10" s="4" customFormat="1" x14ac:dyDescent="0.25">
      <c r="A8787"/>
      <c r="B8787" s="74"/>
      <c r="D8787"/>
      <c r="E8787"/>
      <c r="H8787" s="73"/>
      <c r="J8787"/>
    </row>
    <row r="8788" spans="1:10" s="4" customFormat="1" x14ac:dyDescent="0.25">
      <c r="A8788"/>
      <c r="B8788" s="74"/>
      <c r="D8788"/>
      <c r="E8788"/>
      <c r="H8788" s="73"/>
      <c r="J8788"/>
    </row>
    <row r="8789" spans="1:10" s="4" customFormat="1" x14ac:dyDescent="0.25">
      <c r="A8789"/>
      <c r="B8789" s="74"/>
      <c r="D8789"/>
      <c r="E8789"/>
      <c r="H8789" s="73"/>
      <c r="J8789"/>
    </row>
    <row r="8790" spans="1:10" s="4" customFormat="1" x14ac:dyDescent="0.25">
      <c r="A8790"/>
      <c r="B8790" s="74"/>
      <c r="D8790"/>
      <c r="E8790"/>
      <c r="H8790" s="73"/>
      <c r="J8790"/>
    </row>
    <row r="8791" spans="1:10" s="4" customFormat="1" x14ac:dyDescent="0.25">
      <c r="A8791"/>
      <c r="B8791" s="74"/>
      <c r="D8791"/>
      <c r="E8791"/>
      <c r="H8791" s="73"/>
      <c r="J8791"/>
    </row>
    <row r="8792" spans="1:10" s="4" customFormat="1" x14ac:dyDescent="0.25">
      <c r="A8792"/>
      <c r="B8792" s="74"/>
      <c r="D8792"/>
      <c r="E8792"/>
      <c r="H8792" s="73"/>
      <c r="J8792"/>
    </row>
    <row r="8793" spans="1:10" s="4" customFormat="1" x14ac:dyDescent="0.25">
      <c r="A8793"/>
      <c r="B8793" s="74"/>
      <c r="D8793"/>
      <c r="E8793"/>
      <c r="H8793" s="73"/>
      <c r="J8793"/>
    </row>
    <row r="8794" spans="1:10" s="4" customFormat="1" x14ac:dyDescent="0.25">
      <c r="A8794"/>
      <c r="B8794" s="74"/>
      <c r="D8794"/>
      <c r="E8794"/>
      <c r="H8794" s="73"/>
      <c r="J8794"/>
    </row>
    <row r="8795" spans="1:10" s="4" customFormat="1" x14ac:dyDescent="0.25">
      <c r="A8795"/>
      <c r="B8795" s="74"/>
      <c r="D8795"/>
      <c r="E8795"/>
      <c r="H8795" s="73"/>
      <c r="J8795"/>
    </row>
    <row r="8796" spans="1:10" s="4" customFormat="1" x14ac:dyDescent="0.25">
      <c r="A8796"/>
      <c r="B8796" s="74"/>
      <c r="D8796"/>
      <c r="E8796"/>
      <c r="H8796" s="73"/>
      <c r="J8796"/>
    </row>
    <row r="8797" spans="1:10" s="4" customFormat="1" x14ac:dyDescent="0.25">
      <c r="A8797"/>
      <c r="B8797" s="74"/>
      <c r="D8797"/>
      <c r="E8797"/>
      <c r="H8797" s="73"/>
      <c r="J8797"/>
    </row>
    <row r="8798" spans="1:10" s="4" customFormat="1" x14ac:dyDescent="0.25">
      <c r="A8798"/>
      <c r="B8798" s="74"/>
      <c r="D8798"/>
      <c r="E8798"/>
      <c r="H8798" s="73"/>
      <c r="J8798"/>
    </row>
    <row r="8799" spans="1:10" s="4" customFormat="1" x14ac:dyDescent="0.25">
      <c r="A8799"/>
      <c r="B8799" s="74"/>
      <c r="D8799"/>
      <c r="E8799"/>
      <c r="H8799" s="73"/>
      <c r="J8799"/>
    </row>
    <row r="8800" spans="1:10" s="4" customFormat="1" x14ac:dyDescent="0.25">
      <c r="A8800"/>
      <c r="B8800" s="74"/>
      <c r="D8800"/>
      <c r="E8800"/>
      <c r="H8800" s="73"/>
      <c r="J8800"/>
    </row>
    <row r="8801" spans="1:10" s="4" customFormat="1" x14ac:dyDescent="0.25">
      <c r="A8801"/>
      <c r="B8801" s="74"/>
      <c r="D8801"/>
      <c r="E8801"/>
      <c r="H8801" s="73"/>
      <c r="J8801"/>
    </row>
    <row r="8802" spans="1:10" s="4" customFormat="1" x14ac:dyDescent="0.25">
      <c r="A8802"/>
      <c r="B8802" s="74"/>
      <c r="D8802"/>
      <c r="E8802"/>
      <c r="H8802" s="73"/>
      <c r="J8802"/>
    </row>
    <row r="8803" spans="1:10" s="4" customFormat="1" x14ac:dyDescent="0.25">
      <c r="A8803"/>
      <c r="B8803" s="74"/>
      <c r="D8803"/>
      <c r="E8803"/>
      <c r="H8803" s="73"/>
      <c r="J8803"/>
    </row>
    <row r="8804" spans="1:10" s="4" customFormat="1" x14ac:dyDescent="0.25">
      <c r="A8804"/>
      <c r="B8804" s="74"/>
      <c r="D8804"/>
      <c r="E8804"/>
      <c r="H8804" s="73"/>
      <c r="J8804"/>
    </row>
    <row r="8805" spans="1:10" s="4" customFormat="1" x14ac:dyDescent="0.25">
      <c r="A8805"/>
      <c r="B8805" s="74"/>
      <c r="D8805"/>
      <c r="E8805"/>
      <c r="H8805" s="73"/>
      <c r="J8805"/>
    </row>
    <row r="8806" spans="1:10" s="4" customFormat="1" x14ac:dyDescent="0.25">
      <c r="A8806"/>
      <c r="B8806" s="74"/>
      <c r="D8806"/>
      <c r="E8806"/>
      <c r="H8806" s="73"/>
      <c r="J8806"/>
    </row>
    <row r="8807" spans="1:10" s="4" customFormat="1" x14ac:dyDescent="0.25">
      <c r="A8807"/>
      <c r="B8807" s="74"/>
      <c r="D8807"/>
      <c r="E8807"/>
      <c r="H8807" s="73"/>
      <c r="J8807"/>
    </row>
    <row r="8808" spans="1:10" s="4" customFormat="1" x14ac:dyDescent="0.25">
      <c r="A8808"/>
      <c r="B8808" s="74"/>
      <c r="D8808"/>
      <c r="E8808"/>
      <c r="H8808" s="73"/>
      <c r="J8808"/>
    </row>
    <row r="8809" spans="1:10" s="4" customFormat="1" x14ac:dyDescent="0.25">
      <c r="A8809"/>
      <c r="B8809" s="74"/>
      <c r="D8809"/>
      <c r="E8809"/>
      <c r="H8809" s="73"/>
      <c r="J8809"/>
    </row>
    <row r="8810" spans="1:10" s="4" customFormat="1" x14ac:dyDescent="0.25">
      <c r="A8810"/>
      <c r="B8810" s="74"/>
      <c r="D8810"/>
      <c r="E8810"/>
      <c r="H8810" s="73"/>
      <c r="J8810"/>
    </row>
    <row r="8811" spans="1:10" s="4" customFormat="1" x14ac:dyDescent="0.25">
      <c r="A8811"/>
      <c r="B8811" s="74"/>
      <c r="D8811"/>
      <c r="E8811"/>
      <c r="H8811" s="73"/>
      <c r="J8811"/>
    </row>
    <row r="8812" spans="1:10" s="4" customFormat="1" x14ac:dyDescent="0.25">
      <c r="A8812"/>
      <c r="B8812" s="74"/>
      <c r="D8812"/>
      <c r="E8812"/>
      <c r="H8812" s="73"/>
      <c r="J8812"/>
    </row>
    <row r="8813" spans="1:10" s="4" customFormat="1" x14ac:dyDescent="0.25">
      <c r="A8813"/>
      <c r="B8813" s="74"/>
      <c r="D8813"/>
      <c r="E8813"/>
      <c r="H8813" s="73"/>
      <c r="J8813"/>
    </row>
    <row r="8814" spans="1:10" s="4" customFormat="1" x14ac:dyDescent="0.25">
      <c r="A8814"/>
      <c r="B8814" s="74"/>
      <c r="D8814"/>
      <c r="E8814"/>
      <c r="H8814" s="73"/>
      <c r="J8814"/>
    </row>
    <row r="8815" spans="1:10" s="4" customFormat="1" x14ac:dyDescent="0.25">
      <c r="A8815"/>
      <c r="B8815" s="74"/>
      <c r="D8815"/>
      <c r="E8815"/>
      <c r="H8815" s="73"/>
      <c r="J8815"/>
    </row>
    <row r="8816" spans="1:10" s="4" customFormat="1" x14ac:dyDescent="0.25">
      <c r="A8816"/>
      <c r="B8816" s="74"/>
      <c r="D8816"/>
      <c r="E8816"/>
      <c r="H8816" s="73"/>
      <c r="J8816"/>
    </row>
    <row r="8817" spans="1:10" s="4" customFormat="1" x14ac:dyDescent="0.25">
      <c r="A8817"/>
      <c r="B8817" s="74"/>
      <c r="D8817"/>
      <c r="E8817"/>
      <c r="H8817" s="73"/>
      <c r="J8817"/>
    </row>
    <row r="8818" spans="1:10" s="4" customFormat="1" x14ac:dyDescent="0.25">
      <c r="A8818"/>
      <c r="B8818" s="74"/>
      <c r="D8818"/>
      <c r="E8818"/>
      <c r="H8818" s="73"/>
      <c r="J8818"/>
    </row>
    <row r="8819" spans="1:10" s="4" customFormat="1" x14ac:dyDescent="0.25">
      <c r="A8819"/>
      <c r="B8819" s="74"/>
      <c r="D8819"/>
      <c r="E8819"/>
      <c r="H8819" s="73"/>
      <c r="J8819"/>
    </row>
    <row r="8820" spans="1:10" s="4" customFormat="1" x14ac:dyDescent="0.25">
      <c r="A8820"/>
      <c r="B8820" s="74"/>
      <c r="D8820"/>
      <c r="E8820"/>
      <c r="H8820" s="73"/>
      <c r="J8820"/>
    </row>
    <row r="8821" spans="1:10" s="4" customFormat="1" x14ac:dyDescent="0.25">
      <c r="A8821"/>
      <c r="B8821" s="74"/>
      <c r="D8821"/>
      <c r="E8821"/>
      <c r="H8821" s="73"/>
      <c r="J8821"/>
    </row>
    <row r="8822" spans="1:10" s="4" customFormat="1" x14ac:dyDescent="0.25">
      <c r="A8822"/>
      <c r="B8822" s="74"/>
      <c r="D8822"/>
      <c r="E8822"/>
      <c r="H8822" s="73"/>
      <c r="J8822"/>
    </row>
    <row r="8823" spans="1:10" s="4" customFormat="1" x14ac:dyDescent="0.25">
      <c r="A8823"/>
      <c r="B8823" s="74"/>
      <c r="D8823"/>
      <c r="E8823"/>
      <c r="H8823" s="73"/>
      <c r="J8823"/>
    </row>
    <row r="8824" spans="1:10" s="4" customFormat="1" x14ac:dyDescent="0.25">
      <c r="A8824"/>
      <c r="B8824" s="74"/>
      <c r="D8824"/>
      <c r="E8824"/>
      <c r="H8824" s="73"/>
      <c r="J8824"/>
    </row>
    <row r="8825" spans="1:10" s="4" customFormat="1" x14ac:dyDescent="0.25">
      <c r="A8825"/>
      <c r="B8825" s="74"/>
      <c r="D8825"/>
      <c r="E8825"/>
      <c r="H8825" s="73"/>
      <c r="J8825"/>
    </row>
    <row r="8826" spans="1:10" s="4" customFormat="1" x14ac:dyDescent="0.25">
      <c r="A8826"/>
      <c r="B8826" s="74"/>
      <c r="D8826"/>
      <c r="E8826"/>
      <c r="H8826" s="73"/>
      <c r="J8826"/>
    </row>
    <row r="8827" spans="1:10" s="4" customFormat="1" x14ac:dyDescent="0.25">
      <c r="A8827"/>
      <c r="B8827" s="74"/>
      <c r="D8827"/>
      <c r="E8827"/>
      <c r="H8827" s="73"/>
      <c r="J8827"/>
    </row>
    <row r="8828" spans="1:10" s="4" customFormat="1" x14ac:dyDescent="0.25">
      <c r="A8828"/>
      <c r="B8828" s="74"/>
      <c r="D8828"/>
      <c r="E8828"/>
      <c r="H8828" s="73"/>
      <c r="J8828"/>
    </row>
    <row r="8829" spans="1:10" s="4" customFormat="1" x14ac:dyDescent="0.25">
      <c r="A8829"/>
      <c r="B8829" s="74"/>
      <c r="D8829"/>
      <c r="E8829"/>
      <c r="H8829" s="73"/>
      <c r="J8829"/>
    </row>
    <row r="8830" spans="1:10" s="4" customFormat="1" x14ac:dyDescent="0.25">
      <c r="A8830"/>
      <c r="B8830" s="74"/>
      <c r="D8830"/>
      <c r="E8830"/>
      <c r="H8830" s="73"/>
      <c r="J8830"/>
    </row>
    <row r="8831" spans="1:10" s="4" customFormat="1" x14ac:dyDescent="0.25">
      <c r="A8831"/>
      <c r="B8831" s="74"/>
      <c r="D8831"/>
      <c r="E8831"/>
      <c r="H8831" s="73"/>
      <c r="J8831"/>
    </row>
    <row r="8832" spans="1:10" s="4" customFormat="1" x14ac:dyDescent="0.25">
      <c r="A8832"/>
      <c r="B8832" s="74"/>
      <c r="D8832"/>
      <c r="E8832"/>
      <c r="H8832" s="73"/>
      <c r="J8832"/>
    </row>
    <row r="8833" spans="1:10" s="4" customFormat="1" x14ac:dyDescent="0.25">
      <c r="A8833"/>
      <c r="B8833" s="74"/>
      <c r="D8833"/>
      <c r="E8833"/>
      <c r="H8833" s="73"/>
      <c r="J8833"/>
    </row>
    <row r="8834" spans="1:10" s="4" customFormat="1" x14ac:dyDescent="0.25">
      <c r="A8834"/>
      <c r="B8834" s="74"/>
      <c r="D8834"/>
      <c r="E8834"/>
      <c r="H8834" s="73"/>
      <c r="J8834"/>
    </row>
    <row r="8835" spans="1:10" s="4" customFormat="1" x14ac:dyDescent="0.25">
      <c r="A8835"/>
      <c r="B8835" s="74"/>
      <c r="D8835"/>
      <c r="E8835"/>
      <c r="H8835" s="73"/>
      <c r="J8835"/>
    </row>
    <row r="8836" spans="1:10" s="4" customFormat="1" x14ac:dyDescent="0.25">
      <c r="A8836"/>
      <c r="B8836" s="74"/>
      <c r="D8836"/>
      <c r="E8836"/>
      <c r="H8836" s="73"/>
      <c r="J8836"/>
    </row>
    <row r="8837" spans="1:10" s="4" customFormat="1" x14ac:dyDescent="0.25">
      <c r="A8837"/>
      <c r="B8837" s="74"/>
      <c r="D8837"/>
      <c r="E8837"/>
      <c r="H8837" s="73"/>
      <c r="J8837"/>
    </row>
    <row r="8838" spans="1:10" s="4" customFormat="1" x14ac:dyDescent="0.25">
      <c r="A8838"/>
      <c r="B8838" s="74"/>
      <c r="D8838"/>
      <c r="E8838"/>
      <c r="H8838" s="73"/>
      <c r="J8838"/>
    </row>
    <row r="8839" spans="1:10" s="4" customFormat="1" x14ac:dyDescent="0.25">
      <c r="A8839"/>
      <c r="B8839" s="74"/>
      <c r="D8839"/>
      <c r="E8839"/>
      <c r="H8839" s="73"/>
      <c r="J8839"/>
    </row>
    <row r="8840" spans="1:10" s="4" customFormat="1" x14ac:dyDescent="0.25">
      <c r="A8840"/>
      <c r="B8840" s="74"/>
      <c r="D8840"/>
      <c r="E8840"/>
      <c r="H8840" s="73"/>
      <c r="J8840"/>
    </row>
    <row r="8841" spans="1:10" s="4" customFormat="1" x14ac:dyDescent="0.25">
      <c r="A8841"/>
      <c r="B8841" s="74"/>
      <c r="D8841"/>
      <c r="E8841"/>
      <c r="H8841" s="73"/>
      <c r="J8841"/>
    </row>
    <row r="8842" spans="1:10" s="4" customFormat="1" x14ac:dyDescent="0.25">
      <c r="A8842"/>
      <c r="B8842" s="74"/>
      <c r="D8842"/>
      <c r="E8842"/>
      <c r="H8842" s="73"/>
      <c r="J8842"/>
    </row>
    <row r="8843" spans="1:10" s="4" customFormat="1" x14ac:dyDescent="0.25">
      <c r="A8843"/>
      <c r="B8843" s="74"/>
      <c r="D8843"/>
      <c r="E8843"/>
      <c r="H8843" s="73"/>
      <c r="J8843"/>
    </row>
    <row r="8844" spans="1:10" s="4" customFormat="1" x14ac:dyDescent="0.25">
      <c r="A8844"/>
      <c r="B8844" s="74"/>
      <c r="D8844"/>
      <c r="E8844"/>
      <c r="H8844" s="73"/>
      <c r="J8844"/>
    </row>
    <row r="8845" spans="1:10" s="4" customFormat="1" x14ac:dyDescent="0.25">
      <c r="A8845"/>
      <c r="B8845" s="74"/>
      <c r="D8845"/>
      <c r="E8845"/>
      <c r="H8845" s="73"/>
      <c r="J8845"/>
    </row>
    <row r="8846" spans="1:10" s="4" customFormat="1" x14ac:dyDescent="0.25">
      <c r="A8846"/>
      <c r="B8846" s="74"/>
      <c r="D8846"/>
      <c r="E8846"/>
      <c r="H8846" s="73"/>
      <c r="J8846"/>
    </row>
    <row r="8847" spans="1:10" s="4" customFormat="1" x14ac:dyDescent="0.25">
      <c r="A8847"/>
      <c r="B8847" s="74"/>
      <c r="D8847"/>
      <c r="E8847"/>
      <c r="H8847" s="73"/>
      <c r="J8847"/>
    </row>
    <row r="8848" spans="1:10" s="4" customFormat="1" x14ac:dyDescent="0.25">
      <c r="A8848"/>
      <c r="B8848" s="74"/>
      <c r="D8848"/>
      <c r="E8848"/>
      <c r="H8848" s="73"/>
      <c r="J8848"/>
    </row>
    <row r="8849" spans="1:10" s="4" customFormat="1" x14ac:dyDescent="0.25">
      <c r="A8849"/>
      <c r="B8849" s="74"/>
      <c r="D8849"/>
      <c r="E8849"/>
      <c r="H8849" s="73"/>
      <c r="J8849"/>
    </row>
    <row r="8850" spans="1:10" s="4" customFormat="1" x14ac:dyDescent="0.25">
      <c r="A8850"/>
      <c r="B8850" s="74"/>
      <c r="D8850"/>
      <c r="E8850"/>
      <c r="H8850" s="73"/>
      <c r="J8850"/>
    </row>
    <row r="8851" spans="1:10" s="4" customFormat="1" x14ac:dyDescent="0.25">
      <c r="A8851"/>
      <c r="B8851" s="74"/>
      <c r="D8851"/>
      <c r="E8851"/>
      <c r="H8851" s="73"/>
      <c r="J8851"/>
    </row>
    <row r="8852" spans="1:10" s="4" customFormat="1" x14ac:dyDescent="0.25">
      <c r="A8852"/>
      <c r="B8852" s="74"/>
      <c r="D8852"/>
      <c r="E8852"/>
      <c r="H8852" s="73"/>
      <c r="J8852"/>
    </row>
    <row r="8853" spans="1:10" s="4" customFormat="1" x14ac:dyDescent="0.25">
      <c r="A8853"/>
      <c r="B8853" s="74"/>
      <c r="D8853"/>
      <c r="E8853"/>
      <c r="H8853" s="73"/>
      <c r="J8853"/>
    </row>
    <row r="8854" spans="1:10" s="4" customFormat="1" x14ac:dyDescent="0.25">
      <c r="A8854"/>
      <c r="B8854" s="74"/>
      <c r="D8854"/>
      <c r="E8854"/>
      <c r="H8854" s="73"/>
      <c r="J8854"/>
    </row>
    <row r="8855" spans="1:10" s="4" customFormat="1" x14ac:dyDescent="0.25">
      <c r="A8855"/>
      <c r="B8855" s="74"/>
      <c r="D8855"/>
      <c r="E8855"/>
      <c r="H8855" s="73"/>
      <c r="J8855"/>
    </row>
    <row r="8856" spans="1:10" s="4" customFormat="1" x14ac:dyDescent="0.25">
      <c r="A8856"/>
      <c r="B8856" s="74"/>
      <c r="D8856"/>
      <c r="E8856"/>
      <c r="H8856" s="73"/>
      <c r="J8856"/>
    </row>
    <row r="8857" spans="1:10" s="4" customFormat="1" x14ac:dyDescent="0.25">
      <c r="A8857"/>
      <c r="B8857" s="74"/>
      <c r="D8857"/>
      <c r="E8857"/>
      <c r="H8857" s="73"/>
      <c r="J8857"/>
    </row>
    <row r="8858" spans="1:10" s="4" customFormat="1" x14ac:dyDescent="0.25">
      <c r="A8858"/>
      <c r="B8858" s="74"/>
      <c r="D8858"/>
      <c r="E8858"/>
      <c r="H8858" s="73"/>
      <c r="J8858"/>
    </row>
    <row r="8859" spans="1:10" s="4" customFormat="1" x14ac:dyDescent="0.25">
      <c r="A8859"/>
      <c r="B8859" s="74"/>
      <c r="D8859"/>
      <c r="E8859"/>
      <c r="H8859" s="73"/>
      <c r="J8859"/>
    </row>
    <row r="8860" spans="1:10" s="4" customFormat="1" x14ac:dyDescent="0.25">
      <c r="A8860"/>
      <c r="B8860" s="74"/>
      <c r="D8860"/>
      <c r="E8860"/>
      <c r="H8860" s="73"/>
      <c r="J8860"/>
    </row>
    <row r="8861" spans="1:10" s="4" customFormat="1" x14ac:dyDescent="0.25">
      <c r="A8861"/>
      <c r="B8861" s="74"/>
      <c r="D8861"/>
      <c r="E8861"/>
      <c r="H8861" s="73"/>
      <c r="J8861"/>
    </row>
    <row r="8862" spans="1:10" s="4" customFormat="1" x14ac:dyDescent="0.25">
      <c r="A8862"/>
      <c r="B8862" s="74"/>
      <c r="D8862"/>
      <c r="E8862"/>
      <c r="H8862" s="73"/>
      <c r="J8862"/>
    </row>
    <row r="8863" spans="1:10" s="4" customFormat="1" x14ac:dyDescent="0.25">
      <c r="A8863"/>
      <c r="B8863" s="74"/>
      <c r="D8863"/>
      <c r="E8863"/>
      <c r="H8863" s="73"/>
      <c r="J8863"/>
    </row>
    <row r="8864" spans="1:10" s="4" customFormat="1" x14ac:dyDescent="0.25">
      <c r="A8864"/>
      <c r="B8864" s="74"/>
      <c r="D8864"/>
      <c r="E8864"/>
      <c r="H8864" s="73"/>
      <c r="J8864"/>
    </row>
    <row r="8865" spans="1:10" s="4" customFormat="1" x14ac:dyDescent="0.25">
      <c r="A8865"/>
      <c r="B8865" s="74"/>
      <c r="D8865"/>
      <c r="E8865"/>
      <c r="H8865" s="73"/>
      <c r="J8865"/>
    </row>
    <row r="8866" spans="1:10" s="4" customFormat="1" x14ac:dyDescent="0.25">
      <c r="A8866"/>
      <c r="B8866" s="74"/>
      <c r="D8866"/>
      <c r="E8866"/>
      <c r="H8866" s="73"/>
      <c r="J8866"/>
    </row>
    <row r="8867" spans="1:10" s="4" customFormat="1" x14ac:dyDescent="0.25">
      <c r="A8867"/>
      <c r="B8867" s="74"/>
      <c r="D8867"/>
      <c r="E8867"/>
      <c r="H8867" s="73"/>
      <c r="J8867"/>
    </row>
    <row r="8868" spans="1:10" s="4" customFormat="1" x14ac:dyDescent="0.25">
      <c r="A8868"/>
      <c r="B8868" s="74"/>
      <c r="D8868"/>
      <c r="E8868"/>
      <c r="H8868" s="73"/>
      <c r="J8868"/>
    </row>
    <row r="8869" spans="1:10" s="4" customFormat="1" x14ac:dyDescent="0.25">
      <c r="A8869"/>
      <c r="B8869" s="74"/>
      <c r="D8869"/>
      <c r="E8869"/>
      <c r="H8869" s="73"/>
      <c r="J8869"/>
    </row>
    <row r="8870" spans="1:10" s="4" customFormat="1" x14ac:dyDescent="0.25">
      <c r="A8870"/>
      <c r="B8870" s="74"/>
      <c r="D8870"/>
      <c r="E8870"/>
      <c r="H8870" s="73"/>
      <c r="J8870"/>
    </row>
    <row r="8871" spans="1:10" s="4" customFormat="1" x14ac:dyDescent="0.25">
      <c r="A8871"/>
      <c r="B8871" s="74"/>
      <c r="D8871"/>
      <c r="E8871"/>
      <c r="H8871" s="73"/>
      <c r="J8871"/>
    </row>
    <row r="8872" spans="1:10" s="4" customFormat="1" x14ac:dyDescent="0.25">
      <c r="A8872"/>
      <c r="B8872" s="74"/>
      <c r="D8872"/>
      <c r="E8872"/>
      <c r="H8872" s="73"/>
      <c r="J8872"/>
    </row>
    <row r="8873" spans="1:10" s="4" customFormat="1" x14ac:dyDescent="0.25">
      <c r="A8873"/>
      <c r="B8873" s="74"/>
      <c r="D8873"/>
      <c r="E8873"/>
      <c r="H8873" s="73"/>
      <c r="J8873"/>
    </row>
    <row r="8874" spans="1:10" s="4" customFormat="1" x14ac:dyDescent="0.25">
      <c r="A8874"/>
      <c r="B8874" s="74"/>
      <c r="D8874"/>
      <c r="E8874"/>
      <c r="H8874" s="73"/>
      <c r="J8874"/>
    </row>
    <row r="8875" spans="1:10" s="4" customFormat="1" x14ac:dyDescent="0.25">
      <c r="A8875"/>
      <c r="B8875" s="74"/>
      <c r="D8875"/>
      <c r="E8875"/>
      <c r="H8875" s="73"/>
      <c r="J8875"/>
    </row>
    <row r="8876" spans="1:10" s="4" customFormat="1" x14ac:dyDescent="0.25">
      <c r="A8876"/>
      <c r="B8876" s="74"/>
      <c r="D8876"/>
      <c r="E8876"/>
      <c r="H8876" s="73"/>
      <c r="J8876"/>
    </row>
    <row r="8877" spans="1:10" s="4" customFormat="1" x14ac:dyDescent="0.25">
      <c r="A8877"/>
      <c r="B8877" s="74"/>
      <c r="D8877"/>
      <c r="E8877"/>
      <c r="H8877" s="73"/>
      <c r="J8877"/>
    </row>
    <row r="8878" spans="1:10" s="4" customFormat="1" x14ac:dyDescent="0.25">
      <c r="A8878"/>
      <c r="B8878" s="74"/>
      <c r="D8878"/>
      <c r="E8878"/>
      <c r="H8878" s="73"/>
      <c r="J8878"/>
    </row>
    <row r="8879" spans="1:10" s="4" customFormat="1" x14ac:dyDescent="0.25">
      <c r="A8879"/>
      <c r="B8879" s="74"/>
      <c r="D8879"/>
      <c r="E8879"/>
      <c r="H8879" s="73"/>
      <c r="J8879"/>
    </row>
    <row r="8880" spans="1:10" s="4" customFormat="1" x14ac:dyDescent="0.25">
      <c r="A8880"/>
      <c r="B8880" s="74"/>
      <c r="D8880"/>
      <c r="E8880"/>
      <c r="H8880" s="73"/>
      <c r="J8880"/>
    </row>
    <row r="8881" spans="1:10" s="4" customFormat="1" x14ac:dyDescent="0.25">
      <c r="A8881"/>
      <c r="B8881" s="74"/>
      <c r="D8881"/>
      <c r="E8881"/>
      <c r="H8881" s="73"/>
      <c r="J8881"/>
    </row>
    <row r="8882" spans="1:10" s="4" customFormat="1" x14ac:dyDescent="0.25">
      <c r="A8882"/>
      <c r="B8882" s="74"/>
      <c r="D8882"/>
      <c r="E8882"/>
      <c r="H8882" s="73"/>
      <c r="J8882"/>
    </row>
    <row r="8883" spans="1:10" s="4" customFormat="1" x14ac:dyDescent="0.25">
      <c r="A8883"/>
      <c r="B8883" s="74"/>
      <c r="D8883"/>
      <c r="E8883"/>
      <c r="H8883" s="73"/>
      <c r="J8883"/>
    </row>
    <row r="8884" spans="1:10" s="4" customFormat="1" x14ac:dyDescent="0.25">
      <c r="A8884"/>
      <c r="B8884" s="74"/>
      <c r="D8884"/>
      <c r="E8884"/>
      <c r="H8884" s="73"/>
      <c r="J8884"/>
    </row>
    <row r="8885" spans="1:10" s="4" customFormat="1" x14ac:dyDescent="0.25">
      <c r="A8885"/>
      <c r="B8885" s="74"/>
      <c r="D8885"/>
      <c r="E8885"/>
      <c r="H8885" s="73"/>
      <c r="J8885"/>
    </row>
    <row r="8886" spans="1:10" s="4" customFormat="1" x14ac:dyDescent="0.25">
      <c r="A8886"/>
      <c r="B8886" s="74"/>
      <c r="D8886"/>
      <c r="E8886"/>
      <c r="H8886" s="73"/>
      <c r="J8886"/>
    </row>
    <row r="8887" spans="1:10" s="4" customFormat="1" x14ac:dyDescent="0.25">
      <c r="A8887"/>
      <c r="B8887" s="74"/>
      <c r="D8887"/>
      <c r="E8887"/>
      <c r="H8887" s="73"/>
      <c r="J8887"/>
    </row>
    <row r="8888" spans="1:10" s="4" customFormat="1" x14ac:dyDescent="0.25">
      <c r="A8888"/>
      <c r="B8888" s="74"/>
      <c r="D8888"/>
      <c r="E8888"/>
      <c r="H8888" s="73"/>
      <c r="J8888"/>
    </row>
    <row r="8889" spans="1:10" s="4" customFormat="1" x14ac:dyDescent="0.25">
      <c r="A8889"/>
      <c r="B8889" s="74"/>
      <c r="D8889"/>
      <c r="E8889"/>
      <c r="H8889" s="73"/>
      <c r="J8889"/>
    </row>
    <row r="8890" spans="1:10" s="4" customFormat="1" x14ac:dyDescent="0.25">
      <c r="A8890"/>
      <c r="B8890" s="74"/>
      <c r="D8890"/>
      <c r="E8890"/>
      <c r="H8890" s="73"/>
      <c r="J8890"/>
    </row>
    <row r="8891" spans="1:10" s="4" customFormat="1" x14ac:dyDescent="0.25">
      <c r="A8891"/>
      <c r="B8891" s="74"/>
      <c r="D8891"/>
      <c r="E8891"/>
      <c r="H8891" s="73"/>
      <c r="J8891"/>
    </row>
    <row r="8892" spans="1:10" s="4" customFormat="1" x14ac:dyDescent="0.25">
      <c r="A8892"/>
      <c r="B8892" s="74"/>
      <c r="D8892"/>
      <c r="E8892"/>
      <c r="H8892" s="73"/>
      <c r="J8892"/>
    </row>
    <row r="8893" spans="1:10" s="4" customFormat="1" x14ac:dyDescent="0.25">
      <c r="A8893"/>
      <c r="B8893" s="74"/>
      <c r="D8893"/>
      <c r="E8893"/>
      <c r="H8893" s="73"/>
      <c r="J8893"/>
    </row>
    <row r="8894" spans="1:10" s="4" customFormat="1" x14ac:dyDescent="0.25">
      <c r="A8894"/>
      <c r="B8894" s="74"/>
      <c r="D8894"/>
      <c r="E8894"/>
      <c r="H8894" s="73"/>
      <c r="J8894"/>
    </row>
    <row r="8895" spans="1:10" s="4" customFormat="1" x14ac:dyDescent="0.25">
      <c r="A8895"/>
      <c r="B8895" s="74"/>
      <c r="D8895"/>
      <c r="E8895"/>
      <c r="H8895" s="73"/>
      <c r="J8895"/>
    </row>
    <row r="8896" spans="1:10" s="4" customFormat="1" x14ac:dyDescent="0.25">
      <c r="A8896"/>
      <c r="B8896" s="74"/>
      <c r="D8896"/>
      <c r="E8896"/>
      <c r="H8896" s="73"/>
      <c r="J8896"/>
    </row>
    <row r="8897" spans="1:10" s="4" customFormat="1" x14ac:dyDescent="0.25">
      <c r="A8897"/>
      <c r="B8897" s="74"/>
      <c r="D8897"/>
      <c r="E8897"/>
      <c r="H8897" s="73"/>
      <c r="J8897"/>
    </row>
    <row r="8898" spans="1:10" s="4" customFormat="1" x14ac:dyDescent="0.25">
      <c r="A8898"/>
      <c r="B8898" s="74"/>
      <c r="D8898"/>
      <c r="E8898"/>
      <c r="H8898" s="73"/>
      <c r="J8898"/>
    </row>
    <row r="8899" spans="1:10" s="4" customFormat="1" x14ac:dyDescent="0.25">
      <c r="A8899"/>
      <c r="B8899" s="74"/>
      <c r="D8899"/>
      <c r="E8899"/>
      <c r="H8899" s="73"/>
      <c r="J8899"/>
    </row>
    <row r="8900" spans="1:10" s="4" customFormat="1" x14ac:dyDescent="0.25">
      <c r="A8900"/>
      <c r="B8900" s="74"/>
      <c r="D8900"/>
      <c r="E8900"/>
      <c r="H8900" s="73"/>
      <c r="J8900"/>
    </row>
    <row r="8901" spans="1:10" s="4" customFormat="1" x14ac:dyDescent="0.25">
      <c r="A8901"/>
      <c r="B8901" s="74"/>
      <c r="D8901"/>
      <c r="E8901"/>
      <c r="H8901" s="73"/>
      <c r="J8901"/>
    </row>
    <row r="8902" spans="1:10" s="4" customFormat="1" x14ac:dyDescent="0.25">
      <c r="A8902"/>
      <c r="B8902" s="74"/>
      <c r="D8902"/>
      <c r="E8902"/>
      <c r="H8902" s="73"/>
      <c r="J8902"/>
    </row>
    <row r="8903" spans="1:10" s="4" customFormat="1" x14ac:dyDescent="0.25">
      <c r="A8903"/>
      <c r="B8903" s="74"/>
      <c r="D8903"/>
      <c r="E8903"/>
      <c r="H8903" s="73"/>
      <c r="J8903"/>
    </row>
    <row r="8904" spans="1:10" s="4" customFormat="1" x14ac:dyDescent="0.25">
      <c r="A8904"/>
      <c r="B8904" s="74"/>
      <c r="D8904"/>
      <c r="E8904"/>
      <c r="H8904" s="73"/>
      <c r="J8904"/>
    </row>
    <row r="8905" spans="1:10" s="4" customFormat="1" x14ac:dyDescent="0.25">
      <c r="A8905"/>
      <c r="B8905" s="74"/>
      <c r="D8905"/>
      <c r="E8905"/>
      <c r="H8905" s="73"/>
      <c r="J8905"/>
    </row>
    <row r="8906" spans="1:10" s="4" customFormat="1" x14ac:dyDescent="0.25">
      <c r="A8906"/>
      <c r="B8906" s="74"/>
      <c r="D8906"/>
      <c r="E8906"/>
      <c r="H8906" s="73"/>
      <c r="J8906"/>
    </row>
    <row r="8907" spans="1:10" s="4" customFormat="1" x14ac:dyDescent="0.25">
      <c r="A8907"/>
      <c r="B8907" s="74"/>
      <c r="D8907"/>
      <c r="E8907"/>
      <c r="H8907" s="73"/>
      <c r="J8907"/>
    </row>
    <row r="8908" spans="1:10" s="4" customFormat="1" x14ac:dyDescent="0.25">
      <c r="A8908"/>
      <c r="B8908" s="74"/>
      <c r="D8908"/>
      <c r="E8908"/>
      <c r="H8908" s="73"/>
      <c r="J8908"/>
    </row>
    <row r="8909" spans="1:10" s="4" customFormat="1" x14ac:dyDescent="0.25">
      <c r="A8909"/>
      <c r="B8909" s="74"/>
      <c r="D8909"/>
      <c r="E8909"/>
      <c r="H8909" s="73"/>
      <c r="J8909"/>
    </row>
    <row r="8910" spans="1:10" s="4" customFormat="1" x14ac:dyDescent="0.25">
      <c r="A8910"/>
      <c r="B8910" s="74"/>
      <c r="D8910"/>
      <c r="E8910"/>
      <c r="H8910" s="73"/>
      <c r="J8910"/>
    </row>
    <row r="8911" spans="1:10" s="4" customFormat="1" x14ac:dyDescent="0.25">
      <c r="A8911"/>
      <c r="B8911" s="74"/>
      <c r="D8911"/>
      <c r="E8911"/>
      <c r="H8911" s="73"/>
      <c r="J8911"/>
    </row>
    <row r="8912" spans="1:10" s="4" customFormat="1" x14ac:dyDescent="0.25">
      <c r="A8912"/>
      <c r="B8912" s="74"/>
      <c r="D8912"/>
      <c r="E8912"/>
      <c r="H8912" s="73"/>
      <c r="J8912"/>
    </row>
    <row r="8913" spans="1:10" s="4" customFormat="1" x14ac:dyDescent="0.25">
      <c r="A8913"/>
      <c r="B8913" s="74"/>
      <c r="D8913"/>
      <c r="E8913"/>
      <c r="H8913" s="73"/>
      <c r="J8913"/>
    </row>
    <row r="8914" spans="1:10" s="4" customFormat="1" x14ac:dyDescent="0.25">
      <c r="A8914"/>
      <c r="B8914" s="74"/>
      <c r="D8914"/>
      <c r="E8914"/>
      <c r="H8914" s="73"/>
      <c r="J8914"/>
    </row>
    <row r="8915" spans="1:10" s="4" customFormat="1" x14ac:dyDescent="0.25">
      <c r="A8915"/>
      <c r="B8915" s="74"/>
      <c r="D8915"/>
      <c r="E8915"/>
      <c r="H8915" s="73"/>
      <c r="J8915"/>
    </row>
    <row r="8916" spans="1:10" s="4" customFormat="1" x14ac:dyDescent="0.25">
      <c r="A8916"/>
      <c r="B8916" s="74"/>
      <c r="D8916"/>
      <c r="E8916"/>
      <c r="H8916" s="73"/>
      <c r="J8916"/>
    </row>
    <row r="8917" spans="1:10" s="4" customFormat="1" x14ac:dyDescent="0.25">
      <c r="A8917"/>
      <c r="B8917" s="74"/>
      <c r="D8917"/>
      <c r="E8917"/>
      <c r="H8917" s="73"/>
      <c r="J8917"/>
    </row>
    <row r="8918" spans="1:10" s="4" customFormat="1" x14ac:dyDescent="0.25">
      <c r="A8918"/>
      <c r="B8918" s="74"/>
      <c r="D8918"/>
      <c r="E8918"/>
      <c r="H8918" s="73"/>
      <c r="J8918"/>
    </row>
    <row r="8919" spans="1:10" s="4" customFormat="1" x14ac:dyDescent="0.25">
      <c r="A8919"/>
      <c r="B8919" s="74"/>
      <c r="D8919"/>
      <c r="E8919"/>
      <c r="H8919" s="73"/>
      <c r="J8919"/>
    </row>
    <row r="8920" spans="1:10" s="4" customFormat="1" x14ac:dyDescent="0.25">
      <c r="A8920"/>
      <c r="B8920" s="74"/>
      <c r="D8920"/>
      <c r="E8920"/>
      <c r="H8920" s="73"/>
      <c r="J8920"/>
    </row>
    <row r="8921" spans="1:10" s="4" customFormat="1" x14ac:dyDescent="0.25">
      <c r="A8921"/>
      <c r="B8921" s="74"/>
      <c r="D8921"/>
      <c r="E8921"/>
      <c r="H8921" s="73"/>
      <c r="J8921"/>
    </row>
    <row r="8922" spans="1:10" s="4" customFormat="1" x14ac:dyDescent="0.25">
      <c r="A8922"/>
      <c r="B8922" s="74"/>
      <c r="D8922"/>
      <c r="E8922"/>
      <c r="H8922" s="73"/>
      <c r="J8922"/>
    </row>
    <row r="8923" spans="1:10" s="4" customFormat="1" x14ac:dyDescent="0.25">
      <c r="A8923"/>
      <c r="B8923" s="74"/>
      <c r="D8923"/>
      <c r="E8923"/>
      <c r="H8923" s="73"/>
      <c r="J8923"/>
    </row>
    <row r="8924" spans="1:10" s="4" customFormat="1" x14ac:dyDescent="0.25">
      <c r="A8924"/>
      <c r="B8924" s="74"/>
      <c r="D8924"/>
      <c r="E8924"/>
      <c r="H8924" s="73"/>
      <c r="J8924"/>
    </row>
    <row r="8925" spans="1:10" s="4" customFormat="1" x14ac:dyDescent="0.25">
      <c r="A8925"/>
      <c r="B8925" s="74"/>
      <c r="D8925"/>
      <c r="E8925"/>
      <c r="H8925" s="73"/>
      <c r="J8925"/>
    </row>
    <row r="8926" spans="1:10" s="4" customFormat="1" x14ac:dyDescent="0.25">
      <c r="A8926"/>
      <c r="B8926" s="74"/>
      <c r="D8926"/>
      <c r="E8926"/>
      <c r="H8926" s="73"/>
      <c r="J8926"/>
    </row>
    <row r="8927" spans="1:10" s="4" customFormat="1" x14ac:dyDescent="0.25">
      <c r="A8927"/>
      <c r="B8927" s="74"/>
      <c r="D8927"/>
      <c r="E8927"/>
      <c r="H8927" s="73"/>
      <c r="J8927"/>
    </row>
    <row r="8928" spans="1:10" s="4" customFormat="1" x14ac:dyDescent="0.25">
      <c r="A8928"/>
      <c r="B8928" s="74"/>
      <c r="D8928"/>
      <c r="E8928"/>
      <c r="H8928" s="73"/>
      <c r="J8928"/>
    </row>
    <row r="8929" spans="1:10" s="4" customFormat="1" x14ac:dyDescent="0.25">
      <c r="A8929"/>
      <c r="B8929" s="74"/>
      <c r="D8929"/>
      <c r="E8929"/>
      <c r="H8929" s="73"/>
      <c r="J8929"/>
    </row>
    <row r="8930" spans="1:10" s="4" customFormat="1" x14ac:dyDescent="0.25">
      <c r="A8930"/>
      <c r="B8930" s="74"/>
      <c r="D8930"/>
      <c r="E8930"/>
      <c r="H8930" s="73"/>
      <c r="J8930"/>
    </row>
    <row r="8931" spans="1:10" s="4" customFormat="1" x14ac:dyDescent="0.25">
      <c r="A8931"/>
      <c r="B8931" s="74"/>
      <c r="D8931"/>
      <c r="E8931"/>
      <c r="H8931" s="73"/>
      <c r="J8931"/>
    </row>
    <row r="8932" spans="1:10" s="4" customFormat="1" x14ac:dyDescent="0.25">
      <c r="A8932"/>
      <c r="B8932" s="74"/>
      <c r="D8932"/>
      <c r="E8932"/>
      <c r="H8932" s="73"/>
      <c r="J8932"/>
    </row>
    <row r="8933" spans="1:10" s="4" customFormat="1" x14ac:dyDescent="0.25">
      <c r="A8933"/>
      <c r="B8933" s="74"/>
      <c r="D8933"/>
      <c r="E8933"/>
      <c r="H8933" s="73"/>
      <c r="J8933"/>
    </row>
    <row r="8934" spans="1:10" s="4" customFormat="1" x14ac:dyDescent="0.25">
      <c r="A8934"/>
      <c r="B8934" s="74"/>
      <c r="D8934"/>
      <c r="E8934"/>
      <c r="H8934" s="73"/>
      <c r="J8934"/>
    </row>
    <row r="8935" spans="1:10" s="4" customFormat="1" x14ac:dyDescent="0.25">
      <c r="A8935"/>
      <c r="B8935" s="74"/>
      <c r="D8935"/>
      <c r="E8935"/>
      <c r="H8935" s="73"/>
      <c r="J8935"/>
    </row>
    <row r="8936" spans="1:10" s="4" customFormat="1" x14ac:dyDescent="0.25">
      <c r="A8936"/>
      <c r="B8936" s="74"/>
      <c r="D8936"/>
      <c r="E8936"/>
      <c r="H8936" s="73"/>
      <c r="J8936"/>
    </row>
    <row r="8937" spans="1:10" s="4" customFormat="1" x14ac:dyDescent="0.25">
      <c r="A8937"/>
      <c r="B8937" s="74"/>
      <c r="D8937"/>
      <c r="E8937"/>
      <c r="H8937" s="73"/>
      <c r="J8937"/>
    </row>
    <row r="8938" spans="1:10" s="4" customFormat="1" x14ac:dyDescent="0.25">
      <c r="A8938"/>
      <c r="B8938" s="74"/>
      <c r="D8938"/>
      <c r="E8938"/>
      <c r="H8938" s="73"/>
      <c r="J8938"/>
    </row>
    <row r="8939" spans="1:10" s="4" customFormat="1" x14ac:dyDescent="0.25">
      <c r="A8939"/>
      <c r="B8939" s="74"/>
      <c r="D8939"/>
      <c r="E8939"/>
      <c r="H8939" s="73"/>
      <c r="J8939"/>
    </row>
    <row r="8940" spans="1:10" s="4" customFormat="1" x14ac:dyDescent="0.25">
      <c r="A8940"/>
      <c r="B8940" s="74"/>
      <c r="D8940"/>
      <c r="E8940"/>
      <c r="H8940" s="73"/>
      <c r="J8940"/>
    </row>
    <row r="8941" spans="1:10" s="4" customFormat="1" x14ac:dyDescent="0.25">
      <c r="A8941"/>
      <c r="B8941" s="74"/>
      <c r="D8941"/>
      <c r="E8941"/>
      <c r="H8941" s="73"/>
      <c r="J8941"/>
    </row>
    <row r="8942" spans="1:10" s="4" customFormat="1" x14ac:dyDescent="0.25">
      <c r="A8942"/>
      <c r="B8942" s="74"/>
      <c r="D8942"/>
      <c r="E8942"/>
      <c r="H8942" s="73"/>
      <c r="J8942"/>
    </row>
    <row r="8943" spans="1:10" s="4" customFormat="1" x14ac:dyDescent="0.25">
      <c r="A8943"/>
      <c r="B8943" s="74"/>
      <c r="D8943"/>
      <c r="E8943"/>
      <c r="H8943" s="73"/>
      <c r="J8943"/>
    </row>
    <row r="8944" spans="1:10" s="4" customFormat="1" x14ac:dyDescent="0.25">
      <c r="A8944"/>
      <c r="B8944" s="74"/>
      <c r="D8944"/>
      <c r="E8944"/>
      <c r="H8944" s="73"/>
      <c r="J8944"/>
    </row>
    <row r="8945" spans="1:10" s="4" customFormat="1" x14ac:dyDescent="0.25">
      <c r="A8945"/>
      <c r="B8945" s="74"/>
      <c r="D8945"/>
      <c r="E8945"/>
      <c r="H8945" s="73"/>
      <c r="J8945"/>
    </row>
    <row r="8946" spans="1:10" s="4" customFormat="1" x14ac:dyDescent="0.25">
      <c r="A8946"/>
      <c r="B8946" s="74"/>
      <c r="D8946"/>
      <c r="E8946"/>
      <c r="H8946" s="73"/>
      <c r="J8946"/>
    </row>
    <row r="8947" spans="1:10" s="4" customFormat="1" x14ac:dyDescent="0.25">
      <c r="A8947"/>
      <c r="B8947" s="74"/>
      <c r="D8947"/>
      <c r="E8947"/>
      <c r="H8947" s="73"/>
      <c r="J8947"/>
    </row>
    <row r="8948" spans="1:10" s="4" customFormat="1" x14ac:dyDescent="0.25">
      <c r="A8948"/>
      <c r="B8948" s="74"/>
      <c r="D8948"/>
      <c r="E8948"/>
      <c r="H8948" s="73"/>
      <c r="J8948"/>
    </row>
    <row r="8949" spans="1:10" s="4" customFormat="1" x14ac:dyDescent="0.25">
      <c r="A8949"/>
      <c r="B8949" s="74"/>
      <c r="D8949"/>
      <c r="E8949"/>
      <c r="H8949" s="73"/>
      <c r="J8949"/>
    </row>
    <row r="8950" spans="1:10" s="4" customFormat="1" x14ac:dyDescent="0.25">
      <c r="A8950"/>
      <c r="B8950" s="74"/>
      <c r="D8950"/>
      <c r="E8950"/>
      <c r="H8950" s="73"/>
      <c r="J8950"/>
    </row>
    <row r="8951" spans="1:10" s="4" customFormat="1" x14ac:dyDescent="0.25">
      <c r="A8951"/>
      <c r="B8951" s="74"/>
      <c r="D8951"/>
      <c r="E8951"/>
      <c r="H8951" s="73"/>
      <c r="J8951"/>
    </row>
    <row r="8952" spans="1:10" s="4" customFormat="1" x14ac:dyDescent="0.25">
      <c r="A8952"/>
      <c r="B8952" s="74"/>
      <c r="D8952"/>
      <c r="E8952"/>
      <c r="H8952" s="73"/>
      <c r="J8952"/>
    </row>
    <row r="8953" spans="1:10" s="4" customFormat="1" x14ac:dyDescent="0.25">
      <c r="A8953"/>
      <c r="B8953" s="74"/>
      <c r="D8953"/>
      <c r="E8953"/>
      <c r="H8953" s="73"/>
      <c r="J8953"/>
    </row>
    <row r="8954" spans="1:10" s="4" customFormat="1" x14ac:dyDescent="0.25">
      <c r="A8954"/>
      <c r="B8954" s="74"/>
      <c r="D8954"/>
      <c r="E8954"/>
      <c r="H8954" s="73"/>
      <c r="J8954"/>
    </row>
    <row r="8955" spans="1:10" s="4" customFormat="1" x14ac:dyDescent="0.25">
      <c r="A8955"/>
      <c r="B8955" s="74"/>
      <c r="D8955"/>
      <c r="E8955"/>
      <c r="H8955" s="73"/>
      <c r="J8955"/>
    </row>
    <row r="8956" spans="1:10" s="4" customFormat="1" x14ac:dyDescent="0.25">
      <c r="A8956"/>
      <c r="B8956" s="74"/>
      <c r="D8956"/>
      <c r="E8956"/>
      <c r="H8956" s="73"/>
      <c r="J8956"/>
    </row>
    <row r="8957" spans="1:10" s="4" customFormat="1" x14ac:dyDescent="0.25">
      <c r="A8957"/>
      <c r="B8957" s="74"/>
      <c r="D8957"/>
      <c r="E8957"/>
      <c r="H8957" s="73"/>
      <c r="J8957"/>
    </row>
    <row r="8958" spans="1:10" s="4" customFormat="1" x14ac:dyDescent="0.25">
      <c r="A8958"/>
      <c r="B8958" s="74"/>
      <c r="D8958"/>
      <c r="E8958"/>
      <c r="H8958" s="73"/>
      <c r="J8958"/>
    </row>
    <row r="8959" spans="1:10" s="4" customFormat="1" x14ac:dyDescent="0.25">
      <c r="A8959"/>
      <c r="B8959" s="74"/>
      <c r="D8959"/>
      <c r="E8959"/>
      <c r="H8959" s="73"/>
      <c r="J8959"/>
    </row>
    <row r="8960" spans="1:10" s="4" customFormat="1" x14ac:dyDescent="0.25">
      <c r="A8960"/>
      <c r="B8960" s="74"/>
      <c r="D8960"/>
      <c r="E8960"/>
      <c r="H8960" s="73"/>
      <c r="J8960"/>
    </row>
    <row r="8961" spans="1:10" s="4" customFormat="1" x14ac:dyDescent="0.25">
      <c r="A8961"/>
      <c r="B8961" s="74"/>
      <c r="D8961"/>
      <c r="E8961"/>
      <c r="H8961" s="73"/>
      <c r="J8961"/>
    </row>
    <row r="8962" spans="1:10" s="4" customFormat="1" x14ac:dyDescent="0.25">
      <c r="A8962"/>
      <c r="B8962" s="74"/>
      <c r="D8962"/>
      <c r="E8962"/>
      <c r="H8962" s="73"/>
      <c r="J8962"/>
    </row>
    <row r="8963" spans="1:10" s="4" customFormat="1" x14ac:dyDescent="0.25">
      <c r="A8963"/>
      <c r="B8963" s="74"/>
      <c r="D8963"/>
      <c r="E8963"/>
      <c r="H8963" s="73"/>
      <c r="J8963"/>
    </row>
    <row r="8964" spans="1:10" s="4" customFormat="1" x14ac:dyDescent="0.25">
      <c r="A8964"/>
      <c r="B8964" s="74"/>
      <c r="D8964"/>
      <c r="E8964"/>
      <c r="H8964" s="73"/>
      <c r="J8964"/>
    </row>
    <row r="8965" spans="1:10" s="4" customFormat="1" x14ac:dyDescent="0.25">
      <c r="A8965"/>
      <c r="B8965" s="74"/>
      <c r="D8965"/>
      <c r="E8965"/>
      <c r="H8965" s="73"/>
      <c r="J8965"/>
    </row>
    <row r="8966" spans="1:10" s="4" customFormat="1" x14ac:dyDescent="0.25">
      <c r="A8966"/>
      <c r="B8966" s="74"/>
      <c r="D8966"/>
      <c r="E8966"/>
      <c r="H8966" s="73"/>
      <c r="J8966"/>
    </row>
    <row r="8967" spans="1:10" s="4" customFormat="1" x14ac:dyDescent="0.25">
      <c r="A8967"/>
      <c r="B8967" s="74"/>
      <c r="D8967"/>
      <c r="E8967"/>
      <c r="H8967" s="73"/>
      <c r="J8967"/>
    </row>
    <row r="8968" spans="1:10" s="4" customFormat="1" x14ac:dyDescent="0.25">
      <c r="A8968"/>
      <c r="B8968" s="74"/>
      <c r="D8968"/>
      <c r="E8968"/>
      <c r="H8968" s="73"/>
      <c r="J8968"/>
    </row>
    <row r="8969" spans="1:10" s="4" customFormat="1" x14ac:dyDescent="0.25">
      <c r="A8969"/>
      <c r="B8969" s="74"/>
      <c r="D8969"/>
      <c r="E8969"/>
      <c r="H8969" s="73"/>
      <c r="J8969"/>
    </row>
    <row r="8970" spans="1:10" s="4" customFormat="1" x14ac:dyDescent="0.25">
      <c r="A8970"/>
      <c r="B8970" s="74"/>
      <c r="D8970"/>
      <c r="E8970"/>
      <c r="H8970" s="73"/>
      <c r="J8970"/>
    </row>
    <row r="8971" spans="1:10" s="4" customFormat="1" x14ac:dyDescent="0.25">
      <c r="A8971"/>
      <c r="B8971" s="74"/>
      <c r="D8971"/>
      <c r="E8971"/>
      <c r="H8971" s="73"/>
      <c r="J8971"/>
    </row>
    <row r="8972" spans="1:10" s="4" customFormat="1" x14ac:dyDescent="0.25">
      <c r="A8972"/>
      <c r="B8972" s="74"/>
      <c r="D8972"/>
      <c r="E8972"/>
      <c r="H8972" s="73"/>
      <c r="J8972"/>
    </row>
    <row r="8973" spans="1:10" s="4" customFormat="1" x14ac:dyDescent="0.25">
      <c r="A8973"/>
      <c r="B8973" s="74"/>
      <c r="D8973"/>
      <c r="E8973"/>
      <c r="H8973" s="73"/>
      <c r="J8973"/>
    </row>
    <row r="8974" spans="1:10" s="4" customFormat="1" x14ac:dyDescent="0.25">
      <c r="A8974"/>
      <c r="B8974" s="74"/>
      <c r="D8974"/>
      <c r="E8974"/>
      <c r="H8974" s="73"/>
      <c r="J8974"/>
    </row>
    <row r="8975" spans="1:10" s="4" customFormat="1" x14ac:dyDescent="0.25">
      <c r="A8975"/>
      <c r="B8975" s="74"/>
      <c r="D8975"/>
      <c r="E8975"/>
      <c r="H8975" s="73"/>
      <c r="J8975"/>
    </row>
    <row r="8976" spans="1:10" s="4" customFormat="1" x14ac:dyDescent="0.25">
      <c r="A8976"/>
      <c r="B8976" s="74"/>
      <c r="D8976"/>
      <c r="E8976"/>
      <c r="H8976" s="73"/>
      <c r="J8976"/>
    </row>
    <row r="8977" spans="1:10" s="4" customFormat="1" x14ac:dyDescent="0.25">
      <c r="A8977"/>
      <c r="B8977" s="74"/>
      <c r="D8977"/>
      <c r="E8977"/>
      <c r="H8977" s="73"/>
      <c r="J8977"/>
    </row>
    <row r="8978" spans="1:10" s="4" customFormat="1" x14ac:dyDescent="0.25">
      <c r="A8978"/>
      <c r="B8978" s="74"/>
      <c r="D8978"/>
      <c r="E8978"/>
      <c r="H8978" s="73"/>
      <c r="J8978"/>
    </row>
    <row r="8979" spans="1:10" s="4" customFormat="1" x14ac:dyDescent="0.25">
      <c r="A8979"/>
      <c r="B8979" s="74"/>
      <c r="D8979"/>
      <c r="E8979"/>
      <c r="H8979" s="73"/>
      <c r="J8979"/>
    </row>
    <row r="8980" spans="1:10" s="4" customFormat="1" x14ac:dyDescent="0.25">
      <c r="A8980"/>
      <c r="B8980" s="74"/>
      <c r="D8980"/>
      <c r="E8980"/>
      <c r="H8980" s="73"/>
      <c r="J8980"/>
    </row>
    <row r="8981" spans="1:10" s="4" customFormat="1" x14ac:dyDescent="0.25">
      <c r="A8981"/>
      <c r="B8981" s="74"/>
      <c r="D8981"/>
      <c r="E8981"/>
      <c r="H8981" s="73"/>
      <c r="J8981"/>
    </row>
    <row r="8982" spans="1:10" s="4" customFormat="1" x14ac:dyDescent="0.25">
      <c r="A8982"/>
      <c r="B8982" s="74"/>
      <c r="D8982"/>
      <c r="E8982"/>
      <c r="H8982" s="73"/>
      <c r="J8982"/>
    </row>
    <row r="8983" spans="1:10" s="4" customFormat="1" x14ac:dyDescent="0.25">
      <c r="A8983"/>
      <c r="B8983" s="74"/>
      <c r="D8983"/>
      <c r="E8983"/>
      <c r="H8983" s="73"/>
      <c r="J8983"/>
    </row>
    <row r="8984" spans="1:10" s="4" customFormat="1" x14ac:dyDescent="0.25">
      <c r="A8984"/>
      <c r="B8984" s="74"/>
      <c r="D8984"/>
      <c r="E8984"/>
      <c r="H8984" s="73"/>
      <c r="J8984"/>
    </row>
    <row r="8985" spans="1:10" s="4" customFormat="1" x14ac:dyDescent="0.25">
      <c r="A8985"/>
      <c r="B8985" s="74"/>
      <c r="D8985"/>
      <c r="E8985"/>
      <c r="H8985" s="73"/>
      <c r="J8985"/>
    </row>
    <row r="8986" spans="1:10" s="4" customFormat="1" x14ac:dyDescent="0.25">
      <c r="A8986"/>
      <c r="B8986" s="74"/>
      <c r="D8986"/>
      <c r="E8986"/>
      <c r="H8986" s="73"/>
      <c r="J8986"/>
    </row>
    <row r="8987" spans="1:10" s="4" customFormat="1" x14ac:dyDescent="0.25">
      <c r="A8987"/>
      <c r="B8987" s="74"/>
      <c r="D8987"/>
      <c r="E8987"/>
      <c r="H8987" s="73"/>
      <c r="J8987"/>
    </row>
    <row r="8988" spans="1:10" s="4" customFormat="1" x14ac:dyDescent="0.25">
      <c r="A8988"/>
      <c r="B8988" s="74"/>
      <c r="D8988"/>
      <c r="E8988"/>
      <c r="H8988" s="73"/>
      <c r="J8988"/>
    </row>
    <row r="8989" spans="1:10" s="4" customFormat="1" x14ac:dyDescent="0.25">
      <c r="A8989"/>
      <c r="B8989" s="74"/>
      <c r="D8989"/>
      <c r="E8989"/>
      <c r="H8989" s="73"/>
      <c r="J8989"/>
    </row>
    <row r="8990" spans="1:10" s="4" customFormat="1" x14ac:dyDescent="0.25">
      <c r="A8990"/>
      <c r="B8990" s="74"/>
      <c r="D8990"/>
      <c r="E8990"/>
      <c r="H8990" s="73"/>
      <c r="J8990"/>
    </row>
    <row r="8991" spans="1:10" s="4" customFormat="1" x14ac:dyDescent="0.25">
      <c r="A8991"/>
      <c r="B8991" s="74"/>
      <c r="D8991"/>
      <c r="E8991"/>
      <c r="H8991" s="73"/>
      <c r="J8991"/>
    </row>
    <row r="8992" spans="1:10" s="4" customFormat="1" x14ac:dyDescent="0.25">
      <c r="A8992"/>
      <c r="B8992" s="74"/>
      <c r="D8992"/>
      <c r="E8992"/>
      <c r="H8992" s="73"/>
      <c r="J8992"/>
    </row>
    <row r="8993" spans="1:10" s="4" customFormat="1" x14ac:dyDescent="0.25">
      <c r="A8993"/>
      <c r="B8993" s="74"/>
      <c r="D8993"/>
      <c r="E8993"/>
      <c r="H8993" s="73"/>
      <c r="J8993"/>
    </row>
    <row r="8994" spans="1:10" s="4" customFormat="1" x14ac:dyDescent="0.25">
      <c r="A8994"/>
      <c r="B8994" s="74"/>
      <c r="D8994"/>
      <c r="E8994"/>
      <c r="H8994" s="73"/>
      <c r="J8994"/>
    </row>
    <row r="8995" spans="1:10" s="4" customFormat="1" x14ac:dyDescent="0.25">
      <c r="A8995"/>
      <c r="B8995" s="74"/>
      <c r="D8995"/>
      <c r="E8995"/>
      <c r="H8995" s="73"/>
      <c r="J8995"/>
    </row>
    <row r="8996" spans="1:10" s="4" customFormat="1" x14ac:dyDescent="0.25">
      <c r="A8996"/>
      <c r="B8996" s="74"/>
      <c r="D8996"/>
      <c r="E8996"/>
      <c r="H8996" s="73"/>
      <c r="J8996"/>
    </row>
    <row r="8997" spans="1:10" s="4" customFormat="1" x14ac:dyDescent="0.25">
      <c r="A8997"/>
      <c r="B8997" s="74"/>
      <c r="D8997"/>
      <c r="E8997"/>
      <c r="H8997" s="73"/>
      <c r="J8997"/>
    </row>
    <row r="8998" spans="1:10" s="4" customFormat="1" x14ac:dyDescent="0.25">
      <c r="A8998"/>
      <c r="B8998" s="74"/>
      <c r="D8998"/>
      <c r="E8998"/>
      <c r="H8998" s="73"/>
      <c r="J8998"/>
    </row>
    <row r="8999" spans="1:10" s="4" customFormat="1" x14ac:dyDescent="0.25">
      <c r="A8999"/>
      <c r="B8999" s="74"/>
      <c r="D8999"/>
      <c r="E8999"/>
      <c r="H8999" s="73"/>
      <c r="J8999"/>
    </row>
    <row r="9000" spans="1:10" s="4" customFormat="1" x14ac:dyDescent="0.25">
      <c r="A9000"/>
      <c r="B9000" s="74"/>
      <c r="D9000"/>
      <c r="E9000"/>
      <c r="H9000" s="73"/>
      <c r="J9000"/>
    </row>
    <row r="9001" spans="1:10" s="4" customFormat="1" x14ac:dyDescent="0.25">
      <c r="A9001"/>
      <c r="B9001" s="74"/>
      <c r="D9001"/>
      <c r="E9001"/>
      <c r="H9001" s="73"/>
      <c r="J9001"/>
    </row>
    <row r="9002" spans="1:10" s="4" customFormat="1" x14ac:dyDescent="0.25">
      <c r="A9002"/>
      <c r="B9002" s="74"/>
      <c r="D9002"/>
      <c r="E9002"/>
      <c r="H9002" s="73"/>
      <c r="J9002"/>
    </row>
    <row r="9003" spans="1:10" s="4" customFormat="1" x14ac:dyDescent="0.25">
      <c r="A9003"/>
      <c r="B9003" s="74"/>
      <c r="D9003"/>
      <c r="E9003"/>
      <c r="H9003" s="73"/>
      <c r="J9003"/>
    </row>
    <row r="9004" spans="1:10" s="4" customFormat="1" x14ac:dyDescent="0.25">
      <c r="A9004"/>
      <c r="B9004" s="74"/>
      <c r="D9004"/>
      <c r="E9004"/>
      <c r="H9004" s="73"/>
      <c r="J9004"/>
    </row>
    <row r="9005" spans="1:10" s="4" customFormat="1" x14ac:dyDescent="0.25">
      <c r="A9005"/>
      <c r="B9005" s="74"/>
      <c r="D9005"/>
      <c r="E9005"/>
      <c r="H9005" s="73"/>
      <c r="J9005"/>
    </row>
    <row r="9006" spans="1:10" s="4" customFormat="1" x14ac:dyDescent="0.25">
      <c r="A9006"/>
      <c r="B9006" s="74"/>
      <c r="D9006"/>
      <c r="E9006"/>
      <c r="H9006" s="73"/>
      <c r="J9006"/>
    </row>
    <row r="9007" spans="1:10" s="4" customFormat="1" x14ac:dyDescent="0.25">
      <c r="A9007"/>
      <c r="B9007" s="74"/>
      <c r="D9007"/>
      <c r="E9007"/>
      <c r="H9007" s="73"/>
      <c r="J9007"/>
    </row>
    <row r="9008" spans="1:10" s="4" customFormat="1" x14ac:dyDescent="0.25">
      <c r="A9008"/>
      <c r="B9008" s="74"/>
      <c r="D9008"/>
      <c r="E9008"/>
      <c r="H9008" s="73"/>
      <c r="J9008"/>
    </row>
    <row r="9009" spans="1:10" s="4" customFormat="1" x14ac:dyDescent="0.25">
      <c r="A9009"/>
      <c r="B9009" s="74"/>
      <c r="D9009"/>
      <c r="E9009"/>
      <c r="H9009" s="73"/>
      <c r="J9009"/>
    </row>
    <row r="9010" spans="1:10" s="4" customFormat="1" x14ac:dyDescent="0.25">
      <c r="A9010"/>
      <c r="B9010" s="74"/>
      <c r="D9010"/>
      <c r="E9010"/>
      <c r="H9010" s="73"/>
      <c r="J9010"/>
    </row>
    <row r="9011" spans="1:10" s="4" customFormat="1" x14ac:dyDescent="0.25">
      <c r="A9011"/>
      <c r="B9011" s="74"/>
      <c r="D9011"/>
      <c r="E9011"/>
      <c r="H9011" s="73"/>
      <c r="J9011"/>
    </row>
    <row r="9012" spans="1:10" s="4" customFormat="1" x14ac:dyDescent="0.25">
      <c r="A9012"/>
      <c r="B9012" s="74"/>
      <c r="D9012"/>
      <c r="E9012"/>
      <c r="H9012" s="73"/>
      <c r="J9012"/>
    </row>
    <row r="9013" spans="1:10" s="4" customFormat="1" x14ac:dyDescent="0.25">
      <c r="A9013"/>
      <c r="B9013" s="74"/>
      <c r="D9013"/>
      <c r="E9013"/>
      <c r="H9013" s="73"/>
      <c r="J9013"/>
    </row>
    <row r="9014" spans="1:10" s="4" customFormat="1" x14ac:dyDescent="0.25">
      <c r="A9014"/>
      <c r="B9014" s="74"/>
      <c r="D9014"/>
      <c r="E9014"/>
      <c r="H9014" s="73"/>
      <c r="J9014"/>
    </row>
    <row r="9015" spans="1:10" s="4" customFormat="1" x14ac:dyDescent="0.25">
      <c r="A9015"/>
      <c r="B9015" s="74"/>
      <c r="D9015"/>
      <c r="E9015"/>
      <c r="H9015" s="73"/>
      <c r="J9015"/>
    </row>
    <row r="9016" spans="1:10" s="4" customFormat="1" x14ac:dyDescent="0.25">
      <c r="A9016"/>
      <c r="B9016" s="74"/>
      <c r="D9016"/>
      <c r="E9016"/>
      <c r="H9016" s="73"/>
      <c r="J9016"/>
    </row>
    <row r="9017" spans="1:10" s="4" customFormat="1" x14ac:dyDescent="0.25">
      <c r="A9017"/>
      <c r="B9017" s="74"/>
      <c r="D9017"/>
      <c r="E9017"/>
      <c r="H9017" s="73"/>
      <c r="J9017"/>
    </row>
    <row r="9018" spans="1:10" s="4" customFormat="1" x14ac:dyDescent="0.25">
      <c r="A9018"/>
      <c r="B9018" s="74"/>
      <c r="D9018"/>
      <c r="E9018"/>
      <c r="H9018" s="73"/>
      <c r="J9018"/>
    </row>
    <row r="9019" spans="1:10" s="4" customFormat="1" x14ac:dyDescent="0.25">
      <c r="A9019"/>
      <c r="B9019" s="74"/>
      <c r="D9019"/>
      <c r="E9019"/>
      <c r="H9019" s="73"/>
      <c r="J9019"/>
    </row>
    <row r="9020" spans="1:10" s="4" customFormat="1" x14ac:dyDescent="0.25">
      <c r="A9020"/>
      <c r="B9020" s="74"/>
      <c r="D9020"/>
      <c r="E9020"/>
      <c r="H9020" s="73"/>
      <c r="J9020"/>
    </row>
    <row r="9021" spans="1:10" s="4" customFormat="1" x14ac:dyDescent="0.25">
      <c r="A9021"/>
      <c r="B9021" s="74"/>
      <c r="D9021"/>
      <c r="E9021"/>
      <c r="H9021" s="73"/>
      <c r="J9021"/>
    </row>
    <row r="9022" spans="1:10" s="4" customFormat="1" x14ac:dyDescent="0.25">
      <c r="A9022"/>
      <c r="B9022" s="74"/>
      <c r="D9022"/>
      <c r="E9022"/>
      <c r="H9022" s="73"/>
      <c r="J9022"/>
    </row>
    <row r="9023" spans="1:10" s="4" customFormat="1" x14ac:dyDescent="0.25">
      <c r="A9023"/>
      <c r="B9023" s="74"/>
      <c r="D9023"/>
      <c r="E9023"/>
      <c r="H9023" s="73"/>
      <c r="J9023"/>
    </row>
    <row r="9024" spans="1:10" s="4" customFormat="1" x14ac:dyDescent="0.25">
      <c r="A9024"/>
      <c r="B9024" s="74"/>
      <c r="D9024"/>
      <c r="E9024"/>
      <c r="H9024" s="73"/>
      <c r="J9024"/>
    </row>
    <row r="9025" spans="1:10" s="4" customFormat="1" x14ac:dyDescent="0.25">
      <c r="A9025"/>
      <c r="B9025" s="74"/>
      <c r="D9025"/>
      <c r="E9025"/>
      <c r="H9025" s="73"/>
      <c r="J9025"/>
    </row>
    <row r="9026" spans="1:10" s="4" customFormat="1" x14ac:dyDescent="0.25">
      <c r="A9026"/>
      <c r="B9026" s="74"/>
      <c r="D9026"/>
      <c r="E9026"/>
      <c r="H9026" s="73"/>
      <c r="J9026"/>
    </row>
    <row r="9027" spans="1:10" s="4" customFormat="1" x14ac:dyDescent="0.25">
      <c r="A9027"/>
      <c r="B9027" s="74"/>
      <c r="D9027"/>
      <c r="E9027"/>
      <c r="H9027" s="73"/>
      <c r="J9027"/>
    </row>
    <row r="9028" spans="1:10" s="4" customFormat="1" x14ac:dyDescent="0.25">
      <c r="A9028"/>
      <c r="B9028" s="74"/>
      <c r="D9028"/>
      <c r="E9028"/>
      <c r="H9028" s="73"/>
      <c r="J9028"/>
    </row>
    <row r="9029" spans="1:10" s="4" customFormat="1" x14ac:dyDescent="0.25">
      <c r="A9029"/>
      <c r="B9029" s="74"/>
      <c r="D9029"/>
      <c r="E9029"/>
      <c r="H9029" s="73"/>
      <c r="J9029"/>
    </row>
    <row r="9030" spans="1:10" s="4" customFormat="1" x14ac:dyDescent="0.25">
      <c r="A9030"/>
      <c r="B9030" s="74"/>
      <c r="D9030"/>
      <c r="E9030"/>
      <c r="H9030" s="73"/>
      <c r="J9030"/>
    </row>
    <row r="9031" spans="1:10" s="4" customFormat="1" x14ac:dyDescent="0.25">
      <c r="A9031"/>
      <c r="B9031" s="74"/>
      <c r="D9031"/>
      <c r="E9031"/>
      <c r="H9031" s="73"/>
      <c r="J9031"/>
    </row>
    <row r="9032" spans="1:10" s="4" customFormat="1" x14ac:dyDescent="0.25">
      <c r="A9032"/>
      <c r="B9032" s="74"/>
      <c r="D9032"/>
      <c r="E9032"/>
      <c r="H9032" s="73"/>
      <c r="J9032"/>
    </row>
    <row r="9033" spans="1:10" s="4" customFormat="1" x14ac:dyDescent="0.25">
      <c r="A9033"/>
      <c r="B9033" s="74"/>
      <c r="D9033"/>
      <c r="E9033"/>
      <c r="H9033" s="73"/>
      <c r="J9033"/>
    </row>
    <row r="9034" spans="1:10" s="4" customFormat="1" x14ac:dyDescent="0.25">
      <c r="A9034"/>
      <c r="B9034" s="74"/>
      <c r="D9034"/>
      <c r="E9034"/>
      <c r="H9034" s="73"/>
      <c r="J9034"/>
    </row>
    <row r="9035" spans="1:10" s="4" customFormat="1" x14ac:dyDescent="0.25">
      <c r="A9035"/>
      <c r="B9035" s="74"/>
      <c r="D9035"/>
      <c r="E9035"/>
      <c r="H9035" s="73"/>
      <c r="J9035"/>
    </row>
    <row r="9036" spans="1:10" s="4" customFormat="1" x14ac:dyDescent="0.25">
      <c r="A9036"/>
      <c r="B9036" s="74"/>
      <c r="D9036"/>
      <c r="E9036"/>
      <c r="H9036" s="73"/>
      <c r="J9036"/>
    </row>
    <row r="9037" spans="1:10" s="4" customFormat="1" x14ac:dyDescent="0.25">
      <c r="A9037"/>
      <c r="B9037" s="74"/>
      <c r="D9037"/>
      <c r="E9037"/>
      <c r="H9037" s="73"/>
      <c r="J9037"/>
    </row>
    <row r="9038" spans="1:10" s="4" customFormat="1" x14ac:dyDescent="0.25">
      <c r="A9038"/>
      <c r="B9038" s="74"/>
      <c r="D9038"/>
      <c r="E9038"/>
      <c r="H9038" s="73"/>
      <c r="J9038"/>
    </row>
    <row r="9039" spans="1:10" s="4" customFormat="1" x14ac:dyDescent="0.25">
      <c r="A9039"/>
      <c r="B9039" s="74"/>
      <c r="D9039"/>
      <c r="E9039"/>
      <c r="H9039" s="73"/>
      <c r="J9039"/>
    </row>
    <row r="9040" spans="1:10" s="4" customFormat="1" x14ac:dyDescent="0.25">
      <c r="A9040"/>
      <c r="B9040" s="74"/>
      <c r="D9040"/>
      <c r="E9040"/>
      <c r="H9040" s="73"/>
      <c r="J9040"/>
    </row>
    <row r="9041" spans="1:10" s="4" customFormat="1" x14ac:dyDescent="0.25">
      <c r="A9041"/>
      <c r="B9041" s="74"/>
      <c r="D9041"/>
      <c r="E9041"/>
      <c r="H9041" s="73"/>
      <c r="J9041"/>
    </row>
    <row r="9042" spans="1:10" s="4" customFormat="1" x14ac:dyDescent="0.25">
      <c r="A9042"/>
      <c r="B9042" s="74"/>
      <c r="D9042"/>
      <c r="E9042"/>
      <c r="H9042" s="73"/>
      <c r="J9042"/>
    </row>
    <row r="9043" spans="1:10" s="4" customFormat="1" x14ac:dyDescent="0.25">
      <c r="A9043"/>
      <c r="B9043" s="74"/>
      <c r="D9043"/>
      <c r="E9043"/>
      <c r="H9043" s="73"/>
      <c r="J9043"/>
    </row>
    <row r="9044" spans="1:10" s="4" customFormat="1" x14ac:dyDescent="0.25">
      <c r="A9044"/>
      <c r="B9044" s="74"/>
      <c r="D9044"/>
      <c r="E9044"/>
      <c r="H9044" s="73"/>
      <c r="J9044"/>
    </row>
    <row r="9045" spans="1:10" s="4" customFormat="1" x14ac:dyDescent="0.25">
      <c r="A9045"/>
      <c r="B9045" s="74"/>
      <c r="D9045"/>
      <c r="E9045"/>
      <c r="H9045" s="73"/>
      <c r="J9045"/>
    </row>
    <row r="9046" spans="1:10" s="4" customFormat="1" x14ac:dyDescent="0.25">
      <c r="A9046"/>
      <c r="B9046" s="74"/>
      <c r="D9046"/>
      <c r="E9046"/>
      <c r="H9046" s="73"/>
      <c r="J9046"/>
    </row>
    <row r="9047" spans="1:10" s="4" customFormat="1" x14ac:dyDescent="0.25">
      <c r="A9047"/>
      <c r="B9047" s="74"/>
      <c r="D9047"/>
      <c r="E9047"/>
      <c r="H9047" s="73"/>
      <c r="J9047"/>
    </row>
    <row r="9048" spans="1:10" s="4" customFormat="1" x14ac:dyDescent="0.25">
      <c r="A9048"/>
      <c r="B9048" s="74"/>
      <c r="D9048"/>
      <c r="E9048"/>
      <c r="H9048" s="73"/>
      <c r="J9048"/>
    </row>
    <row r="9049" spans="1:10" s="4" customFormat="1" x14ac:dyDescent="0.25">
      <c r="A9049"/>
      <c r="B9049" s="74"/>
      <c r="D9049"/>
      <c r="E9049"/>
      <c r="H9049" s="73"/>
      <c r="J9049"/>
    </row>
    <row r="9050" spans="1:10" s="4" customFormat="1" x14ac:dyDescent="0.25">
      <c r="A9050"/>
      <c r="B9050" s="74"/>
      <c r="D9050"/>
      <c r="E9050"/>
      <c r="H9050" s="73"/>
      <c r="J9050"/>
    </row>
    <row r="9051" spans="1:10" s="4" customFormat="1" x14ac:dyDescent="0.25">
      <c r="A9051"/>
      <c r="B9051" s="74"/>
      <c r="D9051"/>
      <c r="E9051"/>
      <c r="H9051" s="73"/>
      <c r="J9051"/>
    </row>
    <row r="9052" spans="1:10" s="4" customFormat="1" x14ac:dyDescent="0.25">
      <c r="A9052"/>
      <c r="B9052" s="74"/>
      <c r="D9052"/>
      <c r="E9052"/>
      <c r="H9052" s="73"/>
      <c r="J9052"/>
    </row>
    <row r="9053" spans="1:10" s="4" customFormat="1" x14ac:dyDescent="0.25">
      <c r="A9053"/>
      <c r="B9053" s="74"/>
      <c r="D9053"/>
      <c r="E9053"/>
      <c r="H9053" s="73"/>
      <c r="J9053"/>
    </row>
    <row r="9054" spans="1:10" s="4" customFormat="1" x14ac:dyDescent="0.25">
      <c r="A9054"/>
      <c r="B9054" s="74"/>
      <c r="D9054"/>
      <c r="E9054"/>
      <c r="H9054" s="73"/>
      <c r="J9054"/>
    </row>
    <row r="9055" spans="1:10" s="4" customFormat="1" x14ac:dyDescent="0.25">
      <c r="A9055"/>
      <c r="B9055" s="74"/>
      <c r="D9055"/>
      <c r="E9055"/>
      <c r="H9055" s="73"/>
      <c r="J9055"/>
    </row>
    <row r="9056" spans="1:10" s="4" customFormat="1" x14ac:dyDescent="0.25">
      <c r="A9056"/>
      <c r="B9056" s="74"/>
      <c r="D9056"/>
      <c r="E9056"/>
      <c r="H9056" s="73"/>
      <c r="J9056"/>
    </row>
    <row r="9057" spans="1:10" s="4" customFormat="1" x14ac:dyDescent="0.25">
      <c r="A9057"/>
      <c r="B9057" s="74"/>
      <c r="D9057"/>
      <c r="E9057"/>
      <c r="H9057" s="73"/>
      <c r="J9057"/>
    </row>
    <row r="9058" spans="1:10" s="4" customFormat="1" x14ac:dyDescent="0.25">
      <c r="A9058"/>
      <c r="B9058" s="74"/>
      <c r="D9058"/>
      <c r="E9058"/>
      <c r="H9058" s="73"/>
      <c r="J9058"/>
    </row>
    <row r="9059" spans="1:10" s="4" customFormat="1" x14ac:dyDescent="0.25">
      <c r="A9059"/>
      <c r="B9059" s="74"/>
      <c r="D9059"/>
      <c r="E9059"/>
      <c r="H9059" s="73"/>
      <c r="J9059"/>
    </row>
    <row r="9060" spans="1:10" s="4" customFormat="1" x14ac:dyDescent="0.25">
      <c r="A9060"/>
      <c r="B9060" s="74"/>
      <c r="D9060"/>
      <c r="E9060"/>
      <c r="H9060" s="73"/>
      <c r="J9060"/>
    </row>
    <row r="9061" spans="1:10" s="4" customFormat="1" x14ac:dyDescent="0.25">
      <c r="A9061"/>
      <c r="B9061" s="74"/>
      <c r="D9061"/>
      <c r="E9061"/>
      <c r="H9061" s="73"/>
      <c r="J9061"/>
    </row>
    <row r="9062" spans="1:10" s="4" customFormat="1" x14ac:dyDescent="0.25">
      <c r="A9062"/>
      <c r="B9062" s="74"/>
      <c r="D9062"/>
      <c r="E9062"/>
      <c r="H9062" s="73"/>
      <c r="J9062"/>
    </row>
    <row r="9063" spans="1:10" s="4" customFormat="1" x14ac:dyDescent="0.25">
      <c r="A9063"/>
      <c r="B9063" s="74"/>
      <c r="D9063"/>
      <c r="E9063"/>
      <c r="H9063" s="73"/>
      <c r="J9063"/>
    </row>
    <row r="9064" spans="1:10" s="4" customFormat="1" x14ac:dyDescent="0.25">
      <c r="A9064"/>
      <c r="B9064" s="74"/>
      <c r="D9064"/>
      <c r="E9064"/>
      <c r="H9064" s="73"/>
      <c r="J9064"/>
    </row>
    <row r="9065" spans="1:10" s="4" customFormat="1" x14ac:dyDescent="0.25">
      <c r="A9065"/>
      <c r="B9065" s="74"/>
      <c r="D9065"/>
      <c r="E9065"/>
      <c r="H9065" s="73"/>
      <c r="J9065"/>
    </row>
    <row r="9066" spans="1:10" s="4" customFormat="1" x14ac:dyDescent="0.25">
      <c r="A9066"/>
      <c r="B9066" s="74"/>
      <c r="D9066"/>
      <c r="E9066"/>
      <c r="H9066" s="73"/>
      <c r="J9066"/>
    </row>
    <row r="9067" spans="1:10" s="4" customFormat="1" x14ac:dyDescent="0.25">
      <c r="A9067"/>
      <c r="B9067" s="74"/>
      <c r="D9067"/>
      <c r="E9067"/>
      <c r="H9067" s="73"/>
      <c r="J9067"/>
    </row>
    <row r="9068" spans="1:10" s="4" customFormat="1" x14ac:dyDescent="0.25">
      <c r="A9068"/>
      <c r="B9068" s="74"/>
      <c r="D9068"/>
      <c r="E9068"/>
      <c r="H9068" s="73"/>
      <c r="J9068"/>
    </row>
    <row r="9069" spans="1:10" s="4" customFormat="1" x14ac:dyDescent="0.25">
      <c r="A9069"/>
      <c r="B9069" s="74"/>
      <c r="D9069"/>
      <c r="E9069"/>
      <c r="H9069" s="73"/>
      <c r="J9069"/>
    </row>
    <row r="9070" spans="1:10" s="4" customFormat="1" x14ac:dyDescent="0.25">
      <c r="A9070"/>
      <c r="B9070" s="74"/>
      <c r="D9070"/>
      <c r="E9070"/>
      <c r="H9070" s="73"/>
      <c r="J9070"/>
    </row>
    <row r="9071" spans="1:10" s="4" customFormat="1" x14ac:dyDescent="0.25">
      <c r="A9071"/>
      <c r="B9071" s="74"/>
      <c r="D9071"/>
      <c r="E9071"/>
      <c r="H9071" s="73"/>
      <c r="J9071"/>
    </row>
    <row r="9072" spans="1:10" s="4" customFormat="1" x14ac:dyDescent="0.25">
      <c r="A9072"/>
      <c r="B9072" s="74"/>
      <c r="D9072"/>
      <c r="E9072"/>
      <c r="H9072" s="73"/>
      <c r="J9072"/>
    </row>
    <row r="9073" spans="1:10" s="4" customFormat="1" x14ac:dyDescent="0.25">
      <c r="A9073"/>
      <c r="B9073" s="74"/>
      <c r="D9073"/>
      <c r="E9073"/>
      <c r="H9073" s="73"/>
      <c r="J9073"/>
    </row>
    <row r="9074" spans="1:10" s="4" customFormat="1" x14ac:dyDescent="0.25">
      <c r="A9074"/>
      <c r="B9074" s="74"/>
      <c r="D9074"/>
      <c r="E9074"/>
      <c r="H9074" s="73"/>
      <c r="J9074"/>
    </row>
    <row r="9075" spans="1:10" s="4" customFormat="1" x14ac:dyDescent="0.25">
      <c r="A9075"/>
      <c r="B9075" s="74"/>
      <c r="D9075"/>
      <c r="E9075"/>
      <c r="H9075" s="73"/>
      <c r="J9075"/>
    </row>
    <row r="9076" spans="1:10" s="4" customFormat="1" x14ac:dyDescent="0.25">
      <c r="A9076"/>
      <c r="B9076" s="74"/>
      <c r="D9076"/>
      <c r="E9076"/>
      <c r="H9076" s="73"/>
      <c r="J9076"/>
    </row>
    <row r="9077" spans="1:10" s="4" customFormat="1" x14ac:dyDescent="0.25">
      <c r="A9077"/>
      <c r="B9077" s="74"/>
      <c r="D9077"/>
      <c r="E9077"/>
      <c r="H9077" s="73"/>
      <c r="J9077"/>
    </row>
    <row r="9078" spans="1:10" s="4" customFormat="1" x14ac:dyDescent="0.25">
      <c r="A9078"/>
      <c r="B9078" s="74"/>
      <c r="D9078"/>
      <c r="E9078"/>
      <c r="H9078" s="73"/>
      <c r="J9078"/>
    </row>
    <row r="9079" spans="1:10" s="4" customFormat="1" x14ac:dyDescent="0.25">
      <c r="A9079"/>
      <c r="B9079" s="74"/>
      <c r="D9079"/>
      <c r="E9079"/>
      <c r="H9079" s="73"/>
      <c r="J9079"/>
    </row>
    <row r="9080" spans="1:10" s="4" customFormat="1" x14ac:dyDescent="0.25">
      <c r="A9080"/>
      <c r="B9080" s="74"/>
      <c r="D9080"/>
      <c r="E9080"/>
      <c r="H9080" s="73"/>
      <c r="J9080"/>
    </row>
    <row r="9081" spans="1:10" s="4" customFormat="1" x14ac:dyDescent="0.25">
      <c r="A9081"/>
      <c r="B9081" s="74"/>
      <c r="D9081"/>
      <c r="E9081"/>
      <c r="H9081" s="73"/>
      <c r="J9081"/>
    </row>
    <row r="9082" spans="1:10" s="4" customFormat="1" x14ac:dyDescent="0.25">
      <c r="A9082"/>
      <c r="B9082" s="74"/>
      <c r="D9082"/>
      <c r="E9082"/>
      <c r="H9082" s="73"/>
      <c r="J9082"/>
    </row>
    <row r="9083" spans="1:10" s="4" customFormat="1" x14ac:dyDescent="0.25">
      <c r="A9083"/>
      <c r="B9083" s="74"/>
      <c r="D9083"/>
      <c r="E9083"/>
      <c r="H9083" s="73"/>
      <c r="J9083"/>
    </row>
    <row r="9084" spans="1:10" s="4" customFormat="1" x14ac:dyDescent="0.25">
      <c r="A9084"/>
      <c r="B9084" s="74"/>
      <c r="D9084"/>
      <c r="E9084"/>
      <c r="H9084" s="73"/>
      <c r="J9084"/>
    </row>
    <row r="9085" spans="1:10" s="4" customFormat="1" x14ac:dyDescent="0.25">
      <c r="A9085"/>
      <c r="B9085" s="74"/>
      <c r="D9085"/>
      <c r="E9085"/>
      <c r="H9085" s="73"/>
      <c r="J9085"/>
    </row>
    <row r="9086" spans="1:10" s="4" customFormat="1" x14ac:dyDescent="0.25">
      <c r="A9086"/>
      <c r="B9086" s="74"/>
      <c r="D9086"/>
      <c r="E9086"/>
      <c r="H9086" s="73"/>
      <c r="J9086"/>
    </row>
    <row r="9087" spans="1:10" s="4" customFormat="1" x14ac:dyDescent="0.25">
      <c r="A9087"/>
      <c r="B9087" s="74"/>
      <c r="D9087"/>
      <c r="E9087"/>
      <c r="H9087" s="73"/>
      <c r="J9087"/>
    </row>
    <row r="9088" spans="1:10" s="4" customFormat="1" x14ac:dyDescent="0.25">
      <c r="A9088"/>
      <c r="B9088" s="74"/>
      <c r="D9088"/>
      <c r="E9088"/>
      <c r="H9088" s="73"/>
      <c r="J9088"/>
    </row>
    <row r="9089" spans="1:10" s="4" customFormat="1" x14ac:dyDescent="0.25">
      <c r="A9089"/>
      <c r="B9089" s="74"/>
      <c r="D9089"/>
      <c r="E9089"/>
      <c r="H9089" s="73"/>
      <c r="J9089"/>
    </row>
    <row r="9090" spans="1:10" s="4" customFormat="1" x14ac:dyDescent="0.25">
      <c r="A9090"/>
      <c r="B9090" s="74"/>
      <c r="D9090"/>
      <c r="E9090"/>
      <c r="H9090" s="73"/>
      <c r="J9090"/>
    </row>
    <row r="9091" spans="1:10" s="4" customFormat="1" x14ac:dyDescent="0.25">
      <c r="A9091"/>
      <c r="B9091" s="74"/>
      <c r="D9091"/>
      <c r="E9091"/>
      <c r="H9091" s="73"/>
      <c r="J9091"/>
    </row>
    <row r="9092" spans="1:10" s="4" customFormat="1" x14ac:dyDescent="0.25">
      <c r="A9092"/>
      <c r="B9092" s="74"/>
      <c r="D9092"/>
      <c r="E9092"/>
      <c r="H9092" s="73"/>
      <c r="J9092"/>
    </row>
    <row r="9093" spans="1:10" s="4" customFormat="1" x14ac:dyDescent="0.25">
      <c r="A9093"/>
      <c r="B9093" s="74"/>
      <c r="D9093"/>
      <c r="E9093"/>
      <c r="H9093" s="73"/>
      <c r="J9093"/>
    </row>
    <row r="9094" spans="1:10" s="4" customFormat="1" x14ac:dyDescent="0.25">
      <c r="A9094"/>
      <c r="B9094" s="74"/>
      <c r="D9094"/>
      <c r="E9094"/>
      <c r="H9094" s="73"/>
      <c r="J9094"/>
    </row>
    <row r="9095" spans="1:10" s="4" customFormat="1" x14ac:dyDescent="0.25">
      <c r="A9095"/>
      <c r="B9095" s="74"/>
      <c r="D9095"/>
      <c r="E9095"/>
      <c r="H9095" s="73"/>
      <c r="J9095"/>
    </row>
    <row r="9096" spans="1:10" s="4" customFormat="1" x14ac:dyDescent="0.25">
      <c r="A9096"/>
      <c r="B9096" s="74"/>
      <c r="D9096"/>
      <c r="E9096"/>
      <c r="H9096" s="73"/>
      <c r="J9096"/>
    </row>
    <row r="9097" spans="1:10" s="4" customFormat="1" x14ac:dyDescent="0.25">
      <c r="A9097"/>
      <c r="B9097" s="74"/>
      <c r="D9097"/>
      <c r="E9097"/>
      <c r="H9097" s="73"/>
      <c r="J9097"/>
    </row>
    <row r="9098" spans="1:10" s="4" customFormat="1" x14ac:dyDescent="0.25">
      <c r="A9098"/>
      <c r="B9098" s="74"/>
      <c r="D9098"/>
      <c r="E9098"/>
      <c r="H9098" s="73"/>
      <c r="J9098"/>
    </row>
    <row r="9099" spans="1:10" s="4" customFormat="1" x14ac:dyDescent="0.25">
      <c r="A9099"/>
      <c r="B9099" s="74"/>
      <c r="D9099"/>
      <c r="E9099"/>
      <c r="H9099" s="73"/>
      <c r="J9099"/>
    </row>
    <row r="9100" spans="1:10" s="4" customFormat="1" x14ac:dyDescent="0.25">
      <c r="A9100"/>
      <c r="B9100" s="74"/>
      <c r="D9100"/>
      <c r="E9100"/>
      <c r="H9100" s="73"/>
      <c r="J9100"/>
    </row>
    <row r="9101" spans="1:10" s="4" customFormat="1" x14ac:dyDescent="0.25">
      <c r="A9101"/>
      <c r="B9101" s="74"/>
      <c r="D9101"/>
      <c r="E9101"/>
      <c r="H9101" s="73"/>
      <c r="J9101"/>
    </row>
    <row r="9102" spans="1:10" s="4" customFormat="1" x14ac:dyDescent="0.25">
      <c r="A9102"/>
      <c r="B9102" s="74"/>
      <c r="D9102"/>
      <c r="E9102"/>
      <c r="H9102" s="73"/>
      <c r="J9102"/>
    </row>
    <row r="9103" spans="1:10" s="4" customFormat="1" x14ac:dyDescent="0.25">
      <c r="A9103"/>
      <c r="B9103" s="74"/>
      <c r="D9103"/>
      <c r="E9103"/>
      <c r="H9103" s="73"/>
      <c r="J9103"/>
    </row>
    <row r="9104" spans="1:10" s="4" customFormat="1" x14ac:dyDescent="0.25">
      <c r="A9104"/>
      <c r="B9104" s="74"/>
      <c r="D9104"/>
      <c r="E9104"/>
      <c r="H9104" s="73"/>
      <c r="J9104"/>
    </row>
    <row r="9105" spans="1:10" s="4" customFormat="1" x14ac:dyDescent="0.25">
      <c r="A9105"/>
      <c r="B9105" s="74"/>
      <c r="D9105"/>
      <c r="E9105"/>
      <c r="H9105" s="73"/>
      <c r="J9105"/>
    </row>
    <row r="9106" spans="1:10" s="4" customFormat="1" x14ac:dyDescent="0.25">
      <c r="A9106"/>
      <c r="B9106" s="74"/>
      <c r="D9106"/>
      <c r="E9106"/>
      <c r="H9106" s="73"/>
      <c r="J9106"/>
    </row>
    <row r="9107" spans="1:10" s="4" customFormat="1" x14ac:dyDescent="0.25">
      <c r="A9107"/>
      <c r="B9107" s="74"/>
      <c r="D9107"/>
      <c r="E9107"/>
      <c r="H9107" s="73"/>
      <c r="J9107"/>
    </row>
    <row r="9108" spans="1:10" s="4" customFormat="1" x14ac:dyDescent="0.25">
      <c r="A9108"/>
      <c r="B9108" s="74"/>
      <c r="D9108"/>
      <c r="E9108"/>
      <c r="H9108" s="73"/>
      <c r="J9108"/>
    </row>
    <row r="9109" spans="1:10" s="4" customFormat="1" x14ac:dyDescent="0.25">
      <c r="A9109"/>
      <c r="B9109" s="74"/>
      <c r="D9109"/>
      <c r="E9109"/>
      <c r="H9109" s="73"/>
      <c r="J9109"/>
    </row>
    <row r="9110" spans="1:10" s="4" customFormat="1" x14ac:dyDescent="0.25">
      <c r="A9110"/>
      <c r="B9110" s="74"/>
      <c r="D9110"/>
      <c r="E9110"/>
      <c r="H9110" s="73"/>
      <c r="J9110"/>
    </row>
    <row r="9111" spans="1:10" s="4" customFormat="1" x14ac:dyDescent="0.25">
      <c r="A9111"/>
      <c r="B9111" s="74"/>
      <c r="D9111"/>
      <c r="E9111"/>
      <c r="H9111" s="73"/>
      <c r="J9111"/>
    </row>
    <row r="9112" spans="1:10" s="4" customFormat="1" x14ac:dyDescent="0.25">
      <c r="A9112"/>
      <c r="B9112" s="74"/>
      <c r="D9112"/>
      <c r="E9112"/>
      <c r="H9112" s="73"/>
      <c r="J9112"/>
    </row>
    <row r="9113" spans="1:10" s="4" customFormat="1" x14ac:dyDescent="0.25">
      <c r="A9113"/>
      <c r="B9113" s="74"/>
      <c r="D9113"/>
      <c r="E9113"/>
      <c r="H9113" s="73"/>
      <c r="J9113"/>
    </row>
    <row r="9114" spans="1:10" s="4" customFormat="1" x14ac:dyDescent="0.25">
      <c r="A9114"/>
      <c r="B9114" s="74"/>
      <c r="D9114"/>
      <c r="E9114"/>
      <c r="H9114" s="73"/>
      <c r="J9114"/>
    </row>
    <row r="9115" spans="1:10" s="4" customFormat="1" x14ac:dyDescent="0.25">
      <c r="A9115"/>
      <c r="B9115" s="74"/>
      <c r="D9115"/>
      <c r="E9115"/>
      <c r="H9115" s="73"/>
      <c r="J9115"/>
    </row>
    <row r="9116" spans="1:10" s="4" customFormat="1" x14ac:dyDescent="0.25">
      <c r="A9116"/>
      <c r="B9116" s="74"/>
      <c r="D9116"/>
      <c r="E9116"/>
      <c r="H9116" s="73"/>
      <c r="J9116"/>
    </row>
    <row r="9117" spans="1:10" s="4" customFormat="1" x14ac:dyDescent="0.25">
      <c r="A9117"/>
      <c r="B9117" s="74"/>
      <c r="D9117"/>
      <c r="E9117"/>
      <c r="H9117" s="73"/>
      <c r="J9117"/>
    </row>
    <row r="9118" spans="1:10" s="4" customFormat="1" x14ac:dyDescent="0.25">
      <c r="A9118"/>
      <c r="B9118" s="74"/>
      <c r="D9118"/>
      <c r="E9118"/>
      <c r="H9118" s="73"/>
      <c r="J9118"/>
    </row>
    <row r="9119" spans="1:10" s="4" customFormat="1" x14ac:dyDescent="0.25">
      <c r="A9119"/>
      <c r="B9119" s="74"/>
      <c r="D9119"/>
      <c r="E9119"/>
      <c r="H9119" s="73"/>
      <c r="J9119"/>
    </row>
    <row r="9120" spans="1:10" s="4" customFormat="1" x14ac:dyDescent="0.25">
      <c r="A9120"/>
      <c r="B9120" s="74"/>
      <c r="D9120"/>
      <c r="E9120"/>
      <c r="H9120" s="73"/>
      <c r="J9120"/>
    </row>
    <row r="9121" spans="1:10" s="4" customFormat="1" x14ac:dyDescent="0.25">
      <c r="A9121"/>
      <c r="B9121" s="74"/>
      <c r="D9121"/>
      <c r="E9121"/>
      <c r="H9121" s="73"/>
      <c r="J9121"/>
    </row>
    <row r="9122" spans="1:10" s="4" customFormat="1" x14ac:dyDescent="0.25">
      <c r="A9122"/>
      <c r="B9122" s="74"/>
      <c r="D9122"/>
      <c r="E9122"/>
      <c r="H9122" s="73"/>
      <c r="J9122"/>
    </row>
    <row r="9123" spans="1:10" s="4" customFormat="1" x14ac:dyDescent="0.25">
      <c r="A9123"/>
      <c r="B9123" s="74"/>
      <c r="D9123"/>
      <c r="E9123"/>
      <c r="H9123" s="73"/>
      <c r="J9123"/>
    </row>
    <row r="9124" spans="1:10" s="4" customFormat="1" x14ac:dyDescent="0.25">
      <c r="A9124"/>
      <c r="B9124" s="74"/>
      <c r="D9124"/>
      <c r="E9124"/>
      <c r="H9124" s="73"/>
      <c r="J9124"/>
    </row>
    <row r="9125" spans="1:10" s="4" customFormat="1" x14ac:dyDescent="0.25">
      <c r="A9125"/>
      <c r="B9125" s="74"/>
      <c r="D9125"/>
      <c r="E9125"/>
      <c r="H9125" s="73"/>
      <c r="J9125"/>
    </row>
    <row r="9126" spans="1:10" s="4" customFormat="1" x14ac:dyDescent="0.25">
      <c r="A9126"/>
      <c r="B9126" s="74"/>
      <c r="D9126"/>
      <c r="E9126"/>
      <c r="H9126" s="73"/>
      <c r="J9126"/>
    </row>
    <row r="9127" spans="1:10" s="4" customFormat="1" x14ac:dyDescent="0.25">
      <c r="A9127"/>
      <c r="B9127" s="74"/>
      <c r="D9127"/>
      <c r="E9127"/>
      <c r="H9127" s="73"/>
      <c r="J9127"/>
    </row>
    <row r="9128" spans="1:10" s="4" customFormat="1" x14ac:dyDescent="0.25">
      <c r="A9128"/>
      <c r="B9128" s="74"/>
      <c r="D9128"/>
      <c r="E9128"/>
      <c r="H9128" s="73"/>
      <c r="J9128"/>
    </row>
    <row r="9129" spans="1:10" s="4" customFormat="1" x14ac:dyDescent="0.25">
      <c r="A9129"/>
      <c r="B9129" s="74"/>
      <c r="D9129"/>
      <c r="E9129"/>
      <c r="H9129" s="73"/>
      <c r="J9129"/>
    </row>
    <row r="9130" spans="1:10" s="4" customFormat="1" x14ac:dyDescent="0.25">
      <c r="A9130"/>
      <c r="B9130" s="74"/>
      <c r="D9130"/>
      <c r="E9130"/>
      <c r="H9130" s="73"/>
      <c r="J9130"/>
    </row>
    <row r="9131" spans="1:10" s="4" customFormat="1" x14ac:dyDescent="0.25">
      <c r="A9131"/>
      <c r="B9131" s="74"/>
      <c r="D9131"/>
      <c r="E9131"/>
      <c r="H9131" s="73"/>
      <c r="J9131"/>
    </row>
    <row r="9132" spans="1:10" s="4" customFormat="1" x14ac:dyDescent="0.25">
      <c r="A9132"/>
      <c r="B9132" s="74"/>
      <c r="D9132"/>
      <c r="E9132"/>
      <c r="H9132" s="73"/>
      <c r="J9132"/>
    </row>
    <row r="9133" spans="1:10" s="4" customFormat="1" x14ac:dyDescent="0.25">
      <c r="A9133"/>
      <c r="B9133" s="74"/>
      <c r="D9133"/>
      <c r="E9133"/>
      <c r="H9133" s="73"/>
      <c r="J9133"/>
    </row>
    <row r="9134" spans="1:10" s="4" customFormat="1" x14ac:dyDescent="0.25">
      <c r="A9134"/>
      <c r="B9134" s="74"/>
      <c r="D9134"/>
      <c r="E9134"/>
      <c r="H9134" s="73"/>
      <c r="J9134"/>
    </row>
    <row r="9135" spans="1:10" s="4" customFormat="1" x14ac:dyDescent="0.25">
      <c r="A9135"/>
      <c r="B9135" s="74"/>
      <c r="D9135"/>
      <c r="E9135"/>
      <c r="H9135" s="73"/>
      <c r="J9135"/>
    </row>
    <row r="9136" spans="1:10" s="4" customFormat="1" x14ac:dyDescent="0.25">
      <c r="A9136"/>
      <c r="B9136" s="74"/>
      <c r="D9136"/>
      <c r="E9136"/>
      <c r="H9136" s="73"/>
      <c r="J9136"/>
    </row>
    <row r="9137" spans="1:10" s="4" customFormat="1" x14ac:dyDescent="0.25">
      <c r="A9137"/>
      <c r="B9137" s="74"/>
      <c r="D9137"/>
      <c r="E9137"/>
      <c r="H9137" s="73"/>
      <c r="J9137"/>
    </row>
    <row r="9138" spans="1:10" s="4" customFormat="1" x14ac:dyDescent="0.25">
      <c r="A9138"/>
      <c r="B9138" s="74"/>
      <c r="D9138"/>
      <c r="E9138"/>
      <c r="H9138" s="73"/>
      <c r="J9138"/>
    </row>
    <row r="9139" spans="1:10" s="4" customFormat="1" x14ac:dyDescent="0.25">
      <c r="A9139"/>
      <c r="B9139" s="74"/>
      <c r="D9139"/>
      <c r="E9139"/>
      <c r="H9139" s="73"/>
      <c r="J9139"/>
    </row>
    <row r="9140" spans="1:10" s="4" customFormat="1" x14ac:dyDescent="0.25">
      <c r="A9140"/>
      <c r="B9140" s="74"/>
      <c r="D9140"/>
      <c r="E9140"/>
      <c r="H9140" s="73"/>
      <c r="J9140"/>
    </row>
    <row r="9141" spans="1:10" s="4" customFormat="1" x14ac:dyDescent="0.25">
      <c r="A9141"/>
      <c r="B9141" s="74"/>
      <c r="D9141"/>
      <c r="E9141"/>
      <c r="H9141" s="73"/>
      <c r="J9141"/>
    </row>
    <row r="9142" spans="1:10" s="4" customFormat="1" x14ac:dyDescent="0.25">
      <c r="A9142"/>
      <c r="B9142" s="74"/>
      <c r="D9142"/>
      <c r="E9142"/>
      <c r="H9142" s="73"/>
      <c r="J9142"/>
    </row>
    <row r="9143" spans="1:10" s="4" customFormat="1" x14ac:dyDescent="0.25">
      <c r="A9143"/>
      <c r="B9143" s="74"/>
      <c r="D9143"/>
      <c r="E9143"/>
      <c r="H9143" s="73"/>
      <c r="J9143"/>
    </row>
    <row r="9144" spans="1:10" s="4" customFormat="1" x14ac:dyDescent="0.25">
      <c r="A9144"/>
      <c r="B9144" s="74"/>
      <c r="D9144"/>
      <c r="E9144"/>
      <c r="H9144" s="73"/>
      <c r="J9144"/>
    </row>
    <row r="9145" spans="1:10" s="4" customFormat="1" x14ac:dyDescent="0.25">
      <c r="A9145"/>
      <c r="B9145" s="74"/>
      <c r="D9145"/>
      <c r="E9145"/>
      <c r="H9145" s="73"/>
      <c r="J9145"/>
    </row>
    <row r="9146" spans="1:10" s="4" customFormat="1" x14ac:dyDescent="0.25">
      <c r="A9146"/>
      <c r="B9146" s="74"/>
      <c r="D9146"/>
      <c r="E9146"/>
      <c r="H9146" s="73"/>
      <c r="J9146"/>
    </row>
    <row r="9147" spans="1:10" s="4" customFormat="1" x14ac:dyDescent="0.25">
      <c r="A9147"/>
      <c r="B9147" s="74"/>
      <c r="D9147"/>
      <c r="E9147"/>
      <c r="H9147" s="73"/>
      <c r="J9147"/>
    </row>
    <row r="9148" spans="1:10" s="4" customFormat="1" x14ac:dyDescent="0.25">
      <c r="A9148"/>
      <c r="B9148" s="74"/>
      <c r="D9148"/>
      <c r="E9148"/>
      <c r="H9148" s="73"/>
      <c r="J9148"/>
    </row>
    <row r="9149" spans="1:10" s="4" customFormat="1" x14ac:dyDescent="0.25">
      <c r="A9149"/>
      <c r="B9149" s="74"/>
      <c r="D9149"/>
      <c r="E9149"/>
      <c r="H9149" s="73"/>
      <c r="J9149"/>
    </row>
    <row r="9150" spans="1:10" s="4" customFormat="1" x14ac:dyDescent="0.25">
      <c r="A9150"/>
      <c r="B9150" s="74"/>
      <c r="D9150"/>
      <c r="E9150"/>
      <c r="H9150" s="73"/>
      <c r="J9150"/>
    </row>
    <row r="9151" spans="1:10" s="4" customFormat="1" x14ac:dyDescent="0.25">
      <c r="A9151"/>
      <c r="B9151" s="74"/>
      <c r="D9151"/>
      <c r="E9151"/>
      <c r="H9151" s="73"/>
      <c r="J9151"/>
    </row>
    <row r="9152" spans="1:10" s="4" customFormat="1" x14ac:dyDescent="0.25">
      <c r="A9152"/>
      <c r="B9152" s="74"/>
      <c r="D9152"/>
      <c r="E9152"/>
      <c r="H9152" s="73"/>
      <c r="J9152"/>
    </row>
    <row r="9153" spans="1:10" s="4" customFormat="1" x14ac:dyDescent="0.25">
      <c r="A9153"/>
      <c r="B9153" s="74"/>
      <c r="D9153"/>
      <c r="E9153"/>
      <c r="H9153" s="73"/>
      <c r="J9153"/>
    </row>
    <row r="9154" spans="1:10" s="4" customFormat="1" x14ac:dyDescent="0.25">
      <c r="A9154"/>
      <c r="B9154" s="74"/>
      <c r="D9154"/>
      <c r="E9154"/>
      <c r="H9154" s="73"/>
      <c r="J9154"/>
    </row>
    <row r="9155" spans="1:10" s="4" customFormat="1" x14ac:dyDescent="0.25">
      <c r="A9155"/>
      <c r="B9155" s="74"/>
      <c r="D9155"/>
      <c r="E9155"/>
      <c r="H9155" s="73"/>
      <c r="J9155"/>
    </row>
    <row r="9156" spans="1:10" s="4" customFormat="1" x14ac:dyDescent="0.25">
      <c r="A9156"/>
      <c r="B9156" s="74"/>
      <c r="D9156"/>
      <c r="E9156"/>
      <c r="H9156" s="73"/>
      <c r="J9156"/>
    </row>
    <row r="9157" spans="1:10" s="4" customFormat="1" x14ac:dyDescent="0.25">
      <c r="A9157"/>
      <c r="B9157" s="74"/>
      <c r="D9157"/>
      <c r="E9157"/>
      <c r="H9157" s="73"/>
      <c r="J9157"/>
    </row>
    <row r="9158" spans="1:10" s="4" customFormat="1" x14ac:dyDescent="0.25">
      <c r="A9158"/>
      <c r="B9158" s="74"/>
      <c r="D9158"/>
      <c r="E9158"/>
      <c r="H9158" s="73"/>
      <c r="J9158"/>
    </row>
    <row r="9159" spans="1:10" s="4" customFormat="1" x14ac:dyDescent="0.25">
      <c r="A9159"/>
      <c r="B9159" s="74"/>
      <c r="D9159"/>
      <c r="E9159"/>
      <c r="H9159" s="73"/>
      <c r="J9159"/>
    </row>
    <row r="9160" spans="1:10" s="4" customFormat="1" x14ac:dyDescent="0.25">
      <c r="A9160"/>
      <c r="B9160" s="74"/>
      <c r="D9160"/>
      <c r="E9160"/>
      <c r="H9160" s="73"/>
      <c r="J9160"/>
    </row>
    <row r="9161" spans="1:10" s="4" customFormat="1" x14ac:dyDescent="0.25">
      <c r="A9161"/>
      <c r="B9161" s="74"/>
      <c r="D9161"/>
      <c r="E9161"/>
      <c r="H9161" s="73"/>
      <c r="J9161"/>
    </row>
    <row r="9162" spans="1:10" s="4" customFormat="1" x14ac:dyDescent="0.25">
      <c r="A9162"/>
      <c r="B9162" s="74"/>
      <c r="D9162"/>
      <c r="E9162"/>
      <c r="H9162" s="73"/>
      <c r="J9162"/>
    </row>
    <row r="9163" spans="1:10" s="4" customFormat="1" x14ac:dyDescent="0.25">
      <c r="A9163"/>
      <c r="B9163" s="74"/>
      <c r="D9163"/>
      <c r="E9163"/>
      <c r="H9163" s="73"/>
      <c r="J9163"/>
    </row>
    <row r="9164" spans="1:10" s="4" customFormat="1" x14ac:dyDescent="0.25">
      <c r="A9164"/>
      <c r="B9164" s="74"/>
      <c r="D9164"/>
      <c r="E9164"/>
      <c r="H9164" s="73"/>
      <c r="J9164"/>
    </row>
    <row r="9165" spans="1:10" s="4" customFormat="1" x14ac:dyDescent="0.25">
      <c r="A9165"/>
      <c r="B9165" s="74"/>
      <c r="D9165"/>
      <c r="E9165"/>
      <c r="H9165" s="73"/>
      <c r="J9165"/>
    </row>
    <row r="9166" spans="1:10" s="4" customFormat="1" x14ac:dyDescent="0.25">
      <c r="A9166"/>
      <c r="B9166" s="74"/>
      <c r="D9166"/>
      <c r="E9166"/>
      <c r="H9166" s="73"/>
      <c r="J9166"/>
    </row>
    <row r="9167" spans="1:10" s="4" customFormat="1" x14ac:dyDescent="0.25">
      <c r="A9167"/>
      <c r="B9167" s="74"/>
      <c r="D9167"/>
      <c r="E9167"/>
      <c r="H9167" s="73"/>
      <c r="J9167"/>
    </row>
    <row r="9168" spans="1:10" s="4" customFormat="1" x14ac:dyDescent="0.25">
      <c r="A9168"/>
      <c r="B9168" s="74"/>
      <c r="D9168"/>
      <c r="E9168"/>
      <c r="H9168" s="73"/>
      <c r="J9168"/>
    </row>
    <row r="9169" spans="1:10" s="4" customFormat="1" x14ac:dyDescent="0.25">
      <c r="A9169"/>
      <c r="B9169" s="74"/>
      <c r="D9169"/>
      <c r="E9169"/>
      <c r="H9169" s="73"/>
      <c r="J9169"/>
    </row>
    <row r="9170" spans="1:10" s="4" customFormat="1" x14ac:dyDescent="0.25">
      <c r="A9170"/>
      <c r="B9170" s="74"/>
      <c r="D9170"/>
      <c r="E9170"/>
      <c r="H9170" s="73"/>
      <c r="J9170"/>
    </row>
    <row r="9171" spans="1:10" s="4" customFormat="1" x14ac:dyDescent="0.25">
      <c r="A9171"/>
      <c r="B9171" s="74"/>
      <c r="D9171"/>
      <c r="E9171"/>
      <c r="H9171" s="73"/>
      <c r="J9171"/>
    </row>
    <row r="9172" spans="1:10" s="4" customFormat="1" x14ac:dyDescent="0.25">
      <c r="A9172"/>
      <c r="B9172" s="74"/>
      <c r="D9172"/>
      <c r="E9172"/>
      <c r="H9172" s="73"/>
      <c r="J9172"/>
    </row>
    <row r="9173" spans="1:10" s="4" customFormat="1" x14ac:dyDescent="0.25">
      <c r="A9173"/>
      <c r="B9173" s="74"/>
      <c r="D9173"/>
      <c r="E9173"/>
      <c r="H9173" s="73"/>
      <c r="J9173"/>
    </row>
    <row r="9174" spans="1:10" s="4" customFormat="1" x14ac:dyDescent="0.25">
      <c r="A9174"/>
      <c r="B9174" s="74"/>
      <c r="D9174"/>
      <c r="E9174"/>
      <c r="H9174" s="73"/>
      <c r="J9174"/>
    </row>
    <row r="9175" spans="1:10" s="4" customFormat="1" x14ac:dyDescent="0.25">
      <c r="A9175"/>
      <c r="B9175" s="74"/>
      <c r="D9175"/>
      <c r="E9175"/>
      <c r="H9175" s="73"/>
      <c r="J9175"/>
    </row>
    <row r="9176" spans="1:10" s="4" customFormat="1" x14ac:dyDescent="0.25">
      <c r="A9176"/>
      <c r="B9176" s="74"/>
      <c r="D9176"/>
      <c r="E9176"/>
      <c r="H9176" s="73"/>
      <c r="J9176"/>
    </row>
    <row r="9177" spans="1:10" s="4" customFormat="1" x14ac:dyDescent="0.25">
      <c r="A9177"/>
      <c r="B9177" s="74"/>
      <c r="D9177"/>
      <c r="E9177"/>
      <c r="H9177" s="73"/>
      <c r="J9177"/>
    </row>
    <row r="9178" spans="1:10" s="4" customFormat="1" x14ac:dyDescent="0.25">
      <c r="A9178"/>
      <c r="B9178" s="74"/>
      <c r="D9178"/>
      <c r="E9178"/>
      <c r="H9178" s="73"/>
      <c r="J9178"/>
    </row>
    <row r="9179" spans="1:10" s="4" customFormat="1" x14ac:dyDescent="0.25">
      <c r="A9179"/>
      <c r="B9179" s="74"/>
      <c r="D9179"/>
      <c r="E9179"/>
      <c r="H9179" s="73"/>
      <c r="J9179"/>
    </row>
    <row r="9180" spans="1:10" s="4" customFormat="1" x14ac:dyDescent="0.25">
      <c r="A9180"/>
      <c r="B9180" s="74"/>
      <c r="D9180"/>
      <c r="E9180"/>
      <c r="H9180" s="73"/>
      <c r="J9180"/>
    </row>
    <row r="9181" spans="1:10" s="4" customFormat="1" x14ac:dyDescent="0.25">
      <c r="A9181"/>
      <c r="B9181" s="74"/>
      <c r="D9181"/>
      <c r="E9181"/>
      <c r="H9181" s="73"/>
      <c r="J9181"/>
    </row>
    <row r="9182" spans="1:10" s="4" customFormat="1" x14ac:dyDescent="0.25">
      <c r="A9182"/>
      <c r="B9182" s="74"/>
      <c r="D9182"/>
      <c r="E9182"/>
      <c r="H9182" s="73"/>
      <c r="J9182"/>
    </row>
    <row r="9183" spans="1:10" s="4" customFormat="1" x14ac:dyDescent="0.25">
      <c r="A9183"/>
      <c r="B9183" s="74"/>
      <c r="D9183"/>
      <c r="E9183"/>
      <c r="H9183" s="73"/>
      <c r="J9183"/>
    </row>
    <row r="9184" spans="1:10" s="4" customFormat="1" x14ac:dyDescent="0.25">
      <c r="A9184"/>
      <c r="B9184" s="74"/>
      <c r="D9184"/>
      <c r="E9184"/>
      <c r="H9184" s="73"/>
      <c r="J9184"/>
    </row>
    <row r="9185" spans="1:10" s="4" customFormat="1" x14ac:dyDescent="0.25">
      <c r="A9185"/>
      <c r="B9185" s="74"/>
      <c r="D9185"/>
      <c r="E9185"/>
      <c r="H9185" s="73"/>
      <c r="J9185"/>
    </row>
    <row r="9186" spans="1:10" s="4" customFormat="1" x14ac:dyDescent="0.25">
      <c r="A9186"/>
      <c r="B9186" s="74"/>
      <c r="D9186"/>
      <c r="E9186"/>
      <c r="H9186" s="73"/>
      <c r="J9186"/>
    </row>
    <row r="9187" spans="1:10" s="4" customFormat="1" x14ac:dyDescent="0.25">
      <c r="A9187"/>
      <c r="B9187" s="74"/>
      <c r="D9187"/>
      <c r="E9187"/>
      <c r="H9187" s="73"/>
      <c r="J9187"/>
    </row>
    <row r="9188" spans="1:10" s="4" customFormat="1" x14ac:dyDescent="0.25">
      <c r="A9188"/>
      <c r="B9188" s="74"/>
      <c r="D9188"/>
      <c r="E9188"/>
      <c r="H9188" s="73"/>
      <c r="J9188"/>
    </row>
    <row r="9189" spans="1:10" s="4" customFormat="1" x14ac:dyDescent="0.25">
      <c r="A9189"/>
      <c r="B9189" s="74"/>
      <c r="D9189"/>
      <c r="E9189"/>
      <c r="H9189" s="73"/>
      <c r="J9189"/>
    </row>
    <row r="9190" spans="1:10" s="4" customFormat="1" x14ac:dyDescent="0.25">
      <c r="A9190"/>
      <c r="B9190" s="74"/>
      <c r="D9190"/>
      <c r="E9190"/>
      <c r="H9190" s="73"/>
      <c r="J9190"/>
    </row>
    <row r="9191" spans="1:10" s="4" customFormat="1" x14ac:dyDescent="0.25">
      <c r="A9191"/>
      <c r="B9191" s="74"/>
      <c r="D9191"/>
      <c r="E9191"/>
      <c r="H9191" s="73"/>
      <c r="J9191"/>
    </row>
    <row r="9192" spans="1:10" s="4" customFormat="1" x14ac:dyDescent="0.25">
      <c r="A9192"/>
      <c r="B9192" s="74"/>
      <c r="D9192"/>
      <c r="E9192"/>
      <c r="H9192" s="73"/>
      <c r="J9192"/>
    </row>
    <row r="9193" spans="1:10" s="4" customFormat="1" x14ac:dyDescent="0.25">
      <c r="A9193"/>
      <c r="B9193" s="74"/>
      <c r="D9193"/>
      <c r="E9193"/>
      <c r="H9193" s="73"/>
      <c r="J9193"/>
    </row>
    <row r="9194" spans="1:10" s="4" customFormat="1" x14ac:dyDescent="0.25">
      <c r="A9194"/>
      <c r="B9194" s="74"/>
      <c r="D9194"/>
      <c r="E9194"/>
      <c r="H9194" s="73"/>
      <c r="J9194"/>
    </row>
    <row r="9195" spans="1:10" s="4" customFormat="1" x14ac:dyDescent="0.25">
      <c r="A9195"/>
      <c r="B9195" s="74"/>
      <c r="D9195"/>
      <c r="E9195"/>
      <c r="H9195" s="73"/>
      <c r="J9195"/>
    </row>
    <row r="9196" spans="1:10" s="4" customFormat="1" x14ac:dyDescent="0.25">
      <c r="A9196"/>
      <c r="B9196" s="74"/>
      <c r="D9196"/>
      <c r="E9196"/>
      <c r="H9196" s="73"/>
      <c r="J9196"/>
    </row>
    <row r="9197" spans="1:10" s="4" customFormat="1" x14ac:dyDescent="0.25">
      <c r="A9197"/>
      <c r="B9197" s="74"/>
      <c r="D9197"/>
      <c r="E9197"/>
      <c r="H9197" s="73"/>
      <c r="J9197"/>
    </row>
    <row r="9198" spans="1:10" s="4" customFormat="1" x14ac:dyDescent="0.25">
      <c r="A9198"/>
      <c r="B9198" s="74"/>
      <c r="D9198"/>
      <c r="E9198"/>
      <c r="H9198" s="73"/>
      <c r="J9198"/>
    </row>
    <row r="9199" spans="1:10" s="4" customFormat="1" x14ac:dyDescent="0.25">
      <c r="A9199"/>
      <c r="B9199" s="74"/>
      <c r="D9199"/>
      <c r="E9199"/>
      <c r="H9199" s="73"/>
      <c r="J9199"/>
    </row>
    <row r="9200" spans="1:10" s="4" customFormat="1" x14ac:dyDescent="0.25">
      <c r="A9200"/>
      <c r="B9200" s="74"/>
      <c r="D9200"/>
      <c r="E9200"/>
      <c r="H9200" s="73"/>
      <c r="J9200"/>
    </row>
    <row r="9201" spans="1:10" s="4" customFormat="1" x14ac:dyDescent="0.25">
      <c r="A9201"/>
      <c r="B9201" s="74"/>
      <c r="D9201"/>
      <c r="E9201"/>
      <c r="H9201" s="73"/>
      <c r="J9201"/>
    </row>
    <row r="9202" spans="1:10" s="4" customFormat="1" x14ac:dyDescent="0.25">
      <c r="A9202"/>
      <c r="B9202" s="74"/>
      <c r="D9202"/>
      <c r="E9202"/>
      <c r="H9202" s="73"/>
      <c r="J9202"/>
    </row>
    <row r="9203" spans="1:10" s="4" customFormat="1" x14ac:dyDescent="0.25">
      <c r="A9203"/>
      <c r="B9203" s="74"/>
      <c r="D9203"/>
      <c r="E9203"/>
      <c r="H9203" s="73"/>
      <c r="J9203"/>
    </row>
    <row r="9204" spans="1:10" s="4" customFormat="1" x14ac:dyDescent="0.25">
      <c r="A9204"/>
      <c r="B9204" s="74"/>
      <c r="D9204"/>
      <c r="E9204"/>
      <c r="H9204" s="73"/>
      <c r="J9204"/>
    </row>
    <row r="9205" spans="1:10" s="4" customFormat="1" x14ac:dyDescent="0.25">
      <c r="A9205"/>
      <c r="B9205" s="74"/>
      <c r="D9205"/>
      <c r="E9205"/>
      <c r="H9205" s="73"/>
      <c r="J9205"/>
    </row>
    <row r="9206" spans="1:10" s="4" customFormat="1" x14ac:dyDescent="0.25">
      <c r="A9206"/>
      <c r="B9206" s="74"/>
      <c r="D9206"/>
      <c r="E9206"/>
      <c r="H9206" s="73"/>
      <c r="J9206"/>
    </row>
    <row r="9207" spans="1:10" s="4" customFormat="1" x14ac:dyDescent="0.25">
      <c r="A9207"/>
      <c r="B9207" s="74"/>
      <c r="D9207"/>
      <c r="E9207"/>
      <c r="H9207" s="73"/>
      <c r="J9207"/>
    </row>
    <row r="9208" spans="1:10" s="4" customFormat="1" x14ac:dyDescent="0.25">
      <c r="A9208"/>
      <c r="B9208" s="74"/>
      <c r="D9208"/>
      <c r="E9208"/>
      <c r="H9208" s="73"/>
      <c r="J9208"/>
    </row>
    <row r="9209" spans="1:10" s="4" customFormat="1" x14ac:dyDescent="0.25">
      <c r="A9209"/>
      <c r="B9209" s="74"/>
      <c r="D9209"/>
      <c r="E9209"/>
      <c r="H9209" s="73"/>
      <c r="J9209"/>
    </row>
    <row r="9210" spans="1:10" s="4" customFormat="1" x14ac:dyDescent="0.25">
      <c r="A9210"/>
      <c r="B9210" s="74"/>
      <c r="D9210"/>
      <c r="E9210"/>
      <c r="H9210" s="73"/>
      <c r="J9210"/>
    </row>
    <row r="9211" spans="1:10" s="4" customFormat="1" x14ac:dyDescent="0.25">
      <c r="A9211"/>
      <c r="B9211" s="74"/>
      <c r="D9211"/>
      <c r="E9211"/>
      <c r="H9211" s="73"/>
      <c r="J9211"/>
    </row>
    <row r="9212" spans="1:10" s="4" customFormat="1" x14ac:dyDescent="0.25">
      <c r="A9212"/>
      <c r="B9212" s="74"/>
      <c r="D9212"/>
      <c r="E9212"/>
      <c r="H9212" s="73"/>
      <c r="J9212"/>
    </row>
    <row r="9213" spans="1:10" s="4" customFormat="1" x14ac:dyDescent="0.25">
      <c r="A9213"/>
      <c r="B9213" s="74"/>
      <c r="D9213"/>
      <c r="E9213"/>
      <c r="H9213" s="73"/>
      <c r="J9213"/>
    </row>
    <row r="9214" spans="1:10" s="4" customFormat="1" x14ac:dyDescent="0.25">
      <c r="A9214"/>
      <c r="B9214" s="74"/>
      <c r="D9214"/>
      <c r="E9214"/>
      <c r="H9214" s="73"/>
      <c r="J9214"/>
    </row>
    <row r="9215" spans="1:10" s="4" customFormat="1" x14ac:dyDescent="0.25">
      <c r="A9215"/>
      <c r="B9215" s="74"/>
      <c r="D9215"/>
      <c r="E9215"/>
      <c r="H9215" s="73"/>
      <c r="J9215"/>
    </row>
    <row r="9216" spans="1:10" s="4" customFormat="1" x14ac:dyDescent="0.25">
      <c r="A9216"/>
      <c r="B9216" s="74"/>
      <c r="D9216"/>
      <c r="E9216"/>
      <c r="H9216" s="73"/>
      <c r="J9216"/>
    </row>
    <row r="9217" spans="1:10" s="4" customFormat="1" x14ac:dyDescent="0.25">
      <c r="A9217"/>
      <c r="B9217" s="74"/>
      <c r="D9217"/>
      <c r="E9217"/>
      <c r="H9217" s="73"/>
      <c r="J9217"/>
    </row>
    <row r="9218" spans="1:10" s="4" customFormat="1" x14ac:dyDescent="0.25">
      <c r="A9218"/>
      <c r="B9218" s="74"/>
      <c r="D9218"/>
      <c r="E9218"/>
      <c r="H9218" s="73"/>
      <c r="J9218"/>
    </row>
    <row r="9219" spans="1:10" s="4" customFormat="1" x14ac:dyDescent="0.25">
      <c r="A9219"/>
      <c r="B9219" s="74"/>
      <c r="D9219"/>
      <c r="E9219"/>
      <c r="H9219" s="73"/>
      <c r="J9219"/>
    </row>
    <row r="9220" spans="1:10" s="4" customFormat="1" x14ac:dyDescent="0.25">
      <c r="A9220"/>
      <c r="B9220" s="74"/>
      <c r="D9220"/>
      <c r="E9220"/>
      <c r="H9220" s="73"/>
      <c r="J9220"/>
    </row>
    <row r="9221" spans="1:10" s="4" customFormat="1" x14ac:dyDescent="0.25">
      <c r="A9221"/>
      <c r="B9221" s="74"/>
      <c r="D9221"/>
      <c r="E9221"/>
      <c r="H9221" s="73"/>
      <c r="J9221"/>
    </row>
    <row r="9222" spans="1:10" s="4" customFormat="1" x14ac:dyDescent="0.25">
      <c r="A9222"/>
      <c r="B9222" s="74"/>
      <c r="D9222"/>
      <c r="E9222"/>
      <c r="H9222" s="73"/>
      <c r="J9222"/>
    </row>
    <row r="9223" spans="1:10" s="4" customFormat="1" x14ac:dyDescent="0.25">
      <c r="A9223"/>
      <c r="B9223" s="74"/>
      <c r="D9223"/>
      <c r="E9223"/>
      <c r="H9223" s="73"/>
      <c r="J9223"/>
    </row>
    <row r="9224" spans="1:10" s="4" customFormat="1" x14ac:dyDescent="0.25">
      <c r="A9224"/>
      <c r="B9224" s="74"/>
      <c r="D9224"/>
      <c r="E9224"/>
      <c r="H9224" s="73"/>
      <c r="J9224"/>
    </row>
    <row r="9225" spans="1:10" s="4" customFormat="1" x14ac:dyDescent="0.25">
      <c r="A9225"/>
      <c r="B9225" s="74"/>
      <c r="D9225"/>
      <c r="E9225"/>
      <c r="H9225" s="73"/>
      <c r="J9225"/>
    </row>
    <row r="9226" spans="1:10" s="4" customFormat="1" x14ac:dyDescent="0.25">
      <c r="A9226"/>
      <c r="B9226" s="74"/>
      <c r="D9226"/>
      <c r="E9226"/>
      <c r="H9226" s="73"/>
      <c r="J9226"/>
    </row>
    <row r="9227" spans="1:10" s="4" customFormat="1" x14ac:dyDescent="0.25">
      <c r="A9227"/>
      <c r="B9227" s="74"/>
      <c r="D9227"/>
      <c r="E9227"/>
      <c r="H9227" s="73"/>
      <c r="J9227"/>
    </row>
    <row r="9228" spans="1:10" s="4" customFormat="1" x14ac:dyDescent="0.25">
      <c r="A9228"/>
      <c r="B9228" s="74"/>
      <c r="D9228"/>
      <c r="E9228"/>
      <c r="H9228" s="73"/>
      <c r="J9228"/>
    </row>
    <row r="9229" spans="1:10" s="4" customFormat="1" x14ac:dyDescent="0.25">
      <c r="A9229"/>
      <c r="B9229" s="74"/>
      <c r="D9229"/>
      <c r="E9229"/>
      <c r="H9229" s="73"/>
      <c r="J9229"/>
    </row>
    <row r="9230" spans="1:10" s="4" customFormat="1" x14ac:dyDescent="0.25">
      <c r="A9230"/>
      <c r="B9230" s="74"/>
      <c r="D9230"/>
      <c r="E9230"/>
      <c r="H9230" s="73"/>
      <c r="J9230"/>
    </row>
    <row r="9231" spans="1:10" s="4" customFormat="1" x14ac:dyDescent="0.25">
      <c r="A9231"/>
      <c r="B9231" s="74"/>
      <c r="D9231"/>
      <c r="E9231"/>
      <c r="H9231" s="73"/>
      <c r="J9231"/>
    </row>
    <row r="9232" spans="1:10" s="4" customFormat="1" x14ac:dyDescent="0.25">
      <c r="A9232"/>
      <c r="B9232" s="74"/>
      <c r="D9232"/>
      <c r="E9232"/>
      <c r="H9232" s="73"/>
      <c r="J9232"/>
    </row>
    <row r="9233" spans="1:10" s="4" customFormat="1" x14ac:dyDescent="0.25">
      <c r="A9233"/>
      <c r="B9233" s="74"/>
      <c r="D9233"/>
      <c r="E9233"/>
      <c r="H9233" s="73"/>
      <c r="J9233"/>
    </row>
    <row r="9234" spans="1:10" s="4" customFormat="1" x14ac:dyDescent="0.25">
      <c r="A9234"/>
      <c r="B9234" s="74"/>
      <c r="D9234"/>
      <c r="E9234"/>
      <c r="H9234" s="73"/>
      <c r="J9234"/>
    </row>
    <row r="9235" spans="1:10" s="4" customFormat="1" x14ac:dyDescent="0.25">
      <c r="A9235"/>
      <c r="B9235" s="74"/>
      <c r="D9235"/>
      <c r="E9235"/>
      <c r="H9235" s="73"/>
      <c r="J9235"/>
    </row>
    <row r="9236" spans="1:10" s="4" customFormat="1" x14ac:dyDescent="0.25">
      <c r="A9236"/>
      <c r="B9236" s="74"/>
      <c r="D9236"/>
      <c r="E9236"/>
      <c r="H9236" s="73"/>
      <c r="J9236"/>
    </row>
    <row r="9237" spans="1:10" s="4" customFormat="1" x14ac:dyDescent="0.25">
      <c r="A9237"/>
      <c r="B9237" s="74"/>
      <c r="D9237"/>
      <c r="E9237"/>
      <c r="H9237" s="73"/>
      <c r="J9237"/>
    </row>
    <row r="9238" spans="1:10" s="4" customFormat="1" x14ac:dyDescent="0.25">
      <c r="A9238"/>
      <c r="B9238" s="74"/>
      <c r="D9238"/>
      <c r="E9238"/>
      <c r="H9238" s="73"/>
      <c r="J9238"/>
    </row>
    <row r="9239" spans="1:10" s="4" customFormat="1" x14ac:dyDescent="0.25">
      <c r="A9239"/>
      <c r="B9239" s="74"/>
      <c r="D9239"/>
      <c r="E9239"/>
      <c r="H9239" s="73"/>
      <c r="J9239"/>
    </row>
    <row r="9240" spans="1:10" s="4" customFormat="1" x14ac:dyDescent="0.25">
      <c r="A9240"/>
      <c r="B9240" s="74"/>
      <c r="D9240"/>
      <c r="E9240"/>
      <c r="H9240" s="73"/>
      <c r="J9240"/>
    </row>
    <row r="9241" spans="1:10" s="4" customFormat="1" x14ac:dyDescent="0.25">
      <c r="A9241"/>
      <c r="B9241" s="74"/>
      <c r="D9241"/>
      <c r="E9241"/>
      <c r="H9241" s="73"/>
      <c r="J9241"/>
    </row>
    <row r="9242" spans="1:10" s="4" customFormat="1" x14ac:dyDescent="0.25">
      <c r="A9242"/>
      <c r="B9242" s="74"/>
      <c r="D9242"/>
      <c r="E9242"/>
      <c r="H9242" s="73"/>
      <c r="J9242"/>
    </row>
    <row r="9243" spans="1:10" s="4" customFormat="1" x14ac:dyDescent="0.25">
      <c r="A9243"/>
      <c r="B9243" s="74"/>
      <c r="D9243"/>
      <c r="E9243"/>
      <c r="H9243" s="73"/>
      <c r="J9243"/>
    </row>
    <row r="9244" spans="1:10" s="4" customFormat="1" x14ac:dyDescent="0.25">
      <c r="A9244"/>
      <c r="B9244" s="74"/>
      <c r="D9244"/>
      <c r="E9244"/>
      <c r="H9244" s="73"/>
      <c r="J9244"/>
    </row>
    <row r="9245" spans="1:10" s="4" customFormat="1" x14ac:dyDescent="0.25">
      <c r="A9245"/>
      <c r="B9245" s="74"/>
      <c r="D9245"/>
      <c r="E9245"/>
      <c r="H9245" s="73"/>
      <c r="J9245"/>
    </row>
    <row r="9246" spans="1:10" s="4" customFormat="1" x14ac:dyDescent="0.25">
      <c r="A9246"/>
      <c r="B9246" s="74"/>
      <c r="D9246"/>
      <c r="E9246"/>
      <c r="H9246" s="73"/>
      <c r="J9246"/>
    </row>
    <row r="9247" spans="1:10" s="4" customFormat="1" x14ac:dyDescent="0.25">
      <c r="A9247"/>
      <c r="B9247" s="74"/>
      <c r="D9247"/>
      <c r="E9247"/>
      <c r="H9247" s="73"/>
      <c r="J9247"/>
    </row>
    <row r="9248" spans="1:10" s="4" customFormat="1" x14ac:dyDescent="0.25">
      <c r="A9248"/>
      <c r="B9248" s="74"/>
      <c r="D9248"/>
      <c r="E9248"/>
      <c r="H9248" s="73"/>
      <c r="J9248"/>
    </row>
    <row r="9249" spans="1:10" s="4" customFormat="1" x14ac:dyDescent="0.25">
      <c r="A9249"/>
      <c r="B9249" s="74"/>
      <c r="D9249"/>
      <c r="E9249"/>
      <c r="H9249" s="73"/>
      <c r="J9249"/>
    </row>
    <row r="9250" spans="1:10" s="4" customFormat="1" x14ac:dyDescent="0.25">
      <c r="A9250"/>
      <c r="B9250" s="74"/>
      <c r="D9250"/>
      <c r="E9250"/>
      <c r="H9250" s="73"/>
      <c r="J9250"/>
    </row>
    <row r="9251" spans="1:10" s="4" customFormat="1" x14ac:dyDescent="0.25">
      <c r="A9251"/>
      <c r="B9251" s="74"/>
      <c r="D9251"/>
      <c r="E9251"/>
      <c r="H9251" s="73"/>
      <c r="J9251"/>
    </row>
    <row r="9252" spans="1:10" s="4" customFormat="1" x14ac:dyDescent="0.25">
      <c r="A9252"/>
      <c r="B9252" s="74"/>
      <c r="D9252"/>
      <c r="E9252"/>
      <c r="H9252" s="73"/>
      <c r="J9252"/>
    </row>
    <row r="9253" spans="1:10" s="4" customFormat="1" x14ac:dyDescent="0.25">
      <c r="A9253"/>
      <c r="B9253" s="74"/>
      <c r="D9253"/>
      <c r="E9253"/>
      <c r="H9253" s="73"/>
      <c r="J9253"/>
    </row>
    <row r="9254" spans="1:10" s="4" customFormat="1" x14ac:dyDescent="0.25">
      <c r="A9254"/>
      <c r="B9254" s="74"/>
      <c r="D9254"/>
      <c r="E9254"/>
      <c r="H9254" s="73"/>
      <c r="J9254"/>
    </row>
    <row r="9255" spans="1:10" s="4" customFormat="1" x14ac:dyDescent="0.25">
      <c r="A9255"/>
      <c r="B9255" s="74"/>
      <c r="D9255"/>
      <c r="E9255"/>
      <c r="H9255" s="73"/>
      <c r="J9255"/>
    </row>
    <row r="9256" spans="1:10" s="4" customFormat="1" x14ac:dyDescent="0.25">
      <c r="A9256"/>
      <c r="B9256" s="74"/>
      <c r="D9256"/>
      <c r="E9256"/>
      <c r="H9256" s="73"/>
      <c r="J9256"/>
    </row>
    <row r="9257" spans="1:10" s="4" customFormat="1" x14ac:dyDescent="0.25">
      <c r="A9257"/>
      <c r="B9257" s="74"/>
      <c r="D9257"/>
      <c r="E9257"/>
      <c r="H9257" s="73"/>
      <c r="J9257"/>
    </row>
    <row r="9258" spans="1:10" s="4" customFormat="1" x14ac:dyDescent="0.25">
      <c r="A9258"/>
      <c r="B9258" s="74"/>
      <c r="D9258"/>
      <c r="E9258"/>
      <c r="H9258" s="73"/>
      <c r="J9258"/>
    </row>
    <row r="9259" spans="1:10" s="4" customFormat="1" x14ac:dyDescent="0.25">
      <c r="A9259"/>
      <c r="B9259" s="74"/>
      <c r="D9259"/>
      <c r="E9259"/>
      <c r="H9259" s="73"/>
      <c r="J9259"/>
    </row>
    <row r="9260" spans="1:10" s="4" customFormat="1" x14ac:dyDescent="0.25">
      <c r="A9260"/>
      <c r="B9260" s="74"/>
      <c r="D9260"/>
      <c r="E9260"/>
      <c r="H9260" s="73"/>
      <c r="J9260"/>
    </row>
    <row r="9261" spans="1:10" s="4" customFormat="1" x14ac:dyDescent="0.25">
      <c r="A9261"/>
      <c r="B9261" s="74"/>
      <c r="D9261"/>
      <c r="E9261"/>
      <c r="H9261" s="73"/>
      <c r="J9261"/>
    </row>
    <row r="9262" spans="1:10" s="4" customFormat="1" x14ac:dyDescent="0.25">
      <c r="A9262"/>
      <c r="B9262" s="74"/>
      <c r="D9262"/>
      <c r="E9262"/>
      <c r="H9262" s="73"/>
      <c r="J9262"/>
    </row>
    <row r="9263" spans="1:10" s="4" customFormat="1" x14ac:dyDescent="0.25">
      <c r="A9263"/>
      <c r="B9263" s="74"/>
      <c r="D9263"/>
      <c r="E9263"/>
      <c r="H9263" s="73"/>
      <c r="J9263"/>
    </row>
    <row r="9264" spans="1:10" s="4" customFormat="1" x14ac:dyDescent="0.25">
      <c r="A9264"/>
      <c r="B9264" s="74"/>
      <c r="D9264"/>
      <c r="E9264"/>
      <c r="H9264" s="73"/>
      <c r="J9264"/>
    </row>
    <row r="9265" spans="1:10" s="4" customFormat="1" x14ac:dyDescent="0.25">
      <c r="A9265"/>
      <c r="B9265" s="74"/>
      <c r="D9265"/>
      <c r="E9265"/>
      <c r="H9265" s="73"/>
      <c r="J9265"/>
    </row>
    <row r="9266" spans="1:10" s="4" customFormat="1" x14ac:dyDescent="0.25">
      <c r="A9266"/>
      <c r="B9266" s="74"/>
      <c r="D9266"/>
      <c r="E9266"/>
      <c r="H9266" s="73"/>
      <c r="J9266"/>
    </row>
    <row r="9267" spans="1:10" s="4" customFormat="1" x14ac:dyDescent="0.25">
      <c r="A9267"/>
      <c r="B9267" s="74"/>
      <c r="D9267"/>
      <c r="E9267"/>
      <c r="H9267" s="73"/>
      <c r="J9267"/>
    </row>
    <row r="9268" spans="1:10" s="4" customFormat="1" x14ac:dyDescent="0.25">
      <c r="A9268"/>
      <c r="B9268" s="74"/>
      <c r="D9268"/>
      <c r="E9268"/>
      <c r="H9268" s="73"/>
      <c r="J9268"/>
    </row>
    <row r="9269" spans="1:10" s="4" customFormat="1" x14ac:dyDescent="0.25">
      <c r="A9269"/>
      <c r="B9269" s="74"/>
      <c r="D9269"/>
      <c r="E9269"/>
      <c r="H9269" s="73"/>
      <c r="J9269"/>
    </row>
    <row r="9270" spans="1:10" s="4" customFormat="1" x14ac:dyDescent="0.25">
      <c r="A9270"/>
      <c r="B9270" s="74"/>
      <c r="D9270"/>
      <c r="E9270"/>
      <c r="H9270" s="73"/>
      <c r="J9270"/>
    </row>
    <row r="9271" spans="1:10" s="4" customFormat="1" x14ac:dyDescent="0.25">
      <c r="A9271"/>
      <c r="B9271" s="74"/>
      <c r="D9271"/>
      <c r="E9271"/>
      <c r="H9271" s="73"/>
      <c r="J9271"/>
    </row>
    <row r="9272" spans="1:10" s="4" customFormat="1" x14ac:dyDescent="0.25">
      <c r="A9272"/>
      <c r="B9272" s="74"/>
      <c r="D9272"/>
      <c r="E9272"/>
      <c r="H9272" s="73"/>
      <c r="J9272"/>
    </row>
    <row r="9273" spans="1:10" s="4" customFormat="1" x14ac:dyDescent="0.25">
      <c r="A9273"/>
      <c r="B9273" s="74"/>
      <c r="D9273"/>
      <c r="E9273"/>
      <c r="H9273" s="73"/>
      <c r="J9273"/>
    </row>
    <row r="9274" spans="1:10" s="4" customFormat="1" x14ac:dyDescent="0.25">
      <c r="A9274"/>
      <c r="B9274" s="74"/>
      <c r="D9274"/>
      <c r="E9274"/>
      <c r="H9274" s="73"/>
      <c r="J9274"/>
    </row>
    <row r="9275" spans="1:10" s="4" customFormat="1" x14ac:dyDescent="0.25">
      <c r="A9275"/>
      <c r="B9275" s="74"/>
      <c r="D9275"/>
      <c r="E9275"/>
      <c r="H9275" s="73"/>
      <c r="J9275"/>
    </row>
    <row r="9276" spans="1:10" s="4" customFormat="1" x14ac:dyDescent="0.25">
      <c r="A9276"/>
      <c r="B9276" s="74"/>
      <c r="D9276"/>
      <c r="E9276"/>
      <c r="H9276" s="73"/>
      <c r="J9276"/>
    </row>
    <row r="9277" spans="1:10" s="4" customFormat="1" x14ac:dyDescent="0.25">
      <c r="A9277"/>
      <c r="B9277" s="74"/>
      <c r="D9277"/>
      <c r="E9277"/>
      <c r="H9277" s="73"/>
      <c r="J9277"/>
    </row>
    <row r="9278" spans="1:10" s="4" customFormat="1" x14ac:dyDescent="0.25">
      <c r="A9278"/>
      <c r="B9278" s="74"/>
      <c r="D9278"/>
      <c r="E9278"/>
      <c r="H9278" s="73"/>
      <c r="J9278"/>
    </row>
    <row r="9279" spans="1:10" s="4" customFormat="1" x14ac:dyDescent="0.25">
      <c r="A9279"/>
      <c r="B9279" s="74"/>
      <c r="D9279"/>
      <c r="E9279"/>
      <c r="H9279" s="73"/>
      <c r="J9279"/>
    </row>
    <row r="9280" spans="1:10" s="4" customFormat="1" x14ac:dyDescent="0.25">
      <c r="A9280"/>
      <c r="B9280" s="74"/>
      <c r="D9280"/>
      <c r="E9280"/>
      <c r="H9280" s="73"/>
      <c r="J9280"/>
    </row>
    <row r="9281" spans="1:10" s="4" customFormat="1" x14ac:dyDescent="0.25">
      <c r="A9281"/>
      <c r="B9281" s="74"/>
      <c r="D9281"/>
      <c r="E9281"/>
      <c r="H9281" s="73"/>
      <c r="J9281"/>
    </row>
    <row r="9282" spans="1:10" s="4" customFormat="1" x14ac:dyDescent="0.25">
      <c r="A9282"/>
      <c r="B9282" s="74"/>
      <c r="D9282"/>
      <c r="E9282"/>
      <c r="H9282" s="73"/>
      <c r="J9282"/>
    </row>
    <row r="9283" spans="1:10" s="4" customFormat="1" x14ac:dyDescent="0.25">
      <c r="A9283"/>
      <c r="B9283" s="74"/>
      <c r="D9283"/>
      <c r="E9283"/>
      <c r="H9283" s="73"/>
      <c r="J9283"/>
    </row>
    <row r="9284" spans="1:10" s="4" customFormat="1" x14ac:dyDescent="0.25">
      <c r="A9284"/>
      <c r="B9284" s="74"/>
      <c r="D9284"/>
      <c r="E9284"/>
      <c r="H9284" s="73"/>
      <c r="J9284"/>
    </row>
    <row r="9285" spans="1:10" s="4" customFormat="1" x14ac:dyDescent="0.25">
      <c r="A9285"/>
      <c r="B9285" s="74"/>
      <c r="D9285"/>
      <c r="E9285"/>
      <c r="H9285" s="73"/>
      <c r="J9285"/>
    </row>
    <row r="9286" spans="1:10" s="4" customFormat="1" x14ac:dyDescent="0.25">
      <c r="A9286"/>
      <c r="B9286" s="74"/>
      <c r="D9286"/>
      <c r="E9286"/>
      <c r="H9286" s="73"/>
      <c r="J9286"/>
    </row>
    <row r="9287" spans="1:10" s="4" customFormat="1" x14ac:dyDescent="0.25">
      <c r="A9287"/>
      <c r="B9287" s="74"/>
      <c r="D9287"/>
      <c r="E9287"/>
      <c r="H9287" s="73"/>
      <c r="J9287"/>
    </row>
    <row r="9288" spans="1:10" s="4" customFormat="1" x14ac:dyDescent="0.25">
      <c r="A9288"/>
      <c r="B9288" s="74"/>
      <c r="D9288"/>
      <c r="E9288"/>
      <c r="H9288" s="73"/>
      <c r="J9288"/>
    </row>
    <row r="9289" spans="1:10" s="4" customFormat="1" x14ac:dyDescent="0.25">
      <c r="A9289"/>
      <c r="B9289" s="74"/>
      <c r="D9289"/>
      <c r="E9289"/>
      <c r="H9289" s="73"/>
      <c r="J9289"/>
    </row>
    <row r="9290" spans="1:10" s="4" customFormat="1" x14ac:dyDescent="0.25">
      <c r="A9290"/>
      <c r="B9290" s="74"/>
      <c r="D9290"/>
      <c r="E9290"/>
      <c r="H9290" s="73"/>
      <c r="J9290"/>
    </row>
    <row r="9291" spans="1:10" s="4" customFormat="1" x14ac:dyDescent="0.25">
      <c r="A9291"/>
      <c r="B9291" s="74"/>
      <c r="D9291"/>
      <c r="E9291"/>
      <c r="H9291" s="73"/>
      <c r="J9291"/>
    </row>
    <row r="9292" spans="1:10" s="4" customFormat="1" x14ac:dyDescent="0.25">
      <c r="A9292"/>
      <c r="B9292" s="74"/>
      <c r="D9292"/>
      <c r="E9292"/>
      <c r="H9292" s="73"/>
      <c r="J9292"/>
    </row>
    <row r="9293" spans="1:10" s="4" customFormat="1" x14ac:dyDescent="0.25">
      <c r="A9293"/>
      <c r="B9293" s="74"/>
      <c r="D9293"/>
      <c r="E9293"/>
      <c r="H9293" s="73"/>
      <c r="J9293"/>
    </row>
    <row r="9294" spans="1:10" s="4" customFormat="1" x14ac:dyDescent="0.25">
      <c r="A9294"/>
      <c r="B9294" s="74"/>
      <c r="D9294"/>
      <c r="E9294"/>
      <c r="H9294" s="73"/>
      <c r="J9294"/>
    </row>
    <row r="9295" spans="1:10" s="4" customFormat="1" x14ac:dyDescent="0.25">
      <c r="A9295"/>
      <c r="B9295" s="74"/>
      <c r="D9295"/>
      <c r="E9295"/>
      <c r="H9295" s="73"/>
      <c r="J9295"/>
    </row>
    <row r="9296" spans="1:10" s="4" customFormat="1" x14ac:dyDescent="0.25">
      <c r="A9296"/>
      <c r="B9296" s="74"/>
      <c r="D9296"/>
      <c r="E9296"/>
      <c r="H9296" s="73"/>
      <c r="J9296"/>
    </row>
    <row r="9297" spans="1:10" s="4" customFormat="1" x14ac:dyDescent="0.25">
      <c r="A9297"/>
      <c r="B9297" s="74"/>
      <c r="D9297"/>
      <c r="E9297"/>
      <c r="H9297" s="73"/>
      <c r="J9297"/>
    </row>
    <row r="9298" spans="1:10" s="4" customFormat="1" x14ac:dyDescent="0.25">
      <c r="A9298"/>
      <c r="B9298" s="74"/>
      <c r="D9298"/>
      <c r="E9298"/>
      <c r="H9298" s="73"/>
      <c r="J9298"/>
    </row>
    <row r="9299" spans="1:10" s="4" customFormat="1" x14ac:dyDescent="0.25">
      <c r="A9299"/>
      <c r="B9299" s="74"/>
      <c r="D9299"/>
      <c r="E9299"/>
      <c r="H9299" s="73"/>
      <c r="J9299"/>
    </row>
    <row r="9300" spans="1:10" s="4" customFormat="1" x14ac:dyDescent="0.25">
      <c r="A9300"/>
      <c r="B9300" s="74"/>
      <c r="D9300"/>
      <c r="E9300"/>
      <c r="H9300" s="73"/>
      <c r="J9300"/>
    </row>
    <row r="9301" spans="1:10" s="4" customFormat="1" x14ac:dyDescent="0.25">
      <c r="A9301"/>
      <c r="B9301" s="74"/>
      <c r="D9301"/>
      <c r="E9301"/>
      <c r="H9301" s="73"/>
      <c r="J9301"/>
    </row>
    <row r="9302" spans="1:10" s="4" customFormat="1" x14ac:dyDescent="0.25">
      <c r="A9302"/>
      <c r="B9302" s="74"/>
      <c r="D9302"/>
      <c r="E9302"/>
      <c r="H9302" s="73"/>
      <c r="J9302"/>
    </row>
    <row r="9303" spans="1:10" s="4" customFormat="1" x14ac:dyDescent="0.25">
      <c r="A9303"/>
      <c r="B9303" s="74"/>
      <c r="D9303"/>
      <c r="E9303"/>
      <c r="H9303" s="73"/>
      <c r="J9303"/>
    </row>
    <row r="9304" spans="1:10" s="4" customFormat="1" x14ac:dyDescent="0.25">
      <c r="A9304"/>
      <c r="B9304" s="74"/>
      <c r="D9304"/>
      <c r="E9304"/>
      <c r="H9304" s="73"/>
      <c r="J9304"/>
    </row>
    <row r="9305" spans="1:10" s="4" customFormat="1" x14ac:dyDescent="0.25">
      <c r="A9305"/>
      <c r="B9305" s="74"/>
      <c r="D9305"/>
      <c r="E9305"/>
      <c r="H9305" s="73"/>
      <c r="J9305"/>
    </row>
    <row r="9306" spans="1:10" s="4" customFormat="1" x14ac:dyDescent="0.25">
      <c r="A9306"/>
      <c r="B9306" s="74"/>
      <c r="D9306"/>
      <c r="E9306"/>
      <c r="H9306" s="73"/>
      <c r="J9306"/>
    </row>
    <row r="9307" spans="1:10" s="4" customFormat="1" x14ac:dyDescent="0.25">
      <c r="A9307"/>
      <c r="B9307" s="74"/>
      <c r="D9307"/>
      <c r="E9307"/>
      <c r="H9307" s="73"/>
      <c r="J9307"/>
    </row>
    <row r="9308" spans="1:10" s="4" customFormat="1" x14ac:dyDescent="0.25">
      <c r="A9308"/>
      <c r="B9308" s="74"/>
      <c r="D9308"/>
      <c r="E9308"/>
      <c r="H9308" s="73"/>
      <c r="J9308"/>
    </row>
    <row r="9309" spans="1:10" s="4" customFormat="1" x14ac:dyDescent="0.25">
      <c r="A9309"/>
      <c r="B9309" s="74"/>
      <c r="D9309"/>
      <c r="E9309"/>
      <c r="H9309" s="73"/>
      <c r="J9309"/>
    </row>
    <row r="9310" spans="1:10" s="4" customFormat="1" x14ac:dyDescent="0.25">
      <c r="A9310"/>
      <c r="B9310" s="74"/>
      <c r="D9310"/>
      <c r="E9310"/>
      <c r="H9310" s="73"/>
      <c r="J9310"/>
    </row>
    <row r="9311" spans="1:10" s="4" customFormat="1" x14ac:dyDescent="0.25">
      <c r="A9311"/>
      <c r="B9311" s="74"/>
      <c r="D9311"/>
      <c r="E9311"/>
      <c r="H9311" s="73"/>
      <c r="J9311"/>
    </row>
    <row r="9312" spans="1:10" s="4" customFormat="1" x14ac:dyDescent="0.25">
      <c r="A9312"/>
      <c r="B9312" s="74"/>
      <c r="D9312"/>
      <c r="E9312"/>
      <c r="H9312" s="73"/>
      <c r="J9312"/>
    </row>
    <row r="9313" spans="1:10" s="4" customFormat="1" x14ac:dyDescent="0.25">
      <c r="A9313"/>
      <c r="B9313" s="74"/>
      <c r="D9313"/>
      <c r="E9313"/>
      <c r="H9313" s="73"/>
      <c r="J9313"/>
    </row>
    <row r="9314" spans="1:10" s="4" customFormat="1" x14ac:dyDescent="0.25">
      <c r="A9314"/>
      <c r="B9314" s="74"/>
      <c r="D9314"/>
      <c r="E9314"/>
      <c r="H9314" s="73"/>
      <c r="J9314"/>
    </row>
    <row r="9315" spans="1:10" s="4" customFormat="1" x14ac:dyDescent="0.25">
      <c r="A9315"/>
      <c r="B9315" s="74"/>
      <c r="D9315"/>
      <c r="E9315"/>
      <c r="H9315" s="73"/>
      <c r="J9315"/>
    </row>
    <row r="9316" spans="1:10" s="4" customFormat="1" x14ac:dyDescent="0.25">
      <c r="A9316"/>
      <c r="B9316" s="74"/>
      <c r="D9316"/>
      <c r="E9316"/>
      <c r="H9316" s="73"/>
      <c r="J9316"/>
    </row>
    <row r="9317" spans="1:10" s="4" customFormat="1" x14ac:dyDescent="0.25">
      <c r="A9317"/>
      <c r="B9317" s="74"/>
      <c r="D9317"/>
      <c r="E9317"/>
      <c r="H9317" s="73"/>
      <c r="J9317"/>
    </row>
    <row r="9318" spans="1:10" s="4" customFormat="1" x14ac:dyDescent="0.25">
      <c r="A9318"/>
      <c r="B9318" s="74"/>
      <c r="D9318"/>
      <c r="E9318"/>
      <c r="H9318" s="73"/>
      <c r="J9318"/>
    </row>
    <row r="9319" spans="1:10" s="4" customFormat="1" x14ac:dyDescent="0.25">
      <c r="A9319"/>
      <c r="B9319" s="74"/>
      <c r="D9319"/>
      <c r="E9319"/>
      <c r="H9319" s="73"/>
      <c r="J9319"/>
    </row>
    <row r="9320" spans="1:10" s="4" customFormat="1" x14ac:dyDescent="0.25">
      <c r="A9320"/>
      <c r="B9320" s="74"/>
      <c r="D9320"/>
      <c r="E9320"/>
      <c r="H9320" s="73"/>
      <c r="J9320"/>
    </row>
    <row r="9321" spans="1:10" s="4" customFormat="1" x14ac:dyDescent="0.25">
      <c r="A9321"/>
      <c r="B9321" s="74"/>
      <c r="D9321"/>
      <c r="E9321"/>
      <c r="H9321" s="73"/>
      <c r="J9321"/>
    </row>
    <row r="9322" spans="1:10" s="4" customFormat="1" x14ac:dyDescent="0.25">
      <c r="A9322"/>
      <c r="B9322" s="74"/>
      <c r="D9322"/>
      <c r="E9322"/>
      <c r="H9322" s="73"/>
      <c r="J9322"/>
    </row>
    <row r="9323" spans="1:10" s="4" customFormat="1" x14ac:dyDescent="0.25">
      <c r="A9323"/>
      <c r="B9323" s="74"/>
      <c r="D9323"/>
      <c r="E9323"/>
      <c r="H9323" s="73"/>
      <c r="J9323"/>
    </row>
    <row r="9324" spans="1:10" s="4" customFormat="1" x14ac:dyDescent="0.25">
      <c r="A9324"/>
      <c r="B9324" s="74"/>
      <c r="D9324"/>
      <c r="E9324"/>
      <c r="H9324" s="73"/>
      <c r="J9324"/>
    </row>
    <row r="9325" spans="1:10" s="4" customFormat="1" x14ac:dyDescent="0.25">
      <c r="A9325"/>
      <c r="B9325" s="74"/>
      <c r="D9325"/>
      <c r="E9325"/>
      <c r="H9325" s="73"/>
      <c r="J9325"/>
    </row>
    <row r="9326" spans="1:10" s="4" customFormat="1" x14ac:dyDescent="0.25">
      <c r="A9326"/>
      <c r="B9326" s="74"/>
      <c r="D9326"/>
      <c r="E9326"/>
      <c r="H9326" s="73"/>
      <c r="J9326"/>
    </row>
    <row r="9327" spans="1:10" s="4" customFormat="1" x14ac:dyDescent="0.25">
      <c r="A9327"/>
      <c r="B9327" s="74"/>
      <c r="D9327"/>
      <c r="E9327"/>
      <c r="H9327" s="73"/>
      <c r="J9327"/>
    </row>
    <row r="9328" spans="1:10" s="4" customFormat="1" x14ac:dyDescent="0.25">
      <c r="A9328"/>
      <c r="B9328" s="74"/>
      <c r="D9328"/>
      <c r="E9328"/>
      <c r="H9328" s="73"/>
      <c r="J9328"/>
    </row>
    <row r="9329" spans="1:10" s="4" customFormat="1" x14ac:dyDescent="0.25">
      <c r="A9329"/>
      <c r="B9329" s="74"/>
      <c r="D9329"/>
      <c r="E9329"/>
      <c r="H9329" s="73"/>
      <c r="J9329"/>
    </row>
    <row r="9330" spans="1:10" s="4" customFormat="1" x14ac:dyDescent="0.25">
      <c r="A9330"/>
      <c r="B9330" s="74"/>
      <c r="D9330"/>
      <c r="E9330"/>
      <c r="H9330" s="73"/>
      <c r="J9330"/>
    </row>
    <row r="9331" spans="1:10" s="4" customFormat="1" x14ac:dyDescent="0.25">
      <c r="A9331"/>
      <c r="B9331" s="74"/>
      <c r="D9331"/>
      <c r="E9331"/>
      <c r="H9331" s="73"/>
      <c r="J9331"/>
    </row>
    <row r="9332" spans="1:10" s="4" customFormat="1" x14ac:dyDescent="0.25">
      <c r="A9332"/>
      <c r="B9332" s="74"/>
      <c r="D9332"/>
      <c r="E9332"/>
      <c r="H9332" s="73"/>
      <c r="J9332"/>
    </row>
    <row r="9333" spans="1:10" s="4" customFormat="1" x14ac:dyDescent="0.25">
      <c r="A9333"/>
      <c r="B9333" s="74"/>
      <c r="D9333"/>
      <c r="E9333"/>
      <c r="H9333" s="73"/>
      <c r="J9333"/>
    </row>
    <row r="9334" spans="1:10" s="4" customFormat="1" x14ac:dyDescent="0.25">
      <c r="A9334"/>
      <c r="B9334" s="74"/>
      <c r="D9334"/>
      <c r="E9334"/>
      <c r="H9334" s="73"/>
      <c r="J9334"/>
    </row>
    <row r="9335" spans="1:10" s="4" customFormat="1" x14ac:dyDescent="0.25">
      <c r="A9335"/>
      <c r="B9335" s="74"/>
      <c r="D9335"/>
      <c r="E9335"/>
      <c r="H9335" s="73"/>
      <c r="J9335"/>
    </row>
    <row r="9336" spans="1:10" s="4" customFormat="1" x14ac:dyDescent="0.25">
      <c r="A9336"/>
      <c r="B9336" s="74"/>
      <c r="D9336"/>
      <c r="E9336"/>
      <c r="H9336" s="73"/>
      <c r="J9336"/>
    </row>
    <row r="9337" spans="1:10" s="4" customFormat="1" x14ac:dyDescent="0.25">
      <c r="A9337"/>
      <c r="B9337" s="74"/>
      <c r="D9337"/>
      <c r="E9337"/>
      <c r="H9337" s="73"/>
      <c r="J9337"/>
    </row>
    <row r="9338" spans="1:10" s="4" customFormat="1" x14ac:dyDescent="0.25">
      <c r="A9338"/>
      <c r="B9338" s="74"/>
      <c r="D9338"/>
      <c r="E9338"/>
      <c r="H9338" s="73"/>
      <c r="J9338"/>
    </row>
    <row r="9339" spans="1:10" s="4" customFormat="1" x14ac:dyDescent="0.25">
      <c r="A9339"/>
      <c r="B9339" s="74"/>
      <c r="D9339"/>
      <c r="E9339"/>
      <c r="H9339" s="73"/>
      <c r="J9339"/>
    </row>
    <row r="9340" spans="1:10" s="4" customFormat="1" x14ac:dyDescent="0.25">
      <c r="A9340"/>
      <c r="B9340" s="74"/>
      <c r="D9340"/>
      <c r="E9340"/>
      <c r="H9340" s="73"/>
      <c r="J9340"/>
    </row>
    <row r="9341" spans="1:10" s="4" customFormat="1" x14ac:dyDescent="0.25">
      <c r="A9341"/>
      <c r="B9341" s="74"/>
      <c r="D9341"/>
      <c r="E9341"/>
      <c r="H9341" s="73"/>
      <c r="J9341"/>
    </row>
    <row r="9342" spans="1:10" s="4" customFormat="1" x14ac:dyDescent="0.25">
      <c r="A9342"/>
      <c r="B9342" s="74"/>
      <c r="D9342"/>
      <c r="E9342"/>
      <c r="H9342" s="73"/>
      <c r="J9342"/>
    </row>
    <row r="9343" spans="1:10" s="4" customFormat="1" x14ac:dyDescent="0.25">
      <c r="A9343"/>
      <c r="B9343" s="74"/>
      <c r="D9343"/>
      <c r="E9343"/>
      <c r="H9343" s="73"/>
      <c r="J9343"/>
    </row>
    <row r="9344" spans="1:10" s="4" customFormat="1" x14ac:dyDescent="0.25">
      <c r="A9344"/>
      <c r="B9344" s="74"/>
      <c r="D9344"/>
      <c r="E9344"/>
      <c r="H9344" s="73"/>
      <c r="J9344"/>
    </row>
    <row r="9345" spans="1:10" s="4" customFormat="1" x14ac:dyDescent="0.25">
      <c r="A9345"/>
      <c r="B9345" s="74"/>
      <c r="D9345"/>
      <c r="E9345"/>
      <c r="H9345" s="73"/>
      <c r="J9345"/>
    </row>
    <row r="9346" spans="1:10" s="4" customFormat="1" x14ac:dyDescent="0.25">
      <c r="A9346"/>
      <c r="B9346" s="74"/>
      <c r="D9346"/>
      <c r="E9346"/>
      <c r="H9346" s="73"/>
      <c r="J9346"/>
    </row>
    <row r="9347" spans="1:10" s="4" customFormat="1" x14ac:dyDescent="0.25">
      <c r="A9347"/>
      <c r="B9347" s="74"/>
      <c r="D9347"/>
      <c r="E9347"/>
      <c r="H9347" s="73"/>
      <c r="J9347"/>
    </row>
    <row r="9348" spans="1:10" s="4" customFormat="1" x14ac:dyDescent="0.25">
      <c r="A9348"/>
      <c r="B9348" s="74"/>
      <c r="D9348"/>
      <c r="E9348"/>
      <c r="H9348" s="73"/>
      <c r="J9348"/>
    </row>
    <row r="9349" spans="1:10" s="4" customFormat="1" x14ac:dyDescent="0.25">
      <c r="A9349"/>
      <c r="B9349" s="74"/>
      <c r="D9349"/>
      <c r="E9349"/>
      <c r="H9349" s="73"/>
      <c r="J9349"/>
    </row>
    <row r="9350" spans="1:10" s="4" customFormat="1" x14ac:dyDescent="0.25">
      <c r="A9350"/>
      <c r="B9350" s="74"/>
      <c r="D9350"/>
      <c r="E9350"/>
      <c r="H9350" s="73"/>
      <c r="J9350"/>
    </row>
    <row r="9351" spans="1:10" s="4" customFormat="1" x14ac:dyDescent="0.25">
      <c r="A9351"/>
      <c r="B9351" s="74"/>
      <c r="D9351"/>
      <c r="E9351"/>
      <c r="H9351" s="73"/>
      <c r="J9351"/>
    </row>
    <row r="9352" spans="1:10" s="4" customFormat="1" x14ac:dyDescent="0.25">
      <c r="A9352"/>
      <c r="B9352" s="74"/>
      <c r="D9352"/>
      <c r="E9352"/>
      <c r="H9352" s="73"/>
      <c r="J9352"/>
    </row>
    <row r="9353" spans="1:10" s="4" customFormat="1" x14ac:dyDescent="0.25">
      <c r="A9353"/>
      <c r="B9353" s="74"/>
      <c r="D9353"/>
      <c r="E9353"/>
      <c r="H9353" s="73"/>
      <c r="J9353"/>
    </row>
    <row r="9354" spans="1:10" s="4" customFormat="1" x14ac:dyDescent="0.25">
      <c r="A9354"/>
      <c r="B9354" s="74"/>
      <c r="D9354"/>
      <c r="E9354"/>
      <c r="H9354" s="73"/>
      <c r="J9354"/>
    </row>
    <row r="9355" spans="1:10" s="4" customFormat="1" x14ac:dyDescent="0.25">
      <c r="A9355"/>
      <c r="B9355" s="74"/>
      <c r="D9355"/>
      <c r="E9355"/>
      <c r="H9355" s="73"/>
      <c r="J9355"/>
    </row>
    <row r="9356" spans="1:10" s="4" customFormat="1" x14ac:dyDescent="0.25">
      <c r="A9356"/>
      <c r="B9356" s="74"/>
      <c r="D9356"/>
      <c r="E9356"/>
      <c r="H9356" s="73"/>
      <c r="J9356"/>
    </row>
    <row r="9357" spans="1:10" s="4" customFormat="1" x14ac:dyDescent="0.25">
      <c r="A9357"/>
      <c r="B9357" s="74"/>
      <c r="D9357"/>
      <c r="E9357"/>
      <c r="H9357" s="73"/>
      <c r="J9357"/>
    </row>
    <row r="9358" spans="1:10" s="4" customFormat="1" x14ac:dyDescent="0.25">
      <c r="A9358"/>
      <c r="B9358" s="74"/>
      <c r="D9358"/>
      <c r="E9358"/>
      <c r="H9358" s="73"/>
      <c r="J9358"/>
    </row>
    <row r="9359" spans="1:10" s="4" customFormat="1" x14ac:dyDescent="0.25">
      <c r="A9359"/>
      <c r="B9359" s="74"/>
      <c r="D9359"/>
      <c r="E9359"/>
      <c r="H9359" s="73"/>
      <c r="J9359"/>
    </row>
    <row r="9360" spans="1:10" s="4" customFormat="1" x14ac:dyDescent="0.25">
      <c r="A9360"/>
      <c r="B9360" s="74"/>
      <c r="D9360"/>
      <c r="E9360"/>
      <c r="H9360" s="73"/>
      <c r="J9360"/>
    </row>
    <row r="9361" spans="1:10" s="4" customFormat="1" x14ac:dyDescent="0.25">
      <c r="A9361"/>
      <c r="B9361" s="74"/>
      <c r="D9361"/>
      <c r="E9361"/>
      <c r="H9361" s="73"/>
      <c r="J9361"/>
    </row>
    <row r="9362" spans="1:10" s="4" customFormat="1" x14ac:dyDescent="0.25">
      <c r="A9362"/>
      <c r="B9362" s="74"/>
      <c r="D9362"/>
      <c r="E9362"/>
      <c r="H9362" s="73"/>
      <c r="J9362"/>
    </row>
    <row r="9363" spans="1:10" s="4" customFormat="1" x14ac:dyDescent="0.25">
      <c r="A9363"/>
      <c r="B9363" s="74"/>
      <c r="D9363"/>
      <c r="E9363"/>
      <c r="H9363" s="73"/>
      <c r="J9363"/>
    </row>
    <row r="9364" spans="1:10" s="4" customFormat="1" x14ac:dyDescent="0.25">
      <c r="A9364"/>
      <c r="B9364" s="74"/>
      <c r="D9364"/>
      <c r="E9364"/>
      <c r="H9364" s="73"/>
      <c r="J9364"/>
    </row>
    <row r="9365" spans="1:10" s="4" customFormat="1" x14ac:dyDescent="0.25">
      <c r="A9365"/>
      <c r="B9365" s="74"/>
      <c r="D9365"/>
      <c r="E9365"/>
      <c r="H9365" s="73"/>
      <c r="J9365"/>
    </row>
    <row r="9366" spans="1:10" s="4" customFormat="1" x14ac:dyDescent="0.25">
      <c r="A9366"/>
      <c r="B9366" s="74"/>
      <c r="D9366"/>
      <c r="E9366"/>
      <c r="H9366" s="73"/>
      <c r="J9366"/>
    </row>
    <row r="9367" spans="1:10" s="4" customFormat="1" x14ac:dyDescent="0.25">
      <c r="A9367"/>
      <c r="B9367" s="74"/>
      <c r="D9367"/>
      <c r="E9367"/>
      <c r="H9367" s="73"/>
      <c r="J9367"/>
    </row>
    <row r="9368" spans="1:10" s="4" customFormat="1" x14ac:dyDescent="0.25">
      <c r="A9368"/>
      <c r="B9368" s="74"/>
      <c r="D9368"/>
      <c r="E9368"/>
      <c r="H9368" s="73"/>
      <c r="J9368"/>
    </row>
    <row r="9369" spans="1:10" s="4" customFormat="1" x14ac:dyDescent="0.25">
      <c r="A9369"/>
      <c r="B9369" s="74"/>
      <c r="D9369"/>
      <c r="E9369"/>
      <c r="H9369" s="73"/>
      <c r="J9369"/>
    </row>
    <row r="9370" spans="1:10" s="4" customFormat="1" x14ac:dyDescent="0.25">
      <c r="A9370"/>
      <c r="B9370" s="74"/>
      <c r="D9370"/>
      <c r="E9370"/>
      <c r="H9370" s="73"/>
      <c r="J9370"/>
    </row>
    <row r="9371" spans="1:10" s="4" customFormat="1" x14ac:dyDescent="0.25">
      <c r="A9371"/>
      <c r="B9371" s="74"/>
      <c r="D9371"/>
      <c r="E9371"/>
      <c r="H9371" s="73"/>
      <c r="J9371"/>
    </row>
    <row r="9372" spans="1:10" s="4" customFormat="1" x14ac:dyDescent="0.25">
      <c r="A9372"/>
      <c r="B9372" s="74"/>
      <c r="D9372"/>
      <c r="E9372"/>
      <c r="H9372" s="73"/>
      <c r="J9372"/>
    </row>
    <row r="9373" spans="1:10" s="4" customFormat="1" x14ac:dyDescent="0.25">
      <c r="A9373"/>
      <c r="B9373" s="74"/>
      <c r="D9373"/>
      <c r="E9373"/>
      <c r="H9373" s="73"/>
      <c r="J9373"/>
    </row>
    <row r="9374" spans="1:10" s="4" customFormat="1" x14ac:dyDescent="0.25">
      <c r="A9374"/>
      <c r="B9374" s="74"/>
      <c r="D9374"/>
      <c r="E9374"/>
      <c r="H9374" s="73"/>
      <c r="J9374"/>
    </row>
    <row r="9375" spans="1:10" s="4" customFormat="1" x14ac:dyDescent="0.25">
      <c r="A9375"/>
      <c r="B9375" s="74"/>
      <c r="D9375"/>
      <c r="E9375"/>
      <c r="H9375" s="73"/>
      <c r="J9375"/>
    </row>
    <row r="9376" spans="1:10" s="4" customFormat="1" x14ac:dyDescent="0.25">
      <c r="A9376"/>
      <c r="B9376" s="74"/>
      <c r="D9376"/>
      <c r="E9376"/>
      <c r="H9376" s="73"/>
      <c r="J9376"/>
    </row>
    <row r="9377" spans="1:10" s="4" customFormat="1" x14ac:dyDescent="0.25">
      <c r="A9377"/>
      <c r="B9377" s="74"/>
      <c r="D9377"/>
      <c r="E9377"/>
      <c r="H9377" s="73"/>
      <c r="J9377"/>
    </row>
    <row r="9378" spans="1:10" s="4" customFormat="1" x14ac:dyDescent="0.25">
      <c r="A9378"/>
      <c r="B9378" s="74"/>
      <c r="D9378"/>
      <c r="E9378"/>
      <c r="H9378" s="73"/>
      <c r="J9378"/>
    </row>
    <row r="9379" spans="1:10" s="4" customFormat="1" x14ac:dyDescent="0.25">
      <c r="A9379"/>
      <c r="B9379" s="74"/>
      <c r="D9379"/>
      <c r="E9379"/>
      <c r="H9379" s="73"/>
      <c r="J9379"/>
    </row>
    <row r="9380" spans="1:10" s="4" customFormat="1" x14ac:dyDescent="0.25">
      <c r="A9380"/>
      <c r="B9380" s="74"/>
      <c r="D9380"/>
      <c r="E9380"/>
      <c r="H9380" s="73"/>
      <c r="J9380"/>
    </row>
    <row r="9381" spans="1:10" s="4" customFormat="1" x14ac:dyDescent="0.25">
      <c r="A9381"/>
      <c r="B9381" s="74"/>
      <c r="D9381"/>
      <c r="E9381"/>
      <c r="H9381" s="73"/>
      <c r="J9381"/>
    </row>
    <row r="9382" spans="1:10" s="4" customFormat="1" x14ac:dyDescent="0.25">
      <c r="A9382"/>
      <c r="B9382" s="74"/>
      <c r="D9382"/>
      <c r="E9382"/>
      <c r="H9382" s="73"/>
      <c r="J9382"/>
    </row>
    <row r="9383" spans="1:10" s="4" customFormat="1" x14ac:dyDescent="0.25">
      <c r="A9383"/>
      <c r="B9383" s="74"/>
      <c r="D9383"/>
      <c r="E9383"/>
      <c r="H9383" s="73"/>
      <c r="J9383"/>
    </row>
    <row r="9384" spans="1:10" s="4" customFormat="1" x14ac:dyDescent="0.25">
      <c r="A9384"/>
      <c r="B9384" s="74"/>
      <c r="D9384"/>
      <c r="E9384"/>
      <c r="H9384" s="73"/>
      <c r="J9384"/>
    </row>
    <row r="9385" spans="1:10" s="4" customFormat="1" x14ac:dyDescent="0.25">
      <c r="A9385"/>
      <c r="B9385" s="74"/>
      <c r="D9385"/>
      <c r="E9385"/>
      <c r="H9385" s="73"/>
      <c r="J9385"/>
    </row>
    <row r="9386" spans="1:10" s="4" customFormat="1" x14ac:dyDescent="0.25">
      <c r="A9386"/>
      <c r="B9386" s="74"/>
      <c r="D9386"/>
      <c r="E9386"/>
      <c r="H9386" s="73"/>
      <c r="J9386"/>
    </row>
    <row r="9387" spans="1:10" s="4" customFormat="1" x14ac:dyDescent="0.25">
      <c r="A9387"/>
      <c r="B9387" s="74"/>
      <c r="D9387"/>
      <c r="E9387"/>
      <c r="H9387" s="73"/>
      <c r="J9387"/>
    </row>
    <row r="9388" spans="1:10" s="4" customFormat="1" x14ac:dyDescent="0.25">
      <c r="A9388"/>
      <c r="B9388" s="74"/>
      <c r="D9388"/>
      <c r="E9388"/>
      <c r="H9388" s="73"/>
      <c r="J9388"/>
    </row>
    <row r="9389" spans="1:10" s="4" customFormat="1" x14ac:dyDescent="0.25">
      <c r="A9389"/>
      <c r="B9389" s="74"/>
      <c r="D9389"/>
      <c r="E9389"/>
      <c r="H9389" s="73"/>
      <c r="J9389"/>
    </row>
    <row r="9390" spans="1:10" s="4" customFormat="1" x14ac:dyDescent="0.25">
      <c r="A9390"/>
      <c r="B9390" s="74"/>
      <c r="D9390"/>
      <c r="E9390"/>
      <c r="H9390" s="73"/>
      <c r="J9390"/>
    </row>
    <row r="9391" spans="1:10" s="4" customFormat="1" x14ac:dyDescent="0.25">
      <c r="A9391"/>
      <c r="B9391" s="74"/>
      <c r="D9391"/>
      <c r="E9391"/>
      <c r="H9391" s="73"/>
      <c r="J9391"/>
    </row>
    <row r="9392" spans="1:10" s="4" customFormat="1" x14ac:dyDescent="0.25">
      <c r="A9392"/>
      <c r="B9392" s="74"/>
      <c r="D9392"/>
      <c r="E9392"/>
      <c r="H9392" s="73"/>
      <c r="J9392"/>
    </row>
    <row r="9393" spans="1:10" s="4" customFormat="1" x14ac:dyDescent="0.25">
      <c r="A9393"/>
      <c r="B9393" s="74"/>
      <c r="D9393"/>
      <c r="E9393"/>
      <c r="H9393" s="73"/>
      <c r="J9393"/>
    </row>
    <row r="9394" spans="1:10" s="4" customFormat="1" x14ac:dyDescent="0.25">
      <c r="A9394"/>
      <c r="B9394" s="74"/>
      <c r="D9394"/>
      <c r="E9394"/>
      <c r="H9394" s="73"/>
      <c r="J9394"/>
    </row>
    <row r="9395" spans="1:10" s="4" customFormat="1" x14ac:dyDescent="0.25">
      <c r="A9395"/>
      <c r="B9395" s="74"/>
      <c r="D9395"/>
      <c r="E9395"/>
      <c r="H9395" s="73"/>
      <c r="J9395"/>
    </row>
    <row r="9396" spans="1:10" s="4" customFormat="1" x14ac:dyDescent="0.25">
      <c r="A9396"/>
      <c r="B9396" s="74"/>
      <c r="D9396"/>
      <c r="E9396"/>
      <c r="H9396" s="73"/>
      <c r="J9396"/>
    </row>
    <row r="9397" spans="1:10" s="4" customFormat="1" x14ac:dyDescent="0.25">
      <c r="A9397"/>
      <c r="B9397" s="74"/>
      <c r="D9397"/>
      <c r="E9397"/>
      <c r="H9397" s="73"/>
      <c r="J9397"/>
    </row>
    <row r="9398" spans="1:10" s="4" customFormat="1" x14ac:dyDescent="0.25">
      <c r="A9398"/>
      <c r="B9398" s="74"/>
      <c r="D9398"/>
      <c r="E9398"/>
      <c r="H9398" s="73"/>
      <c r="J9398"/>
    </row>
    <row r="9399" spans="1:10" s="4" customFormat="1" x14ac:dyDescent="0.25">
      <c r="A9399"/>
      <c r="B9399" s="74"/>
      <c r="D9399"/>
      <c r="E9399"/>
      <c r="H9399" s="73"/>
      <c r="J9399"/>
    </row>
    <row r="9400" spans="1:10" s="4" customFormat="1" x14ac:dyDescent="0.25">
      <c r="A9400"/>
      <c r="B9400" s="74"/>
      <c r="D9400"/>
      <c r="E9400"/>
      <c r="H9400" s="73"/>
      <c r="J9400"/>
    </row>
    <row r="9401" spans="1:10" s="4" customFormat="1" x14ac:dyDescent="0.25">
      <c r="A9401"/>
      <c r="B9401" s="74"/>
      <c r="D9401"/>
      <c r="E9401"/>
      <c r="H9401" s="73"/>
      <c r="J9401"/>
    </row>
    <row r="9402" spans="1:10" s="4" customFormat="1" x14ac:dyDescent="0.25">
      <c r="A9402"/>
      <c r="B9402" s="74"/>
      <c r="D9402"/>
      <c r="E9402"/>
      <c r="H9402" s="73"/>
      <c r="J9402"/>
    </row>
    <row r="9403" spans="1:10" s="4" customFormat="1" x14ac:dyDescent="0.25">
      <c r="A9403"/>
      <c r="B9403" s="74"/>
      <c r="D9403"/>
      <c r="E9403"/>
      <c r="H9403" s="73"/>
      <c r="J9403"/>
    </row>
    <row r="9404" spans="1:10" s="4" customFormat="1" x14ac:dyDescent="0.25">
      <c r="A9404"/>
      <c r="B9404" s="74"/>
      <c r="D9404"/>
      <c r="E9404"/>
      <c r="H9404" s="73"/>
      <c r="J9404"/>
    </row>
    <row r="9405" spans="1:10" s="4" customFormat="1" x14ac:dyDescent="0.25">
      <c r="A9405"/>
      <c r="B9405" s="74"/>
      <c r="D9405"/>
      <c r="E9405"/>
      <c r="H9405" s="73"/>
      <c r="J9405"/>
    </row>
    <row r="9406" spans="1:10" s="4" customFormat="1" x14ac:dyDescent="0.25">
      <c r="A9406"/>
      <c r="B9406" s="74"/>
      <c r="D9406"/>
      <c r="E9406"/>
      <c r="H9406" s="73"/>
      <c r="J9406"/>
    </row>
    <row r="9407" spans="1:10" s="4" customFormat="1" x14ac:dyDescent="0.25">
      <c r="A9407"/>
      <c r="B9407" s="74"/>
      <c r="D9407"/>
      <c r="E9407"/>
      <c r="H9407" s="73"/>
      <c r="J9407"/>
    </row>
    <row r="9408" spans="1:10" s="4" customFormat="1" x14ac:dyDescent="0.25">
      <c r="A9408"/>
      <c r="B9408" s="74"/>
      <c r="D9408"/>
      <c r="E9408"/>
      <c r="H9408" s="73"/>
      <c r="J9408"/>
    </row>
    <row r="9409" spans="1:10" s="4" customFormat="1" x14ac:dyDescent="0.25">
      <c r="A9409"/>
      <c r="B9409" s="74"/>
      <c r="D9409"/>
      <c r="E9409"/>
      <c r="H9409" s="73"/>
      <c r="J9409"/>
    </row>
    <row r="9410" spans="1:10" s="4" customFormat="1" x14ac:dyDescent="0.25">
      <c r="A9410"/>
      <c r="B9410" s="74"/>
      <c r="D9410"/>
      <c r="E9410"/>
      <c r="H9410" s="73"/>
      <c r="J9410"/>
    </row>
    <row r="9411" spans="1:10" s="4" customFormat="1" x14ac:dyDescent="0.25">
      <c r="A9411"/>
      <c r="B9411" s="74"/>
      <c r="D9411"/>
      <c r="E9411"/>
      <c r="H9411" s="73"/>
      <c r="J9411"/>
    </row>
    <row r="9412" spans="1:10" s="4" customFormat="1" x14ac:dyDescent="0.25">
      <c r="A9412"/>
      <c r="B9412" s="74"/>
      <c r="D9412"/>
      <c r="E9412"/>
      <c r="H9412" s="73"/>
      <c r="J9412"/>
    </row>
    <row r="9413" spans="1:10" s="4" customFormat="1" x14ac:dyDescent="0.25">
      <c r="A9413"/>
      <c r="B9413" s="74"/>
      <c r="D9413"/>
      <c r="E9413"/>
      <c r="H9413" s="73"/>
      <c r="J9413"/>
    </row>
    <row r="9414" spans="1:10" s="4" customFormat="1" x14ac:dyDescent="0.25">
      <c r="A9414"/>
      <c r="B9414" s="74"/>
      <c r="D9414"/>
      <c r="E9414"/>
      <c r="H9414" s="73"/>
      <c r="J9414"/>
    </row>
    <row r="9415" spans="1:10" s="4" customFormat="1" x14ac:dyDescent="0.25">
      <c r="A9415"/>
      <c r="B9415" s="74"/>
      <c r="D9415"/>
      <c r="E9415"/>
      <c r="H9415" s="73"/>
      <c r="J9415"/>
    </row>
    <row r="9416" spans="1:10" s="4" customFormat="1" x14ac:dyDescent="0.25">
      <c r="A9416"/>
      <c r="B9416" s="74"/>
      <c r="D9416"/>
      <c r="E9416"/>
      <c r="H9416" s="73"/>
      <c r="J9416"/>
    </row>
    <row r="9417" spans="1:10" s="4" customFormat="1" x14ac:dyDescent="0.25">
      <c r="A9417"/>
      <c r="B9417" s="74"/>
      <c r="D9417"/>
      <c r="E9417"/>
      <c r="H9417" s="73"/>
      <c r="J9417"/>
    </row>
    <row r="9418" spans="1:10" s="4" customFormat="1" x14ac:dyDescent="0.25">
      <c r="A9418"/>
      <c r="B9418" s="74"/>
      <c r="D9418"/>
      <c r="E9418"/>
      <c r="H9418" s="73"/>
      <c r="J9418"/>
    </row>
    <row r="9419" spans="1:10" s="4" customFormat="1" x14ac:dyDescent="0.25">
      <c r="A9419"/>
      <c r="B9419" s="74"/>
      <c r="D9419"/>
      <c r="E9419"/>
      <c r="H9419" s="73"/>
      <c r="J9419"/>
    </row>
    <row r="9420" spans="1:10" s="4" customFormat="1" x14ac:dyDescent="0.25">
      <c r="A9420"/>
      <c r="B9420" s="74"/>
      <c r="D9420"/>
      <c r="E9420"/>
      <c r="H9420" s="73"/>
      <c r="J9420"/>
    </row>
    <row r="9421" spans="1:10" s="4" customFormat="1" x14ac:dyDescent="0.25">
      <c r="A9421"/>
      <c r="B9421" s="74"/>
      <c r="D9421"/>
      <c r="E9421"/>
      <c r="H9421" s="73"/>
      <c r="J9421"/>
    </row>
    <row r="9422" spans="1:10" s="4" customFormat="1" x14ac:dyDescent="0.25">
      <c r="A9422"/>
      <c r="B9422" s="74"/>
      <c r="D9422"/>
      <c r="E9422"/>
      <c r="H9422" s="73"/>
      <c r="J9422"/>
    </row>
    <row r="9423" spans="1:10" s="4" customFormat="1" x14ac:dyDescent="0.25">
      <c r="A9423"/>
      <c r="B9423" s="74"/>
      <c r="D9423"/>
      <c r="E9423"/>
      <c r="H9423" s="73"/>
      <c r="J9423"/>
    </row>
    <row r="9424" spans="1:10" s="4" customFormat="1" x14ac:dyDescent="0.25">
      <c r="A9424"/>
      <c r="B9424" s="74"/>
      <c r="D9424"/>
      <c r="E9424"/>
      <c r="H9424" s="73"/>
      <c r="J9424"/>
    </row>
    <row r="9425" spans="1:10" s="4" customFormat="1" x14ac:dyDescent="0.25">
      <c r="A9425"/>
      <c r="B9425" s="74"/>
      <c r="D9425"/>
      <c r="E9425"/>
      <c r="H9425" s="73"/>
      <c r="J9425"/>
    </row>
    <row r="9426" spans="1:10" s="4" customFormat="1" x14ac:dyDescent="0.25">
      <c r="A9426"/>
      <c r="B9426" s="74"/>
      <c r="D9426"/>
      <c r="E9426"/>
      <c r="H9426" s="73"/>
      <c r="J9426"/>
    </row>
    <row r="9427" spans="1:10" s="4" customFormat="1" x14ac:dyDescent="0.25">
      <c r="A9427"/>
      <c r="B9427" s="74"/>
      <c r="D9427"/>
      <c r="E9427"/>
      <c r="H9427" s="73"/>
      <c r="J9427"/>
    </row>
    <row r="9428" spans="1:10" s="4" customFormat="1" x14ac:dyDescent="0.25">
      <c r="A9428"/>
      <c r="B9428" s="74"/>
      <c r="D9428"/>
      <c r="E9428"/>
      <c r="H9428" s="73"/>
      <c r="J9428"/>
    </row>
    <row r="9429" spans="1:10" s="4" customFormat="1" x14ac:dyDescent="0.25">
      <c r="A9429"/>
      <c r="B9429" s="74"/>
      <c r="D9429"/>
      <c r="E9429"/>
      <c r="H9429" s="73"/>
      <c r="J9429"/>
    </row>
    <row r="9430" spans="1:10" s="4" customFormat="1" x14ac:dyDescent="0.25">
      <c r="A9430"/>
      <c r="B9430" s="74"/>
      <c r="D9430"/>
      <c r="E9430"/>
      <c r="H9430" s="73"/>
      <c r="J9430"/>
    </row>
    <row r="9431" spans="1:10" s="4" customFormat="1" x14ac:dyDescent="0.25">
      <c r="A9431"/>
      <c r="B9431" s="74"/>
      <c r="D9431"/>
      <c r="E9431"/>
      <c r="H9431" s="73"/>
      <c r="J9431"/>
    </row>
    <row r="9432" spans="1:10" s="4" customFormat="1" x14ac:dyDescent="0.25">
      <c r="A9432"/>
      <c r="B9432" s="74"/>
      <c r="D9432"/>
      <c r="E9432"/>
      <c r="H9432" s="73"/>
      <c r="J9432"/>
    </row>
    <row r="9433" spans="1:10" s="4" customFormat="1" x14ac:dyDescent="0.25">
      <c r="A9433"/>
      <c r="B9433" s="74"/>
      <c r="D9433"/>
      <c r="E9433"/>
      <c r="H9433" s="73"/>
      <c r="J9433"/>
    </row>
    <row r="9434" spans="1:10" s="4" customFormat="1" x14ac:dyDescent="0.25">
      <c r="A9434"/>
      <c r="B9434" s="74"/>
      <c r="D9434"/>
      <c r="E9434"/>
      <c r="H9434" s="73"/>
      <c r="J9434"/>
    </row>
    <row r="9435" spans="1:10" s="4" customFormat="1" x14ac:dyDescent="0.25">
      <c r="A9435"/>
      <c r="B9435" s="74"/>
      <c r="D9435"/>
      <c r="E9435"/>
      <c r="H9435" s="73"/>
      <c r="J9435"/>
    </row>
    <row r="9436" spans="1:10" s="4" customFormat="1" x14ac:dyDescent="0.25">
      <c r="A9436"/>
      <c r="B9436" s="74"/>
      <c r="D9436"/>
      <c r="E9436"/>
      <c r="H9436" s="73"/>
      <c r="J9436"/>
    </row>
    <row r="9437" spans="1:10" s="4" customFormat="1" x14ac:dyDescent="0.25">
      <c r="A9437"/>
      <c r="B9437" s="74"/>
      <c r="D9437"/>
      <c r="E9437"/>
      <c r="H9437" s="73"/>
      <c r="J9437"/>
    </row>
    <row r="9438" spans="1:10" s="4" customFormat="1" x14ac:dyDescent="0.25">
      <c r="A9438"/>
      <c r="B9438" s="74"/>
      <c r="D9438"/>
      <c r="E9438"/>
      <c r="H9438" s="73"/>
      <c r="J9438"/>
    </row>
    <row r="9439" spans="1:10" s="4" customFormat="1" x14ac:dyDescent="0.25">
      <c r="A9439"/>
      <c r="B9439" s="74"/>
      <c r="D9439"/>
      <c r="E9439"/>
      <c r="H9439" s="73"/>
      <c r="J9439"/>
    </row>
    <row r="9440" spans="1:10" s="4" customFormat="1" x14ac:dyDescent="0.25">
      <c r="A9440"/>
      <c r="B9440" s="74"/>
      <c r="D9440"/>
      <c r="E9440"/>
      <c r="H9440" s="73"/>
      <c r="J9440"/>
    </row>
    <row r="9441" spans="1:10" s="4" customFormat="1" x14ac:dyDescent="0.25">
      <c r="A9441"/>
      <c r="B9441" s="74"/>
      <c r="D9441"/>
      <c r="E9441"/>
      <c r="H9441" s="73"/>
      <c r="J9441"/>
    </row>
    <row r="9442" spans="1:10" s="4" customFormat="1" x14ac:dyDescent="0.25">
      <c r="A9442"/>
      <c r="B9442" s="74"/>
      <c r="D9442"/>
      <c r="E9442"/>
      <c r="H9442" s="73"/>
      <c r="J9442"/>
    </row>
    <row r="9443" spans="1:10" s="4" customFormat="1" x14ac:dyDescent="0.25">
      <c r="A9443"/>
      <c r="B9443" s="74"/>
      <c r="D9443"/>
      <c r="E9443"/>
      <c r="H9443" s="73"/>
      <c r="J9443"/>
    </row>
    <row r="9444" spans="1:10" s="4" customFormat="1" x14ac:dyDescent="0.25">
      <c r="A9444"/>
      <c r="B9444" s="74"/>
      <c r="D9444"/>
      <c r="E9444"/>
      <c r="H9444" s="73"/>
      <c r="J9444"/>
    </row>
    <row r="9445" spans="1:10" s="4" customFormat="1" x14ac:dyDescent="0.25">
      <c r="A9445"/>
      <c r="B9445" s="74"/>
      <c r="D9445"/>
      <c r="E9445"/>
      <c r="H9445" s="73"/>
      <c r="J9445"/>
    </row>
    <row r="9446" spans="1:10" s="4" customFormat="1" x14ac:dyDescent="0.25">
      <c r="A9446"/>
      <c r="B9446" s="74"/>
      <c r="D9446"/>
      <c r="E9446"/>
      <c r="H9446" s="73"/>
      <c r="J9446"/>
    </row>
    <row r="9447" spans="1:10" s="4" customFormat="1" x14ac:dyDescent="0.25">
      <c r="A9447"/>
      <c r="B9447" s="74"/>
      <c r="D9447"/>
      <c r="E9447"/>
      <c r="H9447" s="73"/>
      <c r="J9447"/>
    </row>
    <row r="9448" spans="1:10" s="4" customFormat="1" x14ac:dyDescent="0.25">
      <c r="A9448"/>
      <c r="B9448" s="74"/>
      <c r="D9448"/>
      <c r="E9448"/>
      <c r="H9448" s="73"/>
      <c r="J9448"/>
    </row>
    <row r="9449" spans="1:10" s="4" customFormat="1" x14ac:dyDescent="0.25">
      <c r="A9449"/>
      <c r="B9449" s="74"/>
      <c r="D9449"/>
      <c r="E9449"/>
      <c r="H9449" s="73"/>
      <c r="J9449"/>
    </row>
    <row r="9450" spans="1:10" s="4" customFormat="1" x14ac:dyDescent="0.25">
      <c r="A9450"/>
      <c r="B9450" s="74"/>
      <c r="D9450"/>
      <c r="E9450"/>
      <c r="H9450" s="73"/>
      <c r="J9450"/>
    </row>
    <row r="9451" spans="1:10" s="4" customFormat="1" x14ac:dyDescent="0.25">
      <c r="A9451"/>
      <c r="B9451" s="74"/>
      <c r="D9451"/>
      <c r="E9451"/>
      <c r="H9451" s="73"/>
      <c r="J9451"/>
    </row>
    <row r="9452" spans="1:10" s="4" customFormat="1" x14ac:dyDescent="0.25">
      <c r="A9452"/>
      <c r="B9452" s="74"/>
      <c r="D9452"/>
      <c r="E9452"/>
      <c r="H9452" s="73"/>
      <c r="J9452"/>
    </row>
    <row r="9453" spans="1:10" s="4" customFormat="1" x14ac:dyDescent="0.25">
      <c r="A9453"/>
      <c r="B9453" s="74"/>
      <c r="D9453"/>
      <c r="E9453"/>
      <c r="H9453" s="73"/>
      <c r="J9453"/>
    </row>
    <row r="9454" spans="1:10" s="4" customFormat="1" x14ac:dyDescent="0.25">
      <c r="A9454"/>
      <c r="B9454" s="74"/>
      <c r="D9454"/>
      <c r="E9454"/>
      <c r="H9454" s="73"/>
      <c r="J9454"/>
    </row>
    <row r="9455" spans="1:10" s="4" customFormat="1" x14ac:dyDescent="0.25">
      <c r="A9455"/>
      <c r="B9455" s="74"/>
      <c r="D9455"/>
      <c r="E9455"/>
      <c r="H9455" s="73"/>
      <c r="J9455"/>
    </row>
    <row r="9456" spans="1:10" s="4" customFormat="1" x14ac:dyDescent="0.25">
      <c r="A9456"/>
      <c r="B9456" s="74"/>
      <c r="D9456"/>
      <c r="E9456"/>
      <c r="H9456" s="73"/>
      <c r="J9456"/>
    </row>
    <row r="9457" spans="1:10" s="4" customFormat="1" x14ac:dyDescent="0.25">
      <c r="A9457"/>
      <c r="B9457" s="74"/>
      <c r="D9457"/>
      <c r="E9457"/>
      <c r="H9457" s="73"/>
      <c r="J9457"/>
    </row>
    <row r="9458" spans="1:10" s="4" customFormat="1" x14ac:dyDescent="0.25">
      <c r="A9458"/>
      <c r="B9458" s="74"/>
      <c r="D9458"/>
      <c r="E9458"/>
      <c r="H9458" s="73"/>
      <c r="J9458"/>
    </row>
    <row r="9459" spans="1:10" s="4" customFormat="1" x14ac:dyDescent="0.25">
      <c r="A9459"/>
      <c r="B9459" s="74"/>
      <c r="D9459"/>
      <c r="E9459"/>
      <c r="H9459" s="73"/>
      <c r="J9459"/>
    </row>
    <row r="9460" spans="1:10" s="4" customFormat="1" x14ac:dyDescent="0.25">
      <c r="A9460"/>
      <c r="B9460" s="74"/>
      <c r="D9460"/>
      <c r="E9460"/>
      <c r="H9460" s="73"/>
      <c r="J9460"/>
    </row>
    <row r="9461" spans="1:10" s="4" customFormat="1" x14ac:dyDescent="0.25">
      <c r="A9461"/>
      <c r="B9461" s="74"/>
      <c r="D9461"/>
      <c r="E9461"/>
      <c r="H9461" s="73"/>
      <c r="J9461"/>
    </row>
    <row r="9462" spans="1:10" s="4" customFormat="1" x14ac:dyDescent="0.25">
      <c r="A9462"/>
      <c r="B9462" s="74"/>
      <c r="D9462"/>
      <c r="E9462"/>
      <c r="H9462" s="73"/>
      <c r="J9462"/>
    </row>
    <row r="9463" spans="1:10" s="4" customFormat="1" x14ac:dyDescent="0.25">
      <c r="A9463"/>
      <c r="B9463" s="74"/>
      <c r="D9463"/>
      <c r="E9463"/>
      <c r="H9463" s="73"/>
      <c r="J9463"/>
    </row>
    <row r="9464" spans="1:10" s="4" customFormat="1" x14ac:dyDescent="0.25">
      <c r="A9464"/>
      <c r="B9464" s="74"/>
      <c r="D9464"/>
      <c r="E9464"/>
      <c r="H9464" s="73"/>
      <c r="J9464"/>
    </row>
    <row r="9465" spans="1:10" s="4" customFormat="1" x14ac:dyDescent="0.25">
      <c r="A9465"/>
      <c r="B9465" s="74"/>
      <c r="D9465"/>
      <c r="E9465"/>
      <c r="H9465" s="73"/>
      <c r="J9465"/>
    </row>
    <row r="9466" spans="1:10" s="4" customFormat="1" x14ac:dyDescent="0.25">
      <c r="A9466"/>
      <c r="B9466" s="74"/>
      <c r="D9466"/>
      <c r="E9466"/>
      <c r="H9466" s="73"/>
      <c r="J9466"/>
    </row>
    <row r="9467" spans="1:10" s="4" customFormat="1" x14ac:dyDescent="0.25">
      <c r="A9467"/>
      <c r="B9467" s="74"/>
      <c r="D9467"/>
      <c r="E9467"/>
      <c r="H9467" s="73"/>
      <c r="J9467"/>
    </row>
    <row r="9468" spans="1:10" s="4" customFormat="1" x14ac:dyDescent="0.25">
      <c r="A9468"/>
      <c r="B9468" s="74"/>
      <c r="D9468"/>
      <c r="E9468"/>
      <c r="H9468" s="73"/>
      <c r="J9468"/>
    </row>
    <row r="9469" spans="1:10" s="4" customFormat="1" x14ac:dyDescent="0.25">
      <c r="A9469"/>
      <c r="B9469" s="74"/>
      <c r="D9469"/>
      <c r="E9469"/>
      <c r="H9469" s="73"/>
      <c r="J9469"/>
    </row>
    <row r="9470" spans="1:10" s="4" customFormat="1" x14ac:dyDescent="0.25">
      <c r="A9470"/>
      <c r="B9470" s="74"/>
      <c r="D9470"/>
      <c r="E9470"/>
      <c r="H9470" s="73"/>
      <c r="J9470"/>
    </row>
    <row r="9471" spans="1:10" s="4" customFormat="1" x14ac:dyDescent="0.25">
      <c r="A9471"/>
      <c r="B9471" s="74"/>
      <c r="D9471"/>
      <c r="E9471"/>
      <c r="H9471" s="73"/>
      <c r="J9471"/>
    </row>
    <row r="9472" spans="1:10" s="4" customFormat="1" x14ac:dyDescent="0.25">
      <c r="A9472"/>
      <c r="B9472" s="74"/>
      <c r="D9472"/>
      <c r="E9472"/>
      <c r="H9472" s="73"/>
      <c r="J9472"/>
    </row>
    <row r="9473" spans="1:10" s="4" customFormat="1" x14ac:dyDescent="0.25">
      <c r="A9473"/>
      <c r="B9473" s="74"/>
      <c r="D9473"/>
      <c r="E9473"/>
      <c r="H9473" s="73"/>
      <c r="J9473"/>
    </row>
    <row r="9474" spans="1:10" s="4" customFormat="1" x14ac:dyDescent="0.25">
      <c r="A9474"/>
      <c r="B9474" s="74"/>
      <c r="D9474"/>
      <c r="E9474"/>
      <c r="H9474" s="73"/>
      <c r="J9474"/>
    </row>
    <row r="9475" spans="1:10" s="4" customFormat="1" x14ac:dyDescent="0.25">
      <c r="A9475"/>
      <c r="B9475" s="74"/>
      <c r="D9475"/>
      <c r="E9475"/>
      <c r="H9475" s="73"/>
      <c r="J9475"/>
    </row>
    <row r="9476" spans="1:10" s="4" customFormat="1" x14ac:dyDescent="0.25">
      <c r="A9476"/>
      <c r="B9476" s="74"/>
      <c r="D9476"/>
      <c r="E9476"/>
      <c r="H9476" s="73"/>
      <c r="J9476"/>
    </row>
    <row r="9477" spans="1:10" s="4" customFormat="1" x14ac:dyDescent="0.25">
      <c r="A9477"/>
      <c r="B9477" s="74"/>
      <c r="D9477"/>
      <c r="E9477"/>
      <c r="H9477" s="73"/>
      <c r="J9477"/>
    </row>
    <row r="9478" spans="1:10" s="4" customFormat="1" x14ac:dyDescent="0.25">
      <c r="A9478"/>
      <c r="B9478" s="74"/>
      <c r="D9478"/>
      <c r="E9478"/>
      <c r="H9478" s="73"/>
      <c r="J9478"/>
    </row>
    <row r="9479" spans="1:10" s="4" customFormat="1" x14ac:dyDescent="0.25">
      <c r="A9479"/>
      <c r="B9479" s="74"/>
      <c r="D9479"/>
      <c r="E9479"/>
      <c r="H9479" s="73"/>
      <c r="J9479"/>
    </row>
    <row r="9480" spans="1:10" s="4" customFormat="1" x14ac:dyDescent="0.25">
      <c r="A9480"/>
      <c r="B9480" s="74"/>
      <c r="D9480"/>
      <c r="E9480"/>
      <c r="H9480" s="73"/>
      <c r="J9480"/>
    </row>
    <row r="9481" spans="1:10" s="4" customFormat="1" x14ac:dyDescent="0.25">
      <c r="A9481"/>
      <c r="B9481" s="74"/>
      <c r="D9481"/>
      <c r="E9481"/>
      <c r="H9481" s="73"/>
      <c r="J9481"/>
    </row>
    <row r="9482" spans="1:10" s="4" customFormat="1" x14ac:dyDescent="0.25">
      <c r="A9482"/>
      <c r="B9482" s="74"/>
      <c r="D9482"/>
      <c r="E9482"/>
      <c r="H9482" s="73"/>
      <c r="J9482"/>
    </row>
    <row r="9483" spans="1:10" s="4" customFormat="1" x14ac:dyDescent="0.25">
      <c r="A9483"/>
      <c r="B9483" s="74"/>
      <c r="D9483"/>
      <c r="E9483"/>
      <c r="H9483" s="73"/>
      <c r="J9483"/>
    </row>
    <row r="9484" spans="1:10" s="4" customFormat="1" x14ac:dyDescent="0.25">
      <c r="A9484"/>
      <c r="B9484" s="74"/>
      <c r="D9484"/>
      <c r="E9484"/>
      <c r="H9484" s="73"/>
      <c r="J9484"/>
    </row>
    <row r="9485" spans="1:10" s="4" customFormat="1" x14ac:dyDescent="0.25">
      <c r="A9485"/>
      <c r="B9485" s="74"/>
      <c r="D9485"/>
      <c r="E9485"/>
      <c r="H9485" s="73"/>
      <c r="J9485"/>
    </row>
    <row r="9486" spans="1:10" s="4" customFormat="1" x14ac:dyDescent="0.25">
      <c r="A9486"/>
      <c r="B9486" s="74"/>
      <c r="D9486"/>
      <c r="E9486"/>
      <c r="H9486" s="73"/>
      <c r="J9486"/>
    </row>
    <row r="9487" spans="1:10" s="4" customFormat="1" x14ac:dyDescent="0.25">
      <c r="A9487"/>
      <c r="B9487" s="74"/>
      <c r="D9487"/>
      <c r="E9487"/>
      <c r="H9487" s="73"/>
      <c r="J9487"/>
    </row>
    <row r="9488" spans="1:10" s="4" customFormat="1" x14ac:dyDescent="0.25">
      <c r="A9488"/>
      <c r="B9488" s="74"/>
      <c r="D9488"/>
      <c r="E9488"/>
      <c r="H9488" s="73"/>
      <c r="J9488"/>
    </row>
    <row r="9489" spans="1:10" s="4" customFormat="1" x14ac:dyDescent="0.25">
      <c r="A9489"/>
      <c r="B9489" s="74"/>
      <c r="D9489"/>
      <c r="E9489"/>
      <c r="H9489" s="73"/>
      <c r="J9489"/>
    </row>
    <row r="9490" spans="1:10" s="4" customFormat="1" x14ac:dyDescent="0.25">
      <c r="A9490"/>
      <c r="B9490" s="74"/>
      <c r="D9490"/>
      <c r="E9490"/>
      <c r="H9490" s="73"/>
      <c r="J9490"/>
    </row>
    <row r="9491" spans="1:10" s="4" customFormat="1" x14ac:dyDescent="0.25">
      <c r="A9491"/>
      <c r="B9491" s="74"/>
      <c r="D9491"/>
      <c r="E9491"/>
      <c r="H9491" s="73"/>
      <c r="J9491"/>
    </row>
    <row r="9492" spans="1:10" s="4" customFormat="1" x14ac:dyDescent="0.25">
      <c r="A9492"/>
      <c r="B9492" s="74"/>
      <c r="D9492"/>
      <c r="E9492"/>
      <c r="H9492" s="73"/>
      <c r="J9492"/>
    </row>
    <row r="9493" spans="1:10" s="4" customFormat="1" x14ac:dyDescent="0.25">
      <c r="A9493"/>
      <c r="B9493" s="74"/>
      <c r="D9493"/>
      <c r="E9493"/>
      <c r="H9493" s="73"/>
      <c r="J9493"/>
    </row>
    <row r="9494" spans="1:10" s="4" customFormat="1" x14ac:dyDescent="0.25">
      <c r="A9494"/>
      <c r="B9494" s="74"/>
      <c r="D9494"/>
      <c r="E9494"/>
      <c r="H9494" s="73"/>
      <c r="J9494"/>
    </row>
    <row r="9495" spans="1:10" s="4" customFormat="1" x14ac:dyDescent="0.25">
      <c r="A9495"/>
      <c r="B9495" s="74"/>
      <c r="D9495"/>
      <c r="E9495"/>
      <c r="H9495" s="73"/>
      <c r="J9495"/>
    </row>
    <row r="9496" spans="1:10" s="4" customFormat="1" x14ac:dyDescent="0.25">
      <c r="A9496"/>
      <c r="B9496" s="74"/>
      <c r="D9496"/>
      <c r="E9496"/>
      <c r="H9496" s="73"/>
      <c r="J9496"/>
    </row>
    <row r="9497" spans="1:10" s="4" customFormat="1" x14ac:dyDescent="0.25">
      <c r="A9497"/>
      <c r="B9497" s="74"/>
      <c r="D9497"/>
      <c r="E9497"/>
      <c r="H9497" s="73"/>
      <c r="J9497"/>
    </row>
    <row r="9498" spans="1:10" s="4" customFormat="1" x14ac:dyDescent="0.25">
      <c r="A9498"/>
      <c r="B9498" s="74"/>
      <c r="D9498"/>
      <c r="E9498"/>
      <c r="H9498" s="73"/>
      <c r="J9498"/>
    </row>
    <row r="9499" spans="1:10" s="4" customFormat="1" x14ac:dyDescent="0.25">
      <c r="A9499"/>
      <c r="B9499" s="74"/>
      <c r="D9499"/>
      <c r="E9499"/>
      <c r="H9499" s="73"/>
      <c r="J9499"/>
    </row>
    <row r="9500" spans="1:10" s="4" customFormat="1" x14ac:dyDescent="0.25">
      <c r="A9500"/>
      <c r="B9500" s="74"/>
      <c r="D9500"/>
      <c r="E9500"/>
      <c r="H9500" s="73"/>
      <c r="J9500"/>
    </row>
    <row r="9501" spans="1:10" s="4" customFormat="1" x14ac:dyDescent="0.25">
      <c r="A9501"/>
      <c r="B9501" s="74"/>
      <c r="D9501"/>
      <c r="E9501"/>
      <c r="H9501" s="73"/>
      <c r="J9501"/>
    </row>
    <row r="9502" spans="1:10" s="4" customFormat="1" x14ac:dyDescent="0.25">
      <c r="A9502"/>
      <c r="B9502" s="74"/>
      <c r="D9502"/>
      <c r="E9502"/>
      <c r="H9502" s="73"/>
      <c r="J9502"/>
    </row>
    <row r="9503" spans="1:10" s="4" customFormat="1" x14ac:dyDescent="0.25">
      <c r="A9503"/>
      <c r="B9503" s="74"/>
      <c r="D9503"/>
      <c r="E9503"/>
      <c r="H9503" s="73"/>
      <c r="J9503"/>
    </row>
    <row r="9504" spans="1:10" s="4" customFormat="1" x14ac:dyDescent="0.25">
      <c r="A9504"/>
      <c r="B9504" s="74"/>
      <c r="D9504"/>
      <c r="E9504"/>
      <c r="H9504" s="73"/>
      <c r="J9504"/>
    </row>
    <row r="9505" spans="1:10" s="4" customFormat="1" x14ac:dyDescent="0.25">
      <c r="A9505"/>
      <c r="B9505" s="74"/>
      <c r="D9505"/>
      <c r="E9505"/>
      <c r="H9505" s="73"/>
      <c r="J9505"/>
    </row>
    <row r="9506" spans="1:10" s="4" customFormat="1" x14ac:dyDescent="0.25">
      <c r="A9506"/>
      <c r="B9506" s="74"/>
      <c r="D9506"/>
      <c r="E9506"/>
      <c r="H9506" s="73"/>
      <c r="J9506"/>
    </row>
    <row r="9507" spans="1:10" s="4" customFormat="1" x14ac:dyDescent="0.25">
      <c r="A9507"/>
      <c r="B9507" s="74"/>
      <c r="D9507"/>
      <c r="E9507"/>
      <c r="H9507" s="73"/>
      <c r="J9507"/>
    </row>
    <row r="9508" spans="1:10" s="4" customFormat="1" x14ac:dyDescent="0.25">
      <c r="A9508"/>
      <c r="B9508" s="74"/>
      <c r="D9508"/>
      <c r="E9508"/>
      <c r="H9508" s="73"/>
      <c r="J9508"/>
    </row>
    <row r="9509" spans="1:10" s="4" customFormat="1" x14ac:dyDescent="0.25">
      <c r="A9509"/>
      <c r="B9509" s="74"/>
      <c r="D9509"/>
      <c r="E9509"/>
      <c r="H9509" s="73"/>
      <c r="J9509"/>
    </row>
    <row r="9510" spans="1:10" s="4" customFormat="1" x14ac:dyDescent="0.25">
      <c r="A9510"/>
      <c r="B9510" s="74"/>
      <c r="D9510"/>
      <c r="E9510"/>
      <c r="H9510" s="73"/>
      <c r="J9510"/>
    </row>
    <row r="9511" spans="1:10" s="4" customFormat="1" x14ac:dyDescent="0.25">
      <c r="A9511"/>
      <c r="B9511" s="74"/>
      <c r="D9511"/>
      <c r="E9511"/>
      <c r="H9511" s="73"/>
      <c r="J9511"/>
    </row>
    <row r="9512" spans="1:10" s="4" customFormat="1" x14ac:dyDescent="0.25">
      <c r="A9512"/>
      <c r="B9512" s="74"/>
      <c r="D9512"/>
      <c r="E9512"/>
      <c r="H9512" s="73"/>
      <c r="J9512"/>
    </row>
    <row r="9513" spans="1:10" s="4" customFormat="1" x14ac:dyDescent="0.25">
      <c r="A9513"/>
      <c r="B9513" s="74"/>
      <c r="D9513"/>
      <c r="E9513"/>
      <c r="H9513" s="73"/>
      <c r="J9513"/>
    </row>
    <row r="9514" spans="1:10" s="4" customFormat="1" x14ac:dyDescent="0.25">
      <c r="A9514"/>
      <c r="B9514" s="74"/>
      <c r="D9514"/>
      <c r="E9514"/>
      <c r="H9514" s="73"/>
      <c r="J9514"/>
    </row>
    <row r="9515" spans="1:10" s="4" customFormat="1" x14ac:dyDescent="0.25">
      <c r="A9515"/>
      <c r="B9515" s="74"/>
      <c r="D9515"/>
      <c r="E9515"/>
      <c r="H9515" s="73"/>
      <c r="J9515"/>
    </row>
    <row r="9516" spans="1:10" s="4" customFormat="1" x14ac:dyDescent="0.25">
      <c r="A9516"/>
      <c r="B9516" s="74"/>
      <c r="D9516"/>
      <c r="E9516"/>
      <c r="H9516" s="73"/>
      <c r="J9516"/>
    </row>
    <row r="9517" spans="1:10" s="4" customFormat="1" x14ac:dyDescent="0.25">
      <c r="A9517"/>
      <c r="B9517" s="74"/>
      <c r="D9517"/>
      <c r="E9517"/>
      <c r="H9517" s="73"/>
      <c r="J9517"/>
    </row>
    <row r="9518" spans="1:10" s="4" customFormat="1" x14ac:dyDescent="0.25">
      <c r="A9518"/>
      <c r="B9518" s="74"/>
      <c r="D9518"/>
      <c r="E9518"/>
      <c r="H9518" s="73"/>
      <c r="J9518"/>
    </row>
    <row r="9519" spans="1:10" s="4" customFormat="1" x14ac:dyDescent="0.25">
      <c r="A9519"/>
      <c r="B9519" s="74"/>
      <c r="D9519"/>
      <c r="E9519"/>
      <c r="H9519" s="73"/>
      <c r="J9519"/>
    </row>
    <row r="9520" spans="1:10" s="4" customFormat="1" x14ac:dyDescent="0.25">
      <c r="A9520"/>
      <c r="B9520" s="74"/>
      <c r="D9520"/>
      <c r="E9520"/>
      <c r="H9520" s="73"/>
      <c r="J9520"/>
    </row>
    <row r="9521" spans="1:10" s="4" customFormat="1" x14ac:dyDescent="0.25">
      <c r="A9521"/>
      <c r="B9521" s="74"/>
      <c r="D9521"/>
      <c r="E9521"/>
      <c r="H9521" s="73"/>
      <c r="J9521"/>
    </row>
    <row r="9522" spans="1:10" s="4" customFormat="1" x14ac:dyDescent="0.25">
      <c r="A9522"/>
      <c r="B9522" s="74"/>
      <c r="D9522"/>
      <c r="E9522"/>
      <c r="H9522" s="73"/>
      <c r="J9522"/>
    </row>
    <row r="9523" spans="1:10" s="4" customFormat="1" x14ac:dyDescent="0.25">
      <c r="A9523"/>
      <c r="B9523" s="74"/>
      <c r="D9523"/>
      <c r="E9523"/>
      <c r="H9523" s="73"/>
      <c r="J9523"/>
    </row>
    <row r="9524" spans="1:10" s="4" customFormat="1" x14ac:dyDescent="0.25">
      <c r="A9524"/>
      <c r="B9524" s="74"/>
      <c r="D9524"/>
      <c r="E9524"/>
      <c r="H9524" s="73"/>
      <c r="J9524"/>
    </row>
    <row r="9525" spans="1:10" s="4" customFormat="1" x14ac:dyDescent="0.25">
      <c r="A9525"/>
      <c r="B9525" s="74"/>
      <c r="D9525"/>
      <c r="E9525"/>
      <c r="H9525" s="73"/>
      <c r="J9525"/>
    </row>
    <row r="9526" spans="1:10" s="4" customFormat="1" x14ac:dyDescent="0.25">
      <c r="A9526"/>
      <c r="B9526" s="74"/>
      <c r="D9526"/>
      <c r="E9526"/>
      <c r="H9526" s="73"/>
      <c r="J9526"/>
    </row>
    <row r="9527" spans="1:10" s="4" customFormat="1" x14ac:dyDescent="0.25">
      <c r="A9527"/>
      <c r="B9527" s="74"/>
      <c r="D9527"/>
      <c r="E9527"/>
      <c r="H9527" s="73"/>
      <c r="J9527"/>
    </row>
    <row r="9528" spans="1:10" s="4" customFormat="1" x14ac:dyDescent="0.25">
      <c r="A9528"/>
      <c r="B9528" s="74"/>
      <c r="D9528"/>
      <c r="E9528"/>
      <c r="H9528" s="73"/>
      <c r="J9528"/>
    </row>
    <row r="9529" spans="1:10" s="4" customFormat="1" x14ac:dyDescent="0.25">
      <c r="A9529"/>
      <c r="B9529" s="74"/>
      <c r="D9529"/>
      <c r="E9529"/>
      <c r="H9529" s="73"/>
      <c r="J9529"/>
    </row>
    <row r="9530" spans="1:10" s="4" customFormat="1" x14ac:dyDescent="0.25">
      <c r="A9530"/>
      <c r="B9530" s="74"/>
      <c r="D9530"/>
      <c r="E9530"/>
      <c r="H9530" s="73"/>
      <c r="J9530"/>
    </row>
    <row r="9531" spans="1:10" s="4" customFormat="1" x14ac:dyDescent="0.25">
      <c r="A9531"/>
      <c r="B9531" s="74"/>
      <c r="D9531"/>
      <c r="E9531"/>
      <c r="H9531" s="73"/>
      <c r="J9531"/>
    </row>
    <row r="9532" spans="1:10" s="4" customFormat="1" x14ac:dyDescent="0.25">
      <c r="A9532"/>
      <c r="B9532" s="74"/>
      <c r="D9532"/>
      <c r="E9532"/>
      <c r="H9532" s="73"/>
      <c r="J9532"/>
    </row>
    <row r="9533" spans="1:10" s="4" customFormat="1" x14ac:dyDescent="0.25">
      <c r="A9533"/>
      <c r="B9533" s="74"/>
      <c r="D9533"/>
      <c r="E9533"/>
      <c r="H9533" s="73"/>
      <c r="J9533"/>
    </row>
    <row r="9534" spans="1:10" s="4" customFormat="1" x14ac:dyDescent="0.25">
      <c r="A9534"/>
      <c r="B9534" s="74"/>
      <c r="D9534"/>
      <c r="E9534"/>
      <c r="H9534" s="73"/>
      <c r="J9534"/>
    </row>
    <row r="9535" spans="1:10" s="4" customFormat="1" x14ac:dyDescent="0.25">
      <c r="A9535"/>
      <c r="B9535" s="74"/>
      <c r="D9535"/>
      <c r="E9535"/>
      <c r="H9535" s="73"/>
      <c r="J9535"/>
    </row>
    <row r="9536" spans="1:10" s="4" customFormat="1" x14ac:dyDescent="0.25">
      <c r="A9536"/>
      <c r="B9536" s="74"/>
      <c r="D9536"/>
      <c r="E9536"/>
      <c r="H9536" s="73"/>
      <c r="J9536"/>
    </row>
    <row r="9537" spans="1:10" s="4" customFormat="1" x14ac:dyDescent="0.25">
      <c r="A9537"/>
      <c r="B9537" s="74"/>
      <c r="D9537"/>
      <c r="E9537"/>
      <c r="H9537" s="73"/>
      <c r="J9537"/>
    </row>
    <row r="9538" spans="1:10" s="4" customFormat="1" x14ac:dyDescent="0.25">
      <c r="A9538"/>
      <c r="B9538" s="74"/>
      <c r="D9538"/>
      <c r="E9538"/>
      <c r="H9538" s="73"/>
      <c r="J9538"/>
    </row>
    <row r="9539" spans="1:10" s="4" customFormat="1" x14ac:dyDescent="0.25">
      <c r="A9539"/>
      <c r="B9539" s="74"/>
      <c r="D9539"/>
      <c r="E9539"/>
      <c r="H9539" s="73"/>
      <c r="J9539"/>
    </row>
    <row r="9540" spans="1:10" s="4" customFormat="1" x14ac:dyDescent="0.25">
      <c r="A9540"/>
      <c r="B9540" s="74"/>
      <c r="D9540"/>
      <c r="E9540"/>
      <c r="H9540" s="73"/>
      <c r="J9540"/>
    </row>
    <row r="9541" spans="1:10" s="4" customFormat="1" x14ac:dyDescent="0.25">
      <c r="A9541"/>
      <c r="B9541" s="74"/>
      <c r="D9541"/>
      <c r="E9541"/>
      <c r="H9541" s="73"/>
      <c r="J9541"/>
    </row>
    <row r="9542" spans="1:10" s="4" customFormat="1" x14ac:dyDescent="0.25">
      <c r="A9542"/>
      <c r="B9542" s="74"/>
      <c r="D9542"/>
      <c r="E9542"/>
      <c r="H9542" s="73"/>
      <c r="J9542"/>
    </row>
    <row r="9543" spans="1:10" s="4" customFormat="1" x14ac:dyDescent="0.25">
      <c r="A9543"/>
      <c r="B9543" s="74"/>
      <c r="D9543"/>
      <c r="E9543"/>
      <c r="H9543" s="73"/>
      <c r="J9543"/>
    </row>
    <row r="9544" spans="1:10" s="4" customFormat="1" x14ac:dyDescent="0.25">
      <c r="A9544"/>
      <c r="B9544" s="74"/>
      <c r="D9544"/>
      <c r="E9544"/>
      <c r="H9544" s="73"/>
      <c r="J9544"/>
    </row>
    <row r="9545" spans="1:10" s="4" customFormat="1" x14ac:dyDescent="0.25">
      <c r="A9545"/>
      <c r="B9545" s="74"/>
      <c r="D9545"/>
      <c r="E9545"/>
      <c r="H9545" s="73"/>
      <c r="J9545"/>
    </row>
    <row r="9546" spans="1:10" s="4" customFormat="1" x14ac:dyDescent="0.25">
      <c r="A9546"/>
      <c r="B9546" s="74"/>
      <c r="D9546"/>
      <c r="E9546"/>
      <c r="H9546" s="73"/>
      <c r="J9546"/>
    </row>
    <row r="9547" spans="1:10" s="4" customFormat="1" x14ac:dyDescent="0.25">
      <c r="A9547"/>
      <c r="B9547" s="74"/>
      <c r="D9547"/>
      <c r="E9547"/>
      <c r="H9547" s="73"/>
      <c r="J9547"/>
    </row>
    <row r="9548" spans="1:10" s="4" customFormat="1" x14ac:dyDescent="0.25">
      <c r="A9548"/>
      <c r="B9548" s="74"/>
      <c r="D9548"/>
      <c r="E9548"/>
      <c r="H9548" s="73"/>
      <c r="J9548"/>
    </row>
    <row r="9549" spans="1:10" s="4" customFormat="1" x14ac:dyDescent="0.25">
      <c r="A9549"/>
      <c r="B9549" s="74"/>
      <c r="D9549"/>
      <c r="E9549"/>
      <c r="H9549" s="73"/>
      <c r="J9549"/>
    </row>
    <row r="9550" spans="1:10" s="4" customFormat="1" x14ac:dyDescent="0.25">
      <c r="A9550"/>
      <c r="B9550" s="74"/>
      <c r="D9550"/>
      <c r="E9550"/>
      <c r="H9550" s="73"/>
      <c r="J9550"/>
    </row>
    <row r="9551" spans="1:10" s="4" customFormat="1" x14ac:dyDescent="0.25">
      <c r="A9551"/>
      <c r="B9551" s="74"/>
      <c r="D9551"/>
      <c r="E9551"/>
      <c r="H9551" s="73"/>
      <c r="J9551"/>
    </row>
    <row r="9552" spans="1:10" s="4" customFormat="1" x14ac:dyDescent="0.25">
      <c r="A9552"/>
      <c r="B9552" s="74"/>
      <c r="D9552"/>
      <c r="E9552"/>
      <c r="H9552" s="73"/>
      <c r="J9552"/>
    </row>
    <row r="9553" spans="1:10" s="4" customFormat="1" x14ac:dyDescent="0.25">
      <c r="A9553"/>
      <c r="B9553" s="74"/>
      <c r="D9553"/>
      <c r="E9553"/>
      <c r="H9553" s="73"/>
      <c r="J9553"/>
    </row>
    <row r="9554" spans="1:10" s="4" customFormat="1" x14ac:dyDescent="0.25">
      <c r="A9554"/>
      <c r="B9554" s="74"/>
      <c r="D9554"/>
      <c r="E9554"/>
      <c r="H9554" s="73"/>
      <c r="J9554"/>
    </row>
    <row r="9555" spans="1:10" s="4" customFormat="1" x14ac:dyDescent="0.25">
      <c r="A9555"/>
      <c r="B9555" s="74"/>
      <c r="D9555"/>
      <c r="E9555"/>
      <c r="H9555" s="73"/>
      <c r="J9555"/>
    </row>
    <row r="9556" spans="1:10" s="4" customFormat="1" x14ac:dyDescent="0.25">
      <c r="A9556"/>
      <c r="B9556" s="74"/>
      <c r="D9556"/>
      <c r="E9556"/>
      <c r="H9556" s="73"/>
      <c r="J9556"/>
    </row>
    <row r="9557" spans="1:10" s="4" customFormat="1" x14ac:dyDescent="0.25">
      <c r="A9557"/>
      <c r="B9557" s="74"/>
      <c r="D9557"/>
      <c r="E9557"/>
      <c r="H9557" s="73"/>
      <c r="J9557"/>
    </row>
    <row r="9558" spans="1:10" s="4" customFormat="1" x14ac:dyDescent="0.25">
      <c r="A9558"/>
      <c r="B9558" s="74"/>
      <c r="D9558"/>
      <c r="E9558"/>
      <c r="H9558" s="73"/>
      <c r="J9558"/>
    </row>
    <row r="9559" spans="1:10" s="4" customFormat="1" x14ac:dyDescent="0.25">
      <c r="A9559"/>
      <c r="B9559" s="74"/>
      <c r="D9559"/>
      <c r="E9559"/>
      <c r="H9559" s="73"/>
      <c r="J9559"/>
    </row>
    <row r="9560" spans="1:10" s="4" customFormat="1" x14ac:dyDescent="0.25">
      <c r="A9560"/>
      <c r="B9560" s="74"/>
      <c r="D9560"/>
      <c r="E9560"/>
      <c r="H9560" s="73"/>
      <c r="J9560"/>
    </row>
    <row r="9561" spans="1:10" s="4" customFormat="1" x14ac:dyDescent="0.25">
      <c r="A9561"/>
      <c r="B9561" s="74"/>
      <c r="D9561"/>
      <c r="E9561"/>
      <c r="H9561" s="73"/>
      <c r="J9561"/>
    </row>
    <row r="9562" spans="1:10" s="4" customFormat="1" x14ac:dyDescent="0.25">
      <c r="A9562"/>
      <c r="B9562" s="74"/>
      <c r="D9562"/>
      <c r="E9562"/>
      <c r="H9562" s="73"/>
      <c r="J9562"/>
    </row>
    <row r="9563" spans="1:10" s="4" customFormat="1" x14ac:dyDescent="0.25">
      <c r="A9563"/>
      <c r="B9563" s="74"/>
      <c r="D9563"/>
      <c r="E9563"/>
      <c r="H9563" s="73"/>
      <c r="J9563"/>
    </row>
    <row r="9564" spans="1:10" s="4" customFormat="1" x14ac:dyDescent="0.25">
      <c r="A9564"/>
      <c r="B9564" s="74"/>
      <c r="D9564"/>
      <c r="E9564"/>
      <c r="H9564" s="73"/>
      <c r="J9564"/>
    </row>
    <row r="9565" spans="1:10" s="4" customFormat="1" x14ac:dyDescent="0.25">
      <c r="A9565"/>
      <c r="B9565" s="74"/>
      <c r="D9565"/>
      <c r="E9565"/>
      <c r="H9565" s="73"/>
      <c r="J9565"/>
    </row>
    <row r="9566" spans="1:10" s="4" customFormat="1" x14ac:dyDescent="0.25">
      <c r="A9566"/>
      <c r="B9566" s="74"/>
      <c r="D9566"/>
      <c r="E9566"/>
      <c r="H9566" s="73"/>
      <c r="J9566"/>
    </row>
    <row r="9567" spans="1:10" s="4" customFormat="1" x14ac:dyDescent="0.25">
      <c r="A9567"/>
      <c r="B9567" s="74"/>
      <c r="D9567"/>
      <c r="E9567"/>
      <c r="H9567" s="73"/>
      <c r="J9567"/>
    </row>
    <row r="9568" spans="1:10" s="4" customFormat="1" x14ac:dyDescent="0.25">
      <c r="A9568"/>
      <c r="B9568" s="74"/>
      <c r="D9568"/>
      <c r="E9568"/>
      <c r="H9568" s="73"/>
      <c r="J9568"/>
    </row>
    <row r="9569" spans="1:10" s="4" customFormat="1" x14ac:dyDescent="0.25">
      <c r="A9569"/>
      <c r="B9569" s="74"/>
      <c r="D9569"/>
      <c r="E9569"/>
      <c r="H9569" s="73"/>
      <c r="J9569"/>
    </row>
    <row r="9570" spans="1:10" s="4" customFormat="1" x14ac:dyDescent="0.25">
      <c r="A9570"/>
      <c r="B9570" s="74"/>
      <c r="D9570"/>
      <c r="E9570"/>
      <c r="H9570" s="73"/>
      <c r="J9570"/>
    </row>
    <row r="9571" spans="1:10" s="4" customFormat="1" x14ac:dyDescent="0.25">
      <c r="A9571"/>
      <c r="B9571" s="74"/>
      <c r="D9571"/>
      <c r="E9571"/>
      <c r="H9571" s="73"/>
      <c r="J9571"/>
    </row>
    <row r="9572" spans="1:10" s="4" customFormat="1" x14ac:dyDescent="0.25">
      <c r="A9572"/>
      <c r="B9572" s="74"/>
      <c r="D9572"/>
      <c r="E9572"/>
      <c r="H9572" s="73"/>
      <c r="J9572"/>
    </row>
    <row r="9573" spans="1:10" s="4" customFormat="1" x14ac:dyDescent="0.25">
      <c r="A9573"/>
      <c r="B9573" s="74"/>
      <c r="D9573"/>
      <c r="E9573"/>
      <c r="H9573" s="73"/>
      <c r="J9573"/>
    </row>
    <row r="9574" spans="1:10" s="4" customFormat="1" x14ac:dyDescent="0.25">
      <c r="A9574"/>
      <c r="B9574" s="74"/>
      <c r="D9574"/>
      <c r="E9574"/>
      <c r="H9574" s="73"/>
      <c r="J9574"/>
    </row>
    <row r="9575" spans="1:10" s="4" customFormat="1" x14ac:dyDescent="0.25">
      <c r="A9575"/>
      <c r="B9575" s="74"/>
      <c r="D9575"/>
      <c r="E9575"/>
      <c r="H9575" s="73"/>
      <c r="J9575"/>
    </row>
    <row r="9576" spans="1:10" s="4" customFormat="1" x14ac:dyDescent="0.25">
      <c r="A9576"/>
      <c r="B9576" s="74"/>
      <c r="D9576"/>
      <c r="E9576"/>
      <c r="H9576" s="73"/>
      <c r="J9576"/>
    </row>
    <row r="9577" spans="1:10" s="4" customFormat="1" x14ac:dyDescent="0.25">
      <c r="A9577"/>
      <c r="B9577" s="74"/>
      <c r="D9577"/>
      <c r="E9577"/>
      <c r="H9577" s="73"/>
      <c r="J9577"/>
    </row>
    <row r="9578" spans="1:10" s="4" customFormat="1" x14ac:dyDescent="0.25">
      <c r="A9578"/>
      <c r="B9578" s="74"/>
      <c r="D9578"/>
      <c r="E9578"/>
      <c r="H9578" s="73"/>
      <c r="J9578"/>
    </row>
    <row r="9579" spans="1:10" s="4" customFormat="1" x14ac:dyDescent="0.25">
      <c r="A9579"/>
      <c r="B9579" s="74"/>
      <c r="D9579"/>
      <c r="E9579"/>
      <c r="H9579" s="73"/>
      <c r="J9579"/>
    </row>
    <row r="9580" spans="1:10" s="4" customFormat="1" x14ac:dyDescent="0.25">
      <c r="A9580"/>
      <c r="B9580" s="74"/>
      <c r="D9580"/>
      <c r="E9580"/>
      <c r="H9580" s="73"/>
      <c r="J9580"/>
    </row>
    <row r="9581" spans="1:10" s="4" customFormat="1" x14ac:dyDescent="0.25">
      <c r="A9581"/>
      <c r="B9581" s="74"/>
      <c r="D9581"/>
      <c r="E9581"/>
      <c r="H9581" s="73"/>
      <c r="J9581"/>
    </row>
    <row r="9582" spans="1:10" s="4" customFormat="1" x14ac:dyDescent="0.25">
      <c r="A9582"/>
      <c r="B9582" s="74"/>
      <c r="D9582"/>
      <c r="E9582"/>
      <c r="H9582" s="73"/>
      <c r="J9582"/>
    </row>
    <row r="9583" spans="1:10" s="4" customFormat="1" x14ac:dyDescent="0.25">
      <c r="A9583"/>
      <c r="B9583" s="74"/>
      <c r="D9583"/>
      <c r="E9583"/>
      <c r="H9583" s="73"/>
      <c r="J9583"/>
    </row>
    <row r="9584" spans="1:10" s="4" customFormat="1" x14ac:dyDescent="0.25">
      <c r="A9584"/>
      <c r="B9584" s="74"/>
      <c r="D9584"/>
      <c r="E9584"/>
      <c r="H9584" s="73"/>
      <c r="J9584"/>
    </row>
    <row r="9585" spans="1:10" s="4" customFormat="1" x14ac:dyDescent="0.25">
      <c r="A9585"/>
      <c r="B9585" s="74"/>
      <c r="D9585"/>
      <c r="E9585"/>
      <c r="H9585" s="73"/>
      <c r="J9585"/>
    </row>
    <row r="9586" spans="1:10" s="4" customFormat="1" x14ac:dyDescent="0.25">
      <c r="A9586"/>
      <c r="B9586" s="74"/>
      <c r="D9586"/>
      <c r="E9586"/>
      <c r="H9586" s="73"/>
      <c r="J9586"/>
    </row>
    <row r="9587" spans="1:10" s="4" customFormat="1" x14ac:dyDescent="0.25">
      <c r="A9587"/>
      <c r="B9587" s="74"/>
      <c r="D9587"/>
      <c r="E9587"/>
      <c r="H9587" s="73"/>
      <c r="J9587"/>
    </row>
    <row r="9588" spans="1:10" s="4" customFormat="1" x14ac:dyDescent="0.25">
      <c r="A9588"/>
      <c r="B9588" s="74"/>
      <c r="D9588"/>
      <c r="E9588"/>
      <c r="H9588" s="73"/>
      <c r="J9588"/>
    </row>
    <row r="9589" spans="1:10" s="4" customFormat="1" x14ac:dyDescent="0.25">
      <c r="A9589"/>
      <c r="B9589" s="74"/>
      <c r="D9589"/>
      <c r="E9589"/>
      <c r="H9589" s="73"/>
      <c r="J9589"/>
    </row>
    <row r="9590" spans="1:10" s="4" customFormat="1" x14ac:dyDescent="0.25">
      <c r="A9590"/>
      <c r="B9590" s="74"/>
      <c r="D9590"/>
      <c r="E9590"/>
      <c r="H9590" s="73"/>
      <c r="J9590"/>
    </row>
    <row r="9591" spans="1:10" s="4" customFormat="1" x14ac:dyDescent="0.25">
      <c r="A9591"/>
      <c r="B9591" s="74"/>
      <c r="D9591"/>
      <c r="E9591"/>
      <c r="H9591" s="73"/>
      <c r="J9591"/>
    </row>
    <row r="9592" spans="1:10" s="4" customFormat="1" x14ac:dyDescent="0.25">
      <c r="A9592"/>
      <c r="B9592" s="74"/>
      <c r="D9592"/>
      <c r="E9592"/>
      <c r="H9592" s="73"/>
      <c r="J9592"/>
    </row>
    <row r="9593" spans="1:10" s="4" customFormat="1" x14ac:dyDescent="0.25">
      <c r="A9593"/>
      <c r="B9593" s="74"/>
      <c r="D9593"/>
      <c r="E9593"/>
      <c r="H9593" s="73"/>
      <c r="J9593"/>
    </row>
    <row r="9594" spans="1:10" s="4" customFormat="1" x14ac:dyDescent="0.25">
      <c r="A9594"/>
      <c r="B9594" s="74"/>
      <c r="D9594"/>
      <c r="E9594"/>
      <c r="H9594" s="73"/>
      <c r="J9594"/>
    </row>
    <row r="9595" spans="1:10" s="4" customFormat="1" x14ac:dyDescent="0.25">
      <c r="A9595"/>
      <c r="B9595" s="74"/>
      <c r="D9595"/>
      <c r="E9595"/>
      <c r="H9595" s="73"/>
      <c r="J9595"/>
    </row>
    <row r="9596" spans="1:10" s="4" customFormat="1" x14ac:dyDescent="0.25">
      <c r="A9596"/>
      <c r="B9596" s="74"/>
      <c r="D9596"/>
      <c r="E9596"/>
      <c r="H9596" s="73"/>
      <c r="J9596"/>
    </row>
    <row r="9597" spans="1:10" s="4" customFormat="1" x14ac:dyDescent="0.25">
      <c r="A9597"/>
      <c r="B9597" s="74"/>
      <c r="D9597"/>
      <c r="E9597"/>
      <c r="H9597" s="73"/>
      <c r="J9597"/>
    </row>
    <row r="9598" spans="1:10" s="4" customFormat="1" x14ac:dyDescent="0.25">
      <c r="A9598"/>
      <c r="B9598" s="74"/>
      <c r="D9598"/>
      <c r="E9598"/>
      <c r="H9598" s="73"/>
      <c r="J9598"/>
    </row>
    <row r="9599" spans="1:10" s="4" customFormat="1" x14ac:dyDescent="0.25">
      <c r="A9599"/>
      <c r="B9599" s="74"/>
      <c r="D9599"/>
      <c r="E9599"/>
      <c r="H9599" s="73"/>
      <c r="J9599"/>
    </row>
    <row r="9600" spans="1:10" s="4" customFormat="1" x14ac:dyDescent="0.25">
      <c r="A9600"/>
      <c r="B9600" s="74"/>
      <c r="D9600"/>
      <c r="E9600"/>
      <c r="H9600" s="73"/>
      <c r="J9600"/>
    </row>
    <row r="9601" spans="1:10" s="4" customFormat="1" x14ac:dyDescent="0.25">
      <c r="A9601"/>
      <c r="B9601" s="74"/>
      <c r="D9601"/>
      <c r="E9601"/>
      <c r="H9601" s="73"/>
      <c r="J9601"/>
    </row>
    <row r="9602" spans="1:10" s="4" customFormat="1" x14ac:dyDescent="0.25">
      <c r="A9602"/>
      <c r="B9602" s="74"/>
      <c r="D9602"/>
      <c r="E9602"/>
      <c r="H9602" s="73"/>
      <c r="J9602"/>
    </row>
    <row r="9603" spans="1:10" s="4" customFormat="1" x14ac:dyDescent="0.25">
      <c r="A9603"/>
      <c r="B9603" s="74"/>
      <c r="D9603"/>
      <c r="E9603"/>
      <c r="H9603" s="73"/>
      <c r="J9603"/>
    </row>
    <row r="9604" spans="1:10" s="4" customFormat="1" x14ac:dyDescent="0.25">
      <c r="A9604"/>
      <c r="B9604" s="74"/>
      <c r="D9604"/>
      <c r="E9604"/>
      <c r="H9604" s="73"/>
      <c r="J9604"/>
    </row>
    <row r="9605" spans="1:10" s="4" customFormat="1" x14ac:dyDescent="0.25">
      <c r="A9605"/>
      <c r="B9605" s="74"/>
      <c r="D9605"/>
      <c r="E9605"/>
      <c r="H9605" s="73"/>
      <c r="J9605"/>
    </row>
    <row r="9606" spans="1:10" s="4" customFormat="1" x14ac:dyDescent="0.25">
      <c r="A9606"/>
      <c r="B9606" s="74"/>
      <c r="D9606"/>
      <c r="E9606"/>
      <c r="H9606" s="73"/>
      <c r="J9606"/>
    </row>
    <row r="9607" spans="1:10" s="4" customFormat="1" x14ac:dyDescent="0.25">
      <c r="A9607"/>
      <c r="B9607" s="74"/>
      <c r="D9607"/>
      <c r="E9607"/>
      <c r="H9607" s="73"/>
      <c r="J9607"/>
    </row>
    <row r="9608" spans="1:10" s="4" customFormat="1" x14ac:dyDescent="0.25">
      <c r="A9608"/>
      <c r="B9608" s="74"/>
      <c r="D9608"/>
      <c r="E9608"/>
      <c r="H9608" s="73"/>
      <c r="J9608"/>
    </row>
    <row r="9609" spans="1:10" s="4" customFormat="1" x14ac:dyDescent="0.25">
      <c r="A9609"/>
      <c r="B9609" s="74"/>
      <c r="D9609"/>
      <c r="E9609"/>
      <c r="H9609" s="73"/>
      <c r="J9609"/>
    </row>
    <row r="9610" spans="1:10" s="4" customFormat="1" x14ac:dyDescent="0.25">
      <c r="A9610"/>
      <c r="B9610" s="74"/>
      <c r="D9610"/>
      <c r="E9610"/>
      <c r="H9610" s="73"/>
      <c r="J9610"/>
    </row>
    <row r="9611" spans="1:10" s="4" customFormat="1" x14ac:dyDescent="0.25">
      <c r="A9611"/>
      <c r="B9611" s="74"/>
      <c r="D9611"/>
      <c r="E9611"/>
      <c r="H9611" s="73"/>
      <c r="J9611"/>
    </row>
    <row r="9612" spans="1:10" s="4" customFormat="1" x14ac:dyDescent="0.25">
      <c r="A9612"/>
      <c r="B9612" s="74"/>
      <c r="D9612"/>
      <c r="E9612"/>
      <c r="H9612" s="73"/>
      <c r="J9612"/>
    </row>
    <row r="9613" spans="1:10" s="4" customFormat="1" x14ac:dyDescent="0.25">
      <c r="A9613"/>
      <c r="B9613" s="74"/>
      <c r="D9613"/>
      <c r="E9613"/>
      <c r="H9613" s="73"/>
      <c r="J9613"/>
    </row>
    <row r="9614" spans="1:10" s="4" customFormat="1" x14ac:dyDescent="0.25">
      <c r="A9614"/>
      <c r="B9614" s="74"/>
      <c r="D9614"/>
      <c r="E9614"/>
      <c r="H9614" s="73"/>
      <c r="J9614"/>
    </row>
    <row r="9615" spans="1:10" s="4" customFormat="1" x14ac:dyDescent="0.25">
      <c r="A9615"/>
      <c r="B9615" s="74"/>
      <c r="D9615"/>
      <c r="E9615"/>
      <c r="H9615" s="73"/>
      <c r="J9615"/>
    </row>
    <row r="9616" spans="1:10" s="4" customFormat="1" x14ac:dyDescent="0.25">
      <c r="A9616"/>
      <c r="B9616" s="74"/>
      <c r="D9616"/>
      <c r="E9616"/>
      <c r="H9616" s="73"/>
      <c r="J9616"/>
    </row>
    <row r="9617" spans="1:10" s="4" customFormat="1" x14ac:dyDescent="0.25">
      <c r="A9617"/>
      <c r="B9617" s="74"/>
      <c r="D9617"/>
      <c r="E9617"/>
      <c r="H9617" s="73"/>
      <c r="J9617"/>
    </row>
    <row r="9618" spans="1:10" s="4" customFormat="1" x14ac:dyDescent="0.25">
      <c r="A9618"/>
      <c r="B9618" s="74"/>
      <c r="D9618"/>
      <c r="E9618"/>
      <c r="H9618" s="73"/>
      <c r="J9618"/>
    </row>
    <row r="9619" spans="1:10" s="4" customFormat="1" x14ac:dyDescent="0.25">
      <c r="A9619"/>
      <c r="B9619" s="74"/>
      <c r="D9619"/>
      <c r="E9619"/>
      <c r="H9619" s="73"/>
      <c r="J9619"/>
    </row>
    <row r="9620" spans="1:10" s="4" customFormat="1" x14ac:dyDescent="0.25">
      <c r="A9620"/>
      <c r="B9620" s="74"/>
      <c r="D9620"/>
      <c r="E9620"/>
      <c r="H9620" s="73"/>
      <c r="J9620"/>
    </row>
    <row r="9621" spans="1:10" s="4" customFormat="1" x14ac:dyDescent="0.25">
      <c r="A9621"/>
      <c r="B9621" s="74"/>
      <c r="D9621"/>
      <c r="E9621"/>
      <c r="H9621" s="73"/>
      <c r="J9621"/>
    </row>
    <row r="9622" spans="1:10" s="4" customFormat="1" x14ac:dyDescent="0.25">
      <c r="A9622"/>
      <c r="B9622" s="74"/>
      <c r="D9622"/>
      <c r="E9622"/>
      <c r="H9622" s="73"/>
      <c r="J9622"/>
    </row>
    <row r="9623" spans="1:10" s="4" customFormat="1" x14ac:dyDescent="0.25">
      <c r="A9623"/>
      <c r="B9623" s="74"/>
      <c r="D9623"/>
      <c r="E9623"/>
      <c r="H9623" s="73"/>
      <c r="J9623"/>
    </row>
    <row r="9624" spans="1:10" s="4" customFormat="1" x14ac:dyDescent="0.25">
      <c r="A9624"/>
      <c r="B9624" s="74"/>
      <c r="D9624"/>
      <c r="E9624"/>
      <c r="H9624" s="73"/>
      <c r="J9624"/>
    </row>
    <row r="9625" spans="1:10" s="4" customFormat="1" x14ac:dyDescent="0.25">
      <c r="A9625"/>
      <c r="B9625" s="74"/>
      <c r="D9625"/>
      <c r="E9625"/>
      <c r="H9625" s="73"/>
      <c r="J9625"/>
    </row>
    <row r="9626" spans="1:10" s="4" customFormat="1" x14ac:dyDescent="0.25">
      <c r="A9626"/>
      <c r="B9626" s="74"/>
      <c r="D9626"/>
      <c r="E9626"/>
      <c r="H9626" s="73"/>
      <c r="J9626"/>
    </row>
    <row r="9627" spans="1:10" s="4" customFormat="1" x14ac:dyDescent="0.25">
      <c r="A9627"/>
      <c r="B9627" s="74"/>
      <c r="D9627"/>
      <c r="E9627"/>
      <c r="H9627" s="73"/>
      <c r="J9627"/>
    </row>
    <row r="9628" spans="1:10" s="4" customFormat="1" x14ac:dyDescent="0.25">
      <c r="A9628"/>
      <c r="B9628" s="74"/>
      <c r="D9628"/>
      <c r="E9628"/>
      <c r="H9628" s="73"/>
      <c r="J9628"/>
    </row>
    <row r="9629" spans="1:10" s="4" customFormat="1" x14ac:dyDescent="0.25">
      <c r="A9629"/>
      <c r="B9629" s="74"/>
      <c r="D9629"/>
      <c r="E9629"/>
      <c r="H9629" s="73"/>
      <c r="J9629"/>
    </row>
    <row r="9630" spans="1:10" s="4" customFormat="1" x14ac:dyDescent="0.25">
      <c r="A9630"/>
      <c r="B9630" s="74"/>
      <c r="D9630"/>
      <c r="E9630"/>
      <c r="H9630" s="73"/>
      <c r="J9630"/>
    </row>
    <row r="9631" spans="1:10" s="4" customFormat="1" x14ac:dyDescent="0.25">
      <c r="A9631"/>
      <c r="B9631" s="74"/>
      <c r="D9631"/>
      <c r="E9631"/>
      <c r="H9631" s="73"/>
      <c r="J9631"/>
    </row>
    <row r="9632" spans="1:10" s="4" customFormat="1" x14ac:dyDescent="0.25">
      <c r="A9632"/>
      <c r="B9632" s="74"/>
      <c r="D9632"/>
      <c r="E9632"/>
      <c r="H9632" s="73"/>
      <c r="J9632"/>
    </row>
    <row r="9633" spans="1:10" s="4" customFormat="1" x14ac:dyDescent="0.25">
      <c r="A9633"/>
      <c r="B9633" s="74"/>
      <c r="D9633"/>
      <c r="E9633"/>
      <c r="H9633" s="73"/>
      <c r="J9633"/>
    </row>
    <row r="9634" spans="1:10" s="4" customFormat="1" x14ac:dyDescent="0.25">
      <c r="A9634"/>
      <c r="B9634" s="74"/>
      <c r="D9634"/>
      <c r="E9634"/>
      <c r="H9634" s="73"/>
      <c r="J9634"/>
    </row>
    <row r="9635" spans="1:10" s="4" customFormat="1" x14ac:dyDescent="0.25">
      <c r="A9635"/>
      <c r="B9635" s="74"/>
      <c r="D9635"/>
      <c r="E9635"/>
      <c r="H9635" s="73"/>
      <c r="J9635"/>
    </row>
    <row r="9636" spans="1:10" s="4" customFormat="1" x14ac:dyDescent="0.25">
      <c r="A9636"/>
      <c r="B9636" s="74"/>
      <c r="D9636"/>
      <c r="E9636"/>
      <c r="H9636" s="73"/>
      <c r="J9636"/>
    </row>
    <row r="9637" spans="1:10" s="4" customFormat="1" x14ac:dyDescent="0.25">
      <c r="A9637"/>
      <c r="B9637" s="74"/>
      <c r="D9637"/>
      <c r="E9637"/>
      <c r="H9637" s="73"/>
      <c r="J9637"/>
    </row>
    <row r="9638" spans="1:10" s="4" customFormat="1" x14ac:dyDescent="0.25">
      <c r="A9638"/>
      <c r="B9638" s="74"/>
      <c r="D9638"/>
      <c r="E9638"/>
      <c r="H9638" s="73"/>
      <c r="J9638"/>
    </row>
    <row r="9639" spans="1:10" s="4" customFormat="1" x14ac:dyDescent="0.25">
      <c r="A9639"/>
      <c r="B9639" s="74"/>
      <c r="D9639"/>
      <c r="E9639"/>
      <c r="H9639" s="73"/>
      <c r="J9639"/>
    </row>
    <row r="9640" spans="1:10" s="4" customFormat="1" x14ac:dyDescent="0.25">
      <c r="A9640"/>
      <c r="B9640" s="74"/>
      <c r="D9640"/>
      <c r="E9640"/>
      <c r="H9640" s="73"/>
      <c r="J9640"/>
    </row>
    <row r="9641" spans="1:10" s="4" customFormat="1" x14ac:dyDescent="0.25">
      <c r="A9641"/>
      <c r="B9641" s="74"/>
      <c r="D9641"/>
      <c r="E9641"/>
      <c r="H9641" s="73"/>
      <c r="J9641"/>
    </row>
    <row r="9642" spans="1:10" s="4" customFormat="1" x14ac:dyDescent="0.25">
      <c r="A9642"/>
      <c r="B9642" s="74"/>
      <c r="D9642"/>
      <c r="E9642"/>
      <c r="H9642" s="73"/>
      <c r="J9642"/>
    </row>
    <row r="9643" spans="1:10" s="4" customFormat="1" x14ac:dyDescent="0.25">
      <c r="A9643"/>
      <c r="B9643" s="74"/>
      <c r="D9643"/>
      <c r="E9643"/>
      <c r="H9643" s="73"/>
      <c r="J9643"/>
    </row>
    <row r="9644" spans="1:10" s="4" customFormat="1" x14ac:dyDescent="0.25">
      <c r="A9644"/>
      <c r="B9644" s="74"/>
      <c r="D9644"/>
      <c r="E9644"/>
      <c r="H9644" s="73"/>
      <c r="J9644"/>
    </row>
    <row r="9645" spans="1:10" s="4" customFormat="1" x14ac:dyDescent="0.25">
      <c r="A9645"/>
      <c r="B9645" s="74"/>
      <c r="D9645"/>
      <c r="E9645"/>
      <c r="H9645" s="73"/>
      <c r="J9645"/>
    </row>
    <row r="9646" spans="1:10" s="4" customFormat="1" x14ac:dyDescent="0.25">
      <c r="A9646"/>
      <c r="B9646" s="74"/>
      <c r="D9646"/>
      <c r="E9646"/>
      <c r="H9646" s="73"/>
      <c r="J9646"/>
    </row>
    <row r="9647" spans="1:10" s="4" customFormat="1" x14ac:dyDescent="0.25">
      <c r="A9647"/>
      <c r="B9647" s="74"/>
      <c r="D9647"/>
      <c r="E9647"/>
      <c r="H9647" s="73"/>
      <c r="J9647"/>
    </row>
    <row r="9648" spans="1:10" s="4" customFormat="1" x14ac:dyDescent="0.25">
      <c r="A9648"/>
      <c r="B9648" s="74"/>
      <c r="D9648"/>
      <c r="E9648"/>
      <c r="H9648" s="73"/>
      <c r="J9648"/>
    </row>
    <row r="9649" spans="1:10" s="4" customFormat="1" x14ac:dyDescent="0.25">
      <c r="A9649"/>
      <c r="B9649" s="74"/>
      <c r="D9649"/>
      <c r="E9649"/>
      <c r="H9649" s="73"/>
      <c r="J9649"/>
    </row>
    <row r="9650" spans="1:10" s="4" customFormat="1" x14ac:dyDescent="0.25">
      <c r="A9650"/>
      <c r="B9650" s="74"/>
      <c r="D9650"/>
      <c r="E9650"/>
      <c r="H9650" s="73"/>
      <c r="J9650"/>
    </row>
    <row r="9651" spans="1:10" s="4" customFormat="1" x14ac:dyDescent="0.25">
      <c r="A9651"/>
      <c r="B9651" s="74"/>
      <c r="D9651"/>
      <c r="E9651"/>
      <c r="H9651" s="73"/>
      <c r="J9651"/>
    </row>
    <row r="9652" spans="1:10" s="4" customFormat="1" x14ac:dyDescent="0.25">
      <c r="A9652"/>
      <c r="B9652" s="74"/>
      <c r="D9652"/>
      <c r="E9652"/>
      <c r="H9652" s="73"/>
      <c r="J9652"/>
    </row>
    <row r="9653" spans="1:10" s="4" customFormat="1" x14ac:dyDescent="0.25">
      <c r="A9653"/>
      <c r="B9653" s="74"/>
      <c r="D9653"/>
      <c r="E9653"/>
      <c r="H9653" s="73"/>
      <c r="J9653"/>
    </row>
    <row r="9654" spans="1:10" s="4" customFormat="1" x14ac:dyDescent="0.25">
      <c r="A9654"/>
      <c r="B9654" s="74"/>
      <c r="D9654"/>
      <c r="E9654"/>
      <c r="H9654" s="73"/>
      <c r="J9654"/>
    </row>
    <row r="9655" spans="1:10" s="4" customFormat="1" x14ac:dyDescent="0.25">
      <c r="A9655"/>
      <c r="B9655" s="74"/>
      <c r="D9655"/>
      <c r="E9655"/>
      <c r="H9655" s="73"/>
      <c r="J9655"/>
    </row>
    <row r="9656" spans="1:10" s="4" customFormat="1" x14ac:dyDescent="0.25">
      <c r="A9656"/>
      <c r="B9656" s="74"/>
      <c r="D9656"/>
      <c r="E9656"/>
      <c r="H9656" s="73"/>
      <c r="J9656"/>
    </row>
    <row r="9657" spans="1:10" s="4" customFormat="1" x14ac:dyDescent="0.25">
      <c r="A9657"/>
      <c r="B9657" s="74"/>
      <c r="D9657"/>
      <c r="E9657"/>
      <c r="H9657" s="73"/>
      <c r="J9657"/>
    </row>
    <row r="9658" spans="1:10" s="4" customFormat="1" x14ac:dyDescent="0.25">
      <c r="A9658"/>
      <c r="B9658" s="74"/>
      <c r="D9658"/>
      <c r="E9658"/>
      <c r="H9658" s="73"/>
      <c r="J9658"/>
    </row>
    <row r="9659" spans="1:10" s="4" customFormat="1" x14ac:dyDescent="0.25">
      <c r="A9659"/>
      <c r="B9659" s="74"/>
      <c r="D9659"/>
      <c r="E9659"/>
      <c r="H9659" s="73"/>
      <c r="J9659"/>
    </row>
    <row r="9660" spans="1:10" s="4" customFormat="1" x14ac:dyDescent="0.25">
      <c r="A9660"/>
      <c r="B9660" s="74"/>
      <c r="D9660"/>
      <c r="E9660"/>
      <c r="H9660" s="73"/>
      <c r="J9660"/>
    </row>
    <row r="9661" spans="1:10" s="4" customFormat="1" x14ac:dyDescent="0.25">
      <c r="A9661"/>
      <c r="B9661" s="74"/>
      <c r="D9661"/>
      <c r="E9661"/>
      <c r="H9661" s="73"/>
      <c r="J9661"/>
    </row>
    <row r="9662" spans="1:10" s="4" customFormat="1" x14ac:dyDescent="0.25">
      <c r="A9662"/>
      <c r="B9662" s="74"/>
      <c r="D9662"/>
      <c r="E9662"/>
      <c r="H9662" s="73"/>
      <c r="J9662"/>
    </row>
    <row r="9663" spans="1:10" s="4" customFormat="1" x14ac:dyDescent="0.25">
      <c r="A9663"/>
      <c r="B9663" s="74"/>
      <c r="D9663"/>
      <c r="E9663"/>
      <c r="H9663" s="73"/>
      <c r="J9663"/>
    </row>
    <row r="9664" spans="1:10" s="4" customFormat="1" x14ac:dyDescent="0.25">
      <c r="A9664"/>
      <c r="B9664" s="74"/>
      <c r="D9664"/>
      <c r="E9664"/>
      <c r="H9664" s="73"/>
      <c r="J9664"/>
    </row>
    <row r="9665" spans="1:10" s="4" customFormat="1" x14ac:dyDescent="0.25">
      <c r="A9665"/>
      <c r="B9665" s="74"/>
      <c r="D9665"/>
      <c r="E9665"/>
      <c r="H9665" s="73"/>
      <c r="J9665"/>
    </row>
    <row r="9666" spans="1:10" s="4" customFormat="1" x14ac:dyDescent="0.25">
      <c r="A9666"/>
      <c r="B9666" s="74"/>
      <c r="D9666"/>
      <c r="E9666"/>
      <c r="H9666" s="73"/>
      <c r="J9666"/>
    </row>
    <row r="9667" spans="1:10" s="4" customFormat="1" x14ac:dyDescent="0.25">
      <c r="A9667"/>
      <c r="B9667" s="74"/>
      <c r="D9667"/>
      <c r="E9667"/>
      <c r="H9667" s="73"/>
      <c r="J9667"/>
    </row>
    <row r="9668" spans="1:10" s="4" customFormat="1" x14ac:dyDescent="0.25">
      <c r="A9668"/>
      <c r="B9668" s="74"/>
      <c r="D9668"/>
      <c r="E9668"/>
      <c r="H9668" s="73"/>
      <c r="J9668"/>
    </row>
    <row r="9669" spans="1:10" s="4" customFormat="1" x14ac:dyDescent="0.25">
      <c r="A9669"/>
      <c r="B9669" s="74"/>
      <c r="D9669"/>
      <c r="E9669"/>
      <c r="H9669" s="73"/>
      <c r="J9669"/>
    </row>
    <row r="9670" spans="1:10" s="4" customFormat="1" x14ac:dyDescent="0.25">
      <c r="A9670"/>
      <c r="B9670" s="74"/>
      <c r="D9670"/>
      <c r="E9670"/>
      <c r="H9670" s="73"/>
      <c r="J9670"/>
    </row>
    <row r="9671" spans="1:10" s="4" customFormat="1" x14ac:dyDescent="0.25">
      <c r="A9671"/>
      <c r="B9671" s="74"/>
      <c r="D9671"/>
      <c r="E9671"/>
      <c r="H9671" s="73"/>
      <c r="J9671"/>
    </row>
    <row r="9672" spans="1:10" s="4" customFormat="1" x14ac:dyDescent="0.25">
      <c r="A9672"/>
      <c r="B9672" s="74"/>
      <c r="D9672"/>
      <c r="E9672"/>
      <c r="H9672" s="73"/>
      <c r="J9672"/>
    </row>
    <row r="9673" spans="1:10" s="4" customFormat="1" x14ac:dyDescent="0.25">
      <c r="A9673"/>
      <c r="B9673" s="74"/>
      <c r="D9673"/>
      <c r="E9673"/>
      <c r="H9673" s="73"/>
      <c r="J9673"/>
    </row>
    <row r="9674" spans="1:10" s="4" customFormat="1" x14ac:dyDescent="0.25">
      <c r="A9674"/>
      <c r="B9674" s="74"/>
      <c r="D9674"/>
      <c r="E9674"/>
      <c r="H9674" s="73"/>
      <c r="J9674"/>
    </row>
    <row r="9675" spans="1:10" s="4" customFormat="1" x14ac:dyDescent="0.25">
      <c r="A9675"/>
      <c r="B9675" s="74"/>
      <c r="D9675"/>
      <c r="E9675"/>
      <c r="H9675" s="73"/>
      <c r="J9675"/>
    </row>
    <row r="9676" spans="1:10" s="4" customFormat="1" x14ac:dyDescent="0.25">
      <c r="A9676"/>
      <c r="B9676" s="74"/>
      <c r="D9676"/>
      <c r="E9676"/>
      <c r="H9676" s="73"/>
      <c r="J9676"/>
    </row>
    <row r="9677" spans="1:10" s="4" customFormat="1" x14ac:dyDescent="0.25">
      <c r="A9677"/>
      <c r="B9677" s="74"/>
      <c r="D9677"/>
      <c r="E9677"/>
      <c r="H9677" s="73"/>
      <c r="J9677"/>
    </row>
    <row r="9678" spans="1:10" s="4" customFormat="1" x14ac:dyDescent="0.25">
      <c r="A9678"/>
      <c r="B9678" s="74"/>
      <c r="D9678"/>
      <c r="E9678"/>
      <c r="H9678" s="73"/>
      <c r="J9678"/>
    </row>
    <row r="9679" spans="1:10" s="4" customFormat="1" x14ac:dyDescent="0.25">
      <c r="A9679"/>
      <c r="B9679" s="74"/>
      <c r="D9679"/>
      <c r="E9679"/>
      <c r="H9679" s="73"/>
      <c r="J9679"/>
    </row>
    <row r="9680" spans="1:10" s="4" customFormat="1" x14ac:dyDescent="0.25">
      <c r="A9680"/>
      <c r="B9680" s="74"/>
      <c r="D9680"/>
      <c r="E9680"/>
      <c r="H9680" s="73"/>
      <c r="J9680"/>
    </row>
    <row r="9681" spans="1:10" s="4" customFormat="1" x14ac:dyDescent="0.25">
      <c r="A9681"/>
      <c r="B9681" s="74"/>
      <c r="D9681"/>
      <c r="E9681"/>
      <c r="H9681" s="73"/>
      <c r="J9681"/>
    </row>
    <row r="9682" spans="1:10" s="4" customFormat="1" x14ac:dyDescent="0.25">
      <c r="A9682"/>
      <c r="B9682" s="74"/>
      <c r="D9682"/>
      <c r="E9682"/>
      <c r="H9682" s="73"/>
      <c r="J9682"/>
    </row>
    <row r="9683" spans="1:10" s="4" customFormat="1" x14ac:dyDescent="0.25">
      <c r="A9683"/>
      <c r="B9683" s="74"/>
      <c r="D9683"/>
      <c r="E9683"/>
      <c r="H9683" s="73"/>
      <c r="J9683"/>
    </row>
    <row r="9684" spans="1:10" s="4" customFormat="1" x14ac:dyDescent="0.25">
      <c r="A9684"/>
      <c r="B9684" s="74"/>
      <c r="D9684"/>
      <c r="E9684"/>
      <c r="H9684" s="73"/>
      <c r="J9684"/>
    </row>
    <row r="9685" spans="1:10" s="4" customFormat="1" x14ac:dyDescent="0.25">
      <c r="A9685"/>
      <c r="B9685" s="74"/>
      <c r="D9685"/>
      <c r="E9685"/>
      <c r="H9685" s="73"/>
      <c r="J9685"/>
    </row>
    <row r="9686" spans="1:10" s="4" customFormat="1" x14ac:dyDescent="0.25">
      <c r="A9686"/>
      <c r="B9686" s="74"/>
      <c r="D9686"/>
      <c r="E9686"/>
      <c r="H9686" s="73"/>
      <c r="J9686"/>
    </row>
    <row r="9687" spans="1:10" s="4" customFormat="1" x14ac:dyDescent="0.25">
      <c r="A9687"/>
      <c r="B9687" s="74"/>
      <c r="D9687"/>
      <c r="E9687"/>
      <c r="H9687" s="73"/>
      <c r="J9687"/>
    </row>
    <row r="9688" spans="1:10" s="4" customFormat="1" x14ac:dyDescent="0.25">
      <c r="A9688"/>
      <c r="B9688" s="74"/>
      <c r="D9688"/>
      <c r="E9688"/>
      <c r="H9688" s="73"/>
      <c r="J9688"/>
    </row>
    <row r="9689" spans="1:10" s="4" customFormat="1" x14ac:dyDescent="0.25">
      <c r="A9689"/>
      <c r="B9689" s="74"/>
      <c r="D9689"/>
      <c r="E9689"/>
      <c r="H9689" s="73"/>
      <c r="J9689"/>
    </row>
    <row r="9690" spans="1:10" s="4" customFormat="1" x14ac:dyDescent="0.25">
      <c r="A9690"/>
      <c r="B9690" s="74"/>
      <c r="D9690"/>
      <c r="E9690"/>
      <c r="H9690" s="73"/>
      <c r="J9690"/>
    </row>
    <row r="9691" spans="1:10" s="4" customFormat="1" x14ac:dyDescent="0.25">
      <c r="A9691"/>
      <c r="B9691" s="74"/>
      <c r="D9691"/>
      <c r="E9691"/>
      <c r="H9691" s="73"/>
      <c r="J9691"/>
    </row>
    <row r="9692" spans="1:10" s="4" customFormat="1" x14ac:dyDescent="0.25">
      <c r="A9692"/>
      <c r="B9692" s="74"/>
      <c r="D9692"/>
      <c r="E9692"/>
      <c r="H9692" s="73"/>
      <c r="J9692"/>
    </row>
    <row r="9693" spans="1:10" s="4" customFormat="1" x14ac:dyDescent="0.25">
      <c r="A9693"/>
      <c r="B9693" s="74"/>
      <c r="D9693"/>
      <c r="E9693"/>
      <c r="H9693" s="73"/>
      <c r="J9693"/>
    </row>
    <row r="9694" spans="1:10" s="4" customFormat="1" x14ac:dyDescent="0.25">
      <c r="A9694"/>
      <c r="B9694" s="74"/>
      <c r="D9694"/>
      <c r="E9694"/>
      <c r="H9694" s="73"/>
      <c r="J9694"/>
    </row>
    <row r="9695" spans="1:10" s="4" customFormat="1" x14ac:dyDescent="0.25">
      <c r="A9695"/>
      <c r="B9695" s="74"/>
      <c r="D9695"/>
      <c r="E9695"/>
      <c r="H9695" s="73"/>
      <c r="J9695"/>
    </row>
    <row r="9696" spans="1:10" s="4" customFormat="1" x14ac:dyDescent="0.25">
      <c r="A9696"/>
      <c r="B9696" s="74"/>
      <c r="D9696"/>
      <c r="E9696"/>
      <c r="H9696" s="73"/>
      <c r="J9696"/>
    </row>
    <row r="9697" spans="1:10" s="4" customFormat="1" x14ac:dyDescent="0.25">
      <c r="A9697"/>
      <c r="B9697" s="74"/>
      <c r="D9697"/>
      <c r="E9697"/>
      <c r="H9697" s="73"/>
      <c r="J9697"/>
    </row>
    <row r="9698" spans="1:10" s="4" customFormat="1" x14ac:dyDescent="0.25">
      <c r="A9698"/>
      <c r="B9698" s="74"/>
      <c r="D9698"/>
      <c r="E9698"/>
      <c r="H9698" s="73"/>
      <c r="J9698"/>
    </row>
    <row r="9699" spans="1:10" s="4" customFormat="1" x14ac:dyDescent="0.25">
      <c r="A9699"/>
      <c r="B9699" s="74"/>
      <c r="D9699"/>
      <c r="E9699"/>
      <c r="H9699" s="73"/>
      <c r="J9699"/>
    </row>
    <row r="9700" spans="1:10" s="4" customFormat="1" x14ac:dyDescent="0.25">
      <c r="A9700"/>
      <c r="B9700" s="74"/>
      <c r="D9700"/>
      <c r="E9700"/>
      <c r="H9700" s="73"/>
      <c r="J9700"/>
    </row>
    <row r="9701" spans="1:10" s="4" customFormat="1" x14ac:dyDescent="0.25">
      <c r="A9701"/>
      <c r="B9701" s="74"/>
      <c r="D9701"/>
      <c r="E9701"/>
      <c r="H9701" s="73"/>
      <c r="J9701"/>
    </row>
    <row r="9702" spans="1:10" s="4" customFormat="1" x14ac:dyDescent="0.25">
      <c r="A9702"/>
      <c r="B9702" s="74"/>
      <c r="D9702"/>
      <c r="E9702"/>
      <c r="H9702" s="73"/>
      <c r="J9702"/>
    </row>
    <row r="9703" spans="1:10" s="4" customFormat="1" x14ac:dyDescent="0.25">
      <c r="A9703"/>
      <c r="B9703" s="74"/>
      <c r="D9703"/>
      <c r="E9703"/>
      <c r="H9703" s="73"/>
      <c r="J9703"/>
    </row>
    <row r="9704" spans="1:10" s="4" customFormat="1" x14ac:dyDescent="0.25">
      <c r="A9704"/>
      <c r="B9704" s="74"/>
      <c r="D9704"/>
      <c r="E9704"/>
      <c r="H9704" s="73"/>
      <c r="J9704"/>
    </row>
    <row r="9705" spans="1:10" s="4" customFormat="1" x14ac:dyDescent="0.25">
      <c r="A9705"/>
      <c r="B9705" s="74"/>
      <c r="D9705"/>
      <c r="E9705"/>
      <c r="H9705" s="73"/>
      <c r="J9705"/>
    </row>
    <row r="9706" spans="1:10" s="4" customFormat="1" x14ac:dyDescent="0.25">
      <c r="A9706"/>
      <c r="B9706" s="74"/>
      <c r="D9706"/>
      <c r="E9706"/>
      <c r="H9706" s="73"/>
      <c r="J9706"/>
    </row>
    <row r="9707" spans="1:10" s="4" customFormat="1" x14ac:dyDescent="0.25">
      <c r="A9707"/>
      <c r="B9707" s="74"/>
      <c r="D9707"/>
      <c r="E9707"/>
      <c r="H9707" s="73"/>
      <c r="J9707"/>
    </row>
    <row r="9708" spans="1:10" s="4" customFormat="1" x14ac:dyDescent="0.25">
      <c r="A9708"/>
      <c r="B9708" s="74"/>
      <c r="D9708"/>
      <c r="E9708"/>
      <c r="H9708" s="73"/>
      <c r="J9708"/>
    </row>
    <row r="9709" spans="1:10" s="4" customFormat="1" x14ac:dyDescent="0.25">
      <c r="A9709"/>
      <c r="B9709" s="74"/>
      <c r="D9709"/>
      <c r="E9709"/>
      <c r="H9709" s="73"/>
      <c r="J9709"/>
    </row>
    <row r="9710" spans="1:10" s="4" customFormat="1" x14ac:dyDescent="0.25">
      <c r="A9710"/>
      <c r="B9710" s="74"/>
      <c r="D9710"/>
      <c r="E9710"/>
      <c r="H9710" s="73"/>
      <c r="J9710"/>
    </row>
    <row r="9711" spans="1:10" s="4" customFormat="1" x14ac:dyDescent="0.25">
      <c r="A9711"/>
      <c r="B9711" s="74"/>
      <c r="D9711"/>
      <c r="E9711"/>
      <c r="H9711" s="73"/>
      <c r="J9711"/>
    </row>
    <row r="9712" spans="1:10" s="4" customFormat="1" x14ac:dyDescent="0.25">
      <c r="A9712"/>
      <c r="B9712" s="74"/>
      <c r="D9712"/>
      <c r="E9712"/>
      <c r="H9712" s="73"/>
      <c r="J9712"/>
    </row>
    <row r="9713" spans="1:10" s="4" customFormat="1" x14ac:dyDescent="0.25">
      <c r="A9713"/>
      <c r="B9713" s="74"/>
      <c r="D9713"/>
      <c r="E9713"/>
      <c r="H9713" s="73"/>
      <c r="J9713"/>
    </row>
    <row r="9714" spans="1:10" s="4" customFormat="1" x14ac:dyDescent="0.25">
      <c r="A9714"/>
      <c r="B9714" s="74"/>
      <c r="D9714"/>
      <c r="E9714"/>
      <c r="H9714" s="73"/>
      <c r="J9714"/>
    </row>
    <row r="9715" spans="1:10" s="4" customFormat="1" x14ac:dyDescent="0.25">
      <c r="A9715"/>
      <c r="B9715" s="74"/>
      <c r="D9715"/>
      <c r="E9715"/>
      <c r="H9715" s="73"/>
      <c r="J9715"/>
    </row>
    <row r="9716" spans="1:10" s="4" customFormat="1" x14ac:dyDescent="0.25">
      <c r="A9716"/>
      <c r="B9716" s="74"/>
      <c r="D9716"/>
      <c r="E9716"/>
      <c r="H9716" s="73"/>
      <c r="J9716"/>
    </row>
    <row r="9717" spans="1:10" s="4" customFormat="1" x14ac:dyDescent="0.25">
      <c r="A9717"/>
      <c r="B9717" s="74"/>
      <c r="D9717"/>
      <c r="E9717"/>
      <c r="H9717" s="73"/>
      <c r="J9717"/>
    </row>
    <row r="9718" spans="1:10" s="4" customFormat="1" x14ac:dyDescent="0.25">
      <c r="A9718"/>
      <c r="B9718" s="74"/>
      <c r="D9718"/>
      <c r="E9718"/>
      <c r="H9718" s="73"/>
      <c r="J9718"/>
    </row>
    <row r="9719" spans="1:10" s="4" customFormat="1" x14ac:dyDescent="0.25">
      <c r="A9719"/>
      <c r="B9719" s="74"/>
      <c r="D9719"/>
      <c r="E9719"/>
      <c r="H9719" s="73"/>
      <c r="J9719"/>
    </row>
    <row r="9720" spans="1:10" s="4" customFormat="1" x14ac:dyDescent="0.25">
      <c r="A9720"/>
      <c r="B9720" s="74"/>
      <c r="D9720"/>
      <c r="E9720"/>
      <c r="H9720" s="73"/>
      <c r="J9720"/>
    </row>
    <row r="9721" spans="1:10" s="4" customFormat="1" x14ac:dyDescent="0.25">
      <c r="A9721"/>
      <c r="B9721" s="74"/>
      <c r="D9721"/>
      <c r="E9721"/>
      <c r="H9721" s="73"/>
      <c r="J9721"/>
    </row>
    <row r="9722" spans="1:10" s="4" customFormat="1" x14ac:dyDescent="0.25">
      <c r="A9722"/>
      <c r="B9722" s="74"/>
      <c r="D9722"/>
      <c r="E9722"/>
      <c r="H9722" s="73"/>
      <c r="J9722"/>
    </row>
    <row r="9723" spans="1:10" s="4" customFormat="1" x14ac:dyDescent="0.25">
      <c r="A9723"/>
      <c r="B9723" s="74"/>
      <c r="D9723"/>
      <c r="E9723"/>
      <c r="H9723" s="73"/>
      <c r="J9723"/>
    </row>
    <row r="9724" spans="1:10" s="4" customFormat="1" x14ac:dyDescent="0.25">
      <c r="A9724"/>
      <c r="B9724" s="74"/>
      <c r="D9724"/>
      <c r="E9724"/>
      <c r="H9724" s="73"/>
      <c r="J9724"/>
    </row>
    <row r="9725" spans="1:10" s="4" customFormat="1" x14ac:dyDescent="0.25">
      <c r="A9725"/>
      <c r="B9725" s="74"/>
      <c r="D9725"/>
      <c r="E9725"/>
      <c r="H9725" s="73"/>
      <c r="J9725"/>
    </row>
    <row r="9726" spans="1:10" s="4" customFormat="1" x14ac:dyDescent="0.25">
      <c r="A9726"/>
      <c r="B9726" s="74"/>
      <c r="D9726"/>
      <c r="E9726"/>
      <c r="H9726" s="73"/>
      <c r="J9726"/>
    </row>
    <row r="9727" spans="1:10" s="4" customFormat="1" x14ac:dyDescent="0.25">
      <c r="A9727"/>
      <c r="B9727" s="74"/>
      <c r="D9727"/>
      <c r="E9727"/>
      <c r="H9727" s="73"/>
      <c r="J9727"/>
    </row>
    <row r="9728" spans="1:10" s="4" customFormat="1" x14ac:dyDescent="0.25">
      <c r="A9728"/>
      <c r="B9728" s="74"/>
      <c r="D9728"/>
      <c r="E9728"/>
      <c r="H9728" s="73"/>
      <c r="J9728"/>
    </row>
    <row r="9729" spans="1:10" s="4" customFormat="1" x14ac:dyDescent="0.25">
      <c r="A9729"/>
      <c r="B9729" s="74"/>
      <c r="D9729"/>
      <c r="E9729"/>
      <c r="H9729" s="73"/>
      <c r="J9729"/>
    </row>
    <row r="9730" spans="1:10" s="4" customFormat="1" x14ac:dyDescent="0.25">
      <c r="A9730"/>
      <c r="B9730" s="74"/>
      <c r="D9730"/>
      <c r="E9730"/>
      <c r="H9730" s="73"/>
      <c r="J9730"/>
    </row>
    <row r="9731" spans="1:10" s="4" customFormat="1" x14ac:dyDescent="0.25">
      <c r="A9731"/>
      <c r="B9731" s="74"/>
      <c r="D9731"/>
      <c r="E9731"/>
      <c r="H9731" s="73"/>
      <c r="J9731"/>
    </row>
    <row r="9732" spans="1:10" s="4" customFormat="1" x14ac:dyDescent="0.25">
      <c r="A9732"/>
      <c r="B9732" s="74"/>
      <c r="D9732"/>
      <c r="E9732"/>
      <c r="H9732" s="73"/>
      <c r="J9732"/>
    </row>
    <row r="9733" spans="1:10" s="4" customFormat="1" x14ac:dyDescent="0.25">
      <c r="A9733"/>
      <c r="B9733" s="74"/>
      <c r="D9733"/>
      <c r="E9733"/>
      <c r="H9733" s="73"/>
      <c r="J9733"/>
    </row>
    <row r="9734" spans="1:10" s="4" customFormat="1" x14ac:dyDescent="0.25">
      <c r="A9734"/>
      <c r="B9734" s="74"/>
      <c r="D9734"/>
      <c r="E9734"/>
      <c r="H9734" s="73"/>
      <c r="J9734"/>
    </row>
    <row r="9735" spans="1:10" s="4" customFormat="1" x14ac:dyDescent="0.25">
      <c r="A9735"/>
      <c r="B9735" s="74"/>
      <c r="D9735"/>
      <c r="E9735"/>
      <c r="H9735" s="73"/>
      <c r="J9735"/>
    </row>
    <row r="9736" spans="1:10" s="4" customFormat="1" x14ac:dyDescent="0.25">
      <c r="A9736"/>
      <c r="B9736" s="74"/>
      <c r="D9736"/>
      <c r="E9736"/>
      <c r="H9736" s="73"/>
      <c r="J9736"/>
    </row>
    <row r="9737" spans="1:10" s="4" customFormat="1" x14ac:dyDescent="0.25">
      <c r="A9737"/>
      <c r="B9737" s="74"/>
      <c r="D9737"/>
      <c r="E9737"/>
      <c r="H9737" s="73"/>
      <c r="J9737"/>
    </row>
    <row r="9738" spans="1:10" s="4" customFormat="1" x14ac:dyDescent="0.25">
      <c r="A9738"/>
      <c r="B9738" s="74"/>
      <c r="D9738"/>
      <c r="E9738"/>
      <c r="H9738" s="73"/>
      <c r="J9738"/>
    </row>
    <row r="9739" spans="1:10" s="4" customFormat="1" x14ac:dyDescent="0.25">
      <c r="A9739"/>
      <c r="B9739" s="74"/>
      <c r="D9739"/>
      <c r="E9739"/>
      <c r="H9739" s="73"/>
      <c r="J9739"/>
    </row>
    <row r="9740" spans="1:10" s="4" customFormat="1" x14ac:dyDescent="0.25">
      <c r="A9740"/>
      <c r="B9740" s="74"/>
      <c r="D9740"/>
      <c r="E9740"/>
      <c r="H9740" s="73"/>
      <c r="J9740"/>
    </row>
    <row r="9741" spans="1:10" s="4" customFormat="1" x14ac:dyDescent="0.25">
      <c r="A9741"/>
      <c r="B9741" s="74"/>
      <c r="D9741"/>
      <c r="E9741"/>
      <c r="H9741" s="73"/>
      <c r="J9741"/>
    </row>
    <row r="9742" spans="1:10" s="4" customFormat="1" x14ac:dyDescent="0.25">
      <c r="A9742"/>
      <c r="B9742" s="74"/>
      <c r="D9742"/>
      <c r="E9742"/>
      <c r="H9742" s="73"/>
      <c r="J9742"/>
    </row>
    <row r="9743" spans="1:10" s="4" customFormat="1" x14ac:dyDescent="0.25">
      <c r="A9743"/>
      <c r="B9743" s="74"/>
      <c r="D9743"/>
      <c r="E9743"/>
      <c r="H9743" s="73"/>
      <c r="J9743"/>
    </row>
    <row r="9744" spans="1:10" s="4" customFormat="1" x14ac:dyDescent="0.25">
      <c r="A9744"/>
      <c r="B9744" s="74"/>
      <c r="D9744"/>
      <c r="E9744"/>
      <c r="H9744" s="73"/>
      <c r="J9744"/>
    </row>
    <row r="9745" spans="1:10" s="4" customFormat="1" x14ac:dyDescent="0.25">
      <c r="A9745"/>
      <c r="B9745" s="74"/>
      <c r="D9745"/>
      <c r="E9745"/>
      <c r="H9745" s="73"/>
      <c r="J9745"/>
    </row>
    <row r="9746" spans="1:10" s="4" customFormat="1" x14ac:dyDescent="0.25">
      <c r="A9746"/>
      <c r="B9746" s="74"/>
      <c r="D9746"/>
      <c r="E9746"/>
      <c r="H9746" s="73"/>
      <c r="J9746"/>
    </row>
    <row r="9747" spans="1:10" s="4" customFormat="1" x14ac:dyDescent="0.25">
      <c r="A9747"/>
      <c r="B9747" s="74"/>
      <c r="D9747"/>
      <c r="E9747"/>
      <c r="H9747" s="73"/>
      <c r="J9747"/>
    </row>
    <row r="9748" spans="1:10" s="4" customFormat="1" x14ac:dyDescent="0.25">
      <c r="A9748"/>
      <c r="B9748" s="74"/>
      <c r="D9748"/>
      <c r="E9748"/>
      <c r="H9748" s="73"/>
      <c r="J9748"/>
    </row>
    <row r="9749" spans="1:10" s="4" customFormat="1" x14ac:dyDescent="0.25">
      <c r="A9749"/>
      <c r="B9749" s="74"/>
      <c r="D9749"/>
      <c r="E9749"/>
      <c r="H9749" s="73"/>
      <c r="J9749"/>
    </row>
    <row r="9750" spans="1:10" s="4" customFormat="1" x14ac:dyDescent="0.25">
      <c r="A9750"/>
      <c r="B9750" s="74"/>
      <c r="D9750"/>
      <c r="E9750"/>
      <c r="H9750" s="73"/>
      <c r="J9750"/>
    </row>
    <row r="9751" spans="1:10" s="4" customFormat="1" x14ac:dyDescent="0.25">
      <c r="A9751"/>
      <c r="B9751" s="74"/>
      <c r="D9751"/>
      <c r="E9751"/>
      <c r="H9751" s="73"/>
      <c r="J9751"/>
    </row>
    <row r="9752" spans="1:10" s="4" customFormat="1" x14ac:dyDescent="0.25">
      <c r="A9752"/>
      <c r="B9752" s="74"/>
      <c r="D9752"/>
      <c r="E9752"/>
      <c r="H9752" s="73"/>
      <c r="J9752"/>
    </row>
    <row r="9753" spans="1:10" s="4" customFormat="1" x14ac:dyDescent="0.25">
      <c r="A9753"/>
      <c r="B9753" s="74"/>
      <c r="D9753"/>
      <c r="E9753"/>
      <c r="H9753" s="73"/>
      <c r="J9753"/>
    </row>
    <row r="9754" spans="1:10" s="4" customFormat="1" x14ac:dyDescent="0.25">
      <c r="A9754"/>
      <c r="B9754" s="74"/>
      <c r="D9754"/>
      <c r="E9754"/>
      <c r="H9754" s="73"/>
      <c r="J9754"/>
    </row>
    <row r="9755" spans="1:10" s="4" customFormat="1" x14ac:dyDescent="0.25">
      <c r="A9755"/>
      <c r="B9755" s="74"/>
      <c r="D9755"/>
      <c r="E9755"/>
      <c r="H9755" s="73"/>
      <c r="J9755"/>
    </row>
    <row r="9756" spans="1:10" s="4" customFormat="1" x14ac:dyDescent="0.25">
      <c r="A9756"/>
      <c r="B9756" s="74"/>
      <c r="D9756"/>
      <c r="E9756"/>
      <c r="H9756" s="73"/>
      <c r="J9756"/>
    </row>
    <row r="9757" spans="1:10" s="4" customFormat="1" x14ac:dyDescent="0.25">
      <c r="A9757"/>
      <c r="B9757" s="74"/>
      <c r="D9757"/>
      <c r="E9757"/>
      <c r="H9757" s="73"/>
      <c r="J9757"/>
    </row>
    <row r="9758" spans="1:10" s="4" customFormat="1" x14ac:dyDescent="0.25">
      <c r="A9758"/>
      <c r="B9758" s="74"/>
      <c r="D9758"/>
      <c r="E9758"/>
      <c r="H9758" s="73"/>
      <c r="J9758"/>
    </row>
    <row r="9759" spans="1:10" s="4" customFormat="1" x14ac:dyDescent="0.25">
      <c r="A9759"/>
      <c r="B9759" s="74"/>
      <c r="D9759"/>
      <c r="E9759"/>
      <c r="H9759" s="73"/>
      <c r="J9759"/>
    </row>
    <row r="9760" spans="1:10" s="4" customFormat="1" x14ac:dyDescent="0.25">
      <c r="A9760"/>
      <c r="B9760" s="74"/>
      <c r="D9760"/>
      <c r="E9760"/>
      <c r="H9760" s="73"/>
      <c r="J9760"/>
    </row>
    <row r="9761" spans="1:10" s="4" customFormat="1" x14ac:dyDescent="0.25">
      <c r="A9761"/>
      <c r="B9761" s="74"/>
      <c r="D9761"/>
      <c r="E9761"/>
      <c r="H9761" s="73"/>
      <c r="J9761"/>
    </row>
    <row r="9762" spans="1:10" s="4" customFormat="1" x14ac:dyDescent="0.25">
      <c r="A9762"/>
      <c r="B9762" s="74"/>
      <c r="D9762"/>
      <c r="E9762"/>
      <c r="H9762" s="73"/>
      <c r="J9762"/>
    </row>
    <row r="9763" spans="1:10" s="4" customFormat="1" x14ac:dyDescent="0.25">
      <c r="A9763"/>
      <c r="B9763" s="74"/>
      <c r="D9763"/>
      <c r="E9763"/>
      <c r="H9763" s="73"/>
      <c r="J9763"/>
    </row>
    <row r="9764" spans="1:10" s="4" customFormat="1" x14ac:dyDescent="0.25">
      <c r="A9764"/>
      <c r="B9764" s="74"/>
      <c r="D9764"/>
      <c r="E9764"/>
      <c r="H9764" s="73"/>
      <c r="J9764"/>
    </row>
    <row r="9765" spans="1:10" s="4" customFormat="1" x14ac:dyDescent="0.25">
      <c r="A9765"/>
      <c r="B9765" s="74"/>
      <c r="D9765"/>
      <c r="E9765"/>
      <c r="H9765" s="73"/>
      <c r="J9765"/>
    </row>
    <row r="9766" spans="1:10" s="4" customFormat="1" x14ac:dyDescent="0.25">
      <c r="A9766"/>
      <c r="B9766" s="74"/>
      <c r="D9766"/>
      <c r="E9766"/>
      <c r="H9766" s="73"/>
      <c r="J9766"/>
    </row>
    <row r="9767" spans="1:10" s="4" customFormat="1" x14ac:dyDescent="0.25">
      <c r="A9767"/>
      <c r="B9767" s="74"/>
      <c r="D9767"/>
      <c r="E9767"/>
      <c r="H9767" s="73"/>
      <c r="J9767"/>
    </row>
    <row r="9768" spans="1:10" s="4" customFormat="1" x14ac:dyDescent="0.25">
      <c r="A9768"/>
      <c r="B9768" s="74"/>
      <c r="D9768"/>
      <c r="E9768"/>
      <c r="H9768" s="73"/>
      <c r="J9768"/>
    </row>
    <row r="9769" spans="1:10" s="4" customFormat="1" x14ac:dyDescent="0.25">
      <c r="A9769"/>
      <c r="B9769" s="74"/>
      <c r="D9769"/>
      <c r="E9769"/>
      <c r="H9769" s="73"/>
      <c r="J9769"/>
    </row>
    <row r="9770" spans="1:10" s="4" customFormat="1" x14ac:dyDescent="0.25">
      <c r="A9770"/>
      <c r="B9770" s="74"/>
      <c r="D9770"/>
      <c r="E9770"/>
      <c r="H9770" s="73"/>
      <c r="J9770"/>
    </row>
    <row r="9771" spans="1:10" s="4" customFormat="1" x14ac:dyDescent="0.25">
      <c r="A9771"/>
      <c r="B9771" s="74"/>
      <c r="D9771"/>
      <c r="E9771"/>
      <c r="H9771" s="73"/>
      <c r="J9771"/>
    </row>
    <row r="9772" spans="1:10" s="4" customFormat="1" x14ac:dyDescent="0.25">
      <c r="A9772"/>
      <c r="B9772" s="74"/>
      <c r="D9772"/>
      <c r="E9772"/>
      <c r="H9772" s="73"/>
      <c r="J9772"/>
    </row>
    <row r="9773" spans="1:10" s="4" customFormat="1" x14ac:dyDescent="0.25">
      <c r="A9773"/>
      <c r="B9773" s="74"/>
      <c r="D9773"/>
      <c r="E9773"/>
      <c r="H9773" s="73"/>
      <c r="J9773"/>
    </row>
    <row r="9774" spans="1:10" s="4" customFormat="1" x14ac:dyDescent="0.25">
      <c r="A9774"/>
      <c r="B9774" s="74"/>
      <c r="D9774"/>
      <c r="E9774"/>
      <c r="H9774" s="73"/>
      <c r="J9774"/>
    </row>
    <row r="9775" spans="1:10" s="4" customFormat="1" x14ac:dyDescent="0.25">
      <c r="A9775"/>
      <c r="B9775" s="74"/>
      <c r="D9775"/>
      <c r="E9775"/>
      <c r="H9775" s="73"/>
      <c r="J9775"/>
    </row>
    <row r="9776" spans="1:10" s="4" customFormat="1" x14ac:dyDescent="0.25">
      <c r="A9776"/>
      <c r="B9776" s="74"/>
      <c r="D9776"/>
      <c r="E9776"/>
      <c r="H9776" s="73"/>
      <c r="J9776"/>
    </row>
    <row r="9777" spans="1:10" s="4" customFormat="1" x14ac:dyDescent="0.25">
      <c r="A9777"/>
      <c r="B9777" s="74"/>
      <c r="D9777"/>
      <c r="E9777"/>
      <c r="H9777" s="73"/>
      <c r="J9777"/>
    </row>
    <row r="9778" spans="1:10" s="4" customFormat="1" x14ac:dyDescent="0.25">
      <c r="A9778"/>
      <c r="B9778" s="74"/>
      <c r="D9778"/>
      <c r="E9778"/>
      <c r="H9778" s="73"/>
      <c r="J9778"/>
    </row>
    <row r="9779" spans="1:10" s="4" customFormat="1" x14ac:dyDescent="0.25">
      <c r="A9779"/>
      <c r="B9779" s="74"/>
      <c r="D9779"/>
      <c r="E9779"/>
      <c r="H9779" s="73"/>
      <c r="J9779"/>
    </row>
    <row r="9780" spans="1:10" s="4" customFormat="1" x14ac:dyDescent="0.25">
      <c r="A9780"/>
      <c r="B9780" s="74"/>
      <c r="D9780"/>
      <c r="E9780"/>
      <c r="H9780" s="73"/>
      <c r="J9780"/>
    </row>
    <row r="9781" spans="1:10" s="4" customFormat="1" x14ac:dyDescent="0.25">
      <c r="A9781"/>
      <c r="B9781" s="74"/>
      <c r="D9781"/>
      <c r="E9781"/>
      <c r="H9781" s="73"/>
      <c r="J9781"/>
    </row>
    <row r="9782" spans="1:10" s="4" customFormat="1" x14ac:dyDescent="0.25">
      <c r="A9782"/>
      <c r="B9782" s="74"/>
      <c r="D9782"/>
      <c r="E9782"/>
      <c r="H9782" s="73"/>
      <c r="J9782"/>
    </row>
    <row r="9783" spans="1:10" s="4" customFormat="1" x14ac:dyDescent="0.25">
      <c r="A9783"/>
      <c r="B9783" s="74"/>
      <c r="D9783"/>
      <c r="E9783"/>
      <c r="H9783" s="73"/>
      <c r="J9783"/>
    </row>
    <row r="9784" spans="1:10" s="4" customFormat="1" x14ac:dyDescent="0.25">
      <c r="A9784"/>
      <c r="B9784" s="74"/>
      <c r="D9784"/>
      <c r="E9784"/>
      <c r="H9784" s="73"/>
      <c r="J9784"/>
    </row>
    <row r="9785" spans="1:10" s="4" customFormat="1" x14ac:dyDescent="0.25">
      <c r="A9785"/>
      <c r="B9785" s="74"/>
      <c r="D9785"/>
      <c r="E9785"/>
      <c r="H9785" s="73"/>
      <c r="J9785"/>
    </row>
    <row r="9786" spans="1:10" s="4" customFormat="1" x14ac:dyDescent="0.25">
      <c r="A9786"/>
      <c r="B9786" s="74"/>
      <c r="D9786"/>
      <c r="E9786"/>
      <c r="H9786" s="73"/>
      <c r="J9786"/>
    </row>
    <row r="9787" spans="1:10" s="4" customFormat="1" x14ac:dyDescent="0.25">
      <c r="A9787"/>
      <c r="B9787" s="74"/>
      <c r="D9787"/>
      <c r="E9787"/>
      <c r="H9787" s="73"/>
      <c r="J9787"/>
    </row>
    <row r="9788" spans="1:10" s="4" customFormat="1" x14ac:dyDescent="0.25">
      <c r="A9788"/>
      <c r="B9788" s="74"/>
      <c r="D9788"/>
      <c r="E9788"/>
      <c r="H9788" s="73"/>
      <c r="J9788"/>
    </row>
    <row r="9789" spans="1:10" s="4" customFormat="1" x14ac:dyDescent="0.25">
      <c r="A9789"/>
      <c r="B9789" s="74"/>
      <c r="D9789"/>
      <c r="E9789"/>
      <c r="H9789" s="73"/>
      <c r="J9789"/>
    </row>
    <row r="9790" spans="1:10" s="4" customFormat="1" x14ac:dyDescent="0.25">
      <c r="A9790"/>
      <c r="B9790" s="74"/>
      <c r="D9790"/>
      <c r="E9790"/>
      <c r="H9790" s="73"/>
      <c r="J9790"/>
    </row>
    <row r="9791" spans="1:10" s="4" customFormat="1" x14ac:dyDescent="0.25">
      <c r="A9791"/>
      <c r="B9791" s="74"/>
      <c r="D9791"/>
      <c r="E9791"/>
      <c r="H9791" s="73"/>
      <c r="J9791"/>
    </row>
    <row r="9792" spans="1:10" s="4" customFormat="1" x14ac:dyDescent="0.25">
      <c r="A9792"/>
      <c r="B9792" s="74"/>
      <c r="D9792"/>
      <c r="E9792"/>
      <c r="H9792" s="73"/>
      <c r="J9792"/>
    </row>
    <row r="9793" spans="1:10" s="4" customFormat="1" x14ac:dyDescent="0.25">
      <c r="A9793"/>
      <c r="B9793" s="74"/>
      <c r="D9793"/>
      <c r="E9793"/>
      <c r="H9793" s="73"/>
      <c r="J9793"/>
    </row>
    <row r="9794" spans="1:10" s="4" customFormat="1" x14ac:dyDescent="0.25">
      <c r="A9794"/>
      <c r="B9794" s="74"/>
      <c r="D9794"/>
      <c r="E9794"/>
      <c r="H9794" s="73"/>
      <c r="J9794"/>
    </row>
    <row r="9795" spans="1:10" s="4" customFormat="1" x14ac:dyDescent="0.25">
      <c r="A9795"/>
      <c r="B9795" s="74"/>
      <c r="D9795"/>
      <c r="E9795"/>
      <c r="H9795" s="73"/>
      <c r="J9795"/>
    </row>
    <row r="9796" spans="1:10" s="4" customFormat="1" x14ac:dyDescent="0.25">
      <c r="A9796"/>
      <c r="B9796" s="74"/>
      <c r="D9796"/>
      <c r="E9796"/>
      <c r="H9796" s="73"/>
      <c r="J9796"/>
    </row>
    <row r="9797" spans="1:10" s="4" customFormat="1" x14ac:dyDescent="0.25">
      <c r="A9797"/>
      <c r="B9797" s="74"/>
      <c r="D9797"/>
      <c r="E9797"/>
      <c r="H9797" s="73"/>
      <c r="J9797"/>
    </row>
    <row r="9798" spans="1:10" s="4" customFormat="1" x14ac:dyDescent="0.25">
      <c r="A9798"/>
      <c r="B9798" s="74"/>
      <c r="D9798"/>
      <c r="E9798"/>
      <c r="H9798" s="73"/>
      <c r="J9798"/>
    </row>
    <row r="9799" spans="1:10" s="4" customFormat="1" x14ac:dyDescent="0.25">
      <c r="A9799"/>
      <c r="B9799" s="74"/>
      <c r="D9799"/>
      <c r="E9799"/>
      <c r="H9799" s="73"/>
      <c r="J9799"/>
    </row>
    <row r="9800" spans="1:10" s="4" customFormat="1" x14ac:dyDescent="0.25">
      <c r="A9800"/>
      <c r="B9800" s="74"/>
      <c r="D9800"/>
      <c r="E9800"/>
      <c r="H9800" s="73"/>
      <c r="J9800"/>
    </row>
    <row r="9801" spans="1:10" s="4" customFormat="1" x14ac:dyDescent="0.25">
      <c r="A9801"/>
      <c r="B9801" s="74"/>
      <c r="D9801"/>
      <c r="E9801"/>
      <c r="H9801" s="73"/>
      <c r="J9801"/>
    </row>
    <row r="9802" spans="1:10" s="4" customFormat="1" x14ac:dyDescent="0.25">
      <c r="A9802"/>
      <c r="B9802" s="74"/>
      <c r="D9802"/>
      <c r="E9802"/>
      <c r="H9802" s="73"/>
      <c r="J9802"/>
    </row>
    <row r="9803" spans="1:10" s="4" customFormat="1" x14ac:dyDescent="0.25">
      <c r="A9803"/>
      <c r="B9803" s="74"/>
      <c r="D9803"/>
      <c r="E9803"/>
      <c r="H9803" s="73"/>
      <c r="J9803"/>
    </row>
    <row r="9804" spans="1:10" s="4" customFormat="1" x14ac:dyDescent="0.25">
      <c r="A9804"/>
      <c r="B9804" s="74"/>
      <c r="D9804"/>
      <c r="E9804"/>
      <c r="H9804" s="73"/>
      <c r="J9804"/>
    </row>
    <row r="9805" spans="1:10" s="4" customFormat="1" x14ac:dyDescent="0.25">
      <c r="A9805"/>
      <c r="B9805" s="74"/>
      <c r="D9805"/>
      <c r="E9805"/>
      <c r="H9805" s="73"/>
      <c r="J9805"/>
    </row>
    <row r="9806" spans="1:10" s="4" customFormat="1" x14ac:dyDescent="0.25">
      <c r="A9806"/>
      <c r="B9806" s="74"/>
      <c r="D9806"/>
      <c r="E9806"/>
      <c r="H9806" s="73"/>
      <c r="J9806"/>
    </row>
    <row r="9807" spans="1:10" s="4" customFormat="1" x14ac:dyDescent="0.25">
      <c r="A9807"/>
      <c r="B9807" s="74"/>
      <c r="D9807"/>
      <c r="E9807"/>
      <c r="H9807" s="73"/>
      <c r="J9807"/>
    </row>
    <row r="9808" spans="1:10" s="4" customFormat="1" x14ac:dyDescent="0.25">
      <c r="A9808"/>
      <c r="B9808" s="74"/>
      <c r="D9808"/>
      <c r="E9808"/>
      <c r="H9808" s="73"/>
      <c r="J9808"/>
    </row>
    <row r="9809" spans="1:10" s="4" customFormat="1" x14ac:dyDescent="0.25">
      <c r="A9809"/>
      <c r="B9809" s="74"/>
      <c r="D9809"/>
      <c r="E9809"/>
      <c r="H9809" s="73"/>
      <c r="J9809"/>
    </row>
    <row r="9810" spans="1:10" s="4" customFormat="1" x14ac:dyDescent="0.25">
      <c r="A9810"/>
      <c r="B9810" s="74"/>
      <c r="D9810"/>
      <c r="E9810"/>
      <c r="H9810" s="73"/>
      <c r="J9810"/>
    </row>
    <row r="9811" spans="1:10" s="4" customFormat="1" x14ac:dyDescent="0.25">
      <c r="A9811"/>
      <c r="B9811" s="74"/>
      <c r="D9811"/>
      <c r="E9811"/>
      <c r="H9811" s="73"/>
      <c r="J9811"/>
    </row>
    <row r="9812" spans="1:10" s="4" customFormat="1" x14ac:dyDescent="0.25">
      <c r="A9812"/>
      <c r="B9812" s="74"/>
      <c r="D9812"/>
      <c r="E9812"/>
      <c r="H9812" s="73"/>
      <c r="J9812"/>
    </row>
    <row r="9813" spans="1:10" s="4" customFormat="1" x14ac:dyDescent="0.25">
      <c r="A9813"/>
      <c r="B9813" s="74"/>
      <c r="D9813"/>
      <c r="E9813"/>
      <c r="H9813" s="73"/>
      <c r="J9813"/>
    </row>
    <row r="9814" spans="1:10" s="4" customFormat="1" x14ac:dyDescent="0.25">
      <c r="A9814"/>
      <c r="B9814" s="74"/>
      <c r="D9814"/>
      <c r="E9814"/>
      <c r="H9814" s="73"/>
      <c r="J9814"/>
    </row>
    <row r="9815" spans="1:10" s="4" customFormat="1" x14ac:dyDescent="0.25">
      <c r="A9815"/>
      <c r="B9815" s="74"/>
      <c r="D9815"/>
      <c r="E9815"/>
      <c r="H9815" s="73"/>
      <c r="J9815"/>
    </row>
    <row r="9816" spans="1:10" s="4" customFormat="1" x14ac:dyDescent="0.25">
      <c r="A9816"/>
      <c r="B9816" s="74"/>
      <c r="D9816"/>
      <c r="E9816"/>
      <c r="H9816" s="73"/>
      <c r="J9816"/>
    </row>
    <row r="9817" spans="1:10" s="4" customFormat="1" x14ac:dyDescent="0.25">
      <c r="A9817"/>
      <c r="B9817" s="74"/>
      <c r="D9817"/>
      <c r="E9817"/>
      <c r="H9817" s="73"/>
      <c r="J9817"/>
    </row>
    <row r="9818" spans="1:10" s="4" customFormat="1" x14ac:dyDescent="0.25">
      <c r="A9818"/>
      <c r="B9818" s="74"/>
      <c r="D9818"/>
      <c r="E9818"/>
      <c r="H9818" s="73"/>
      <c r="J9818"/>
    </row>
    <row r="9819" spans="1:10" s="4" customFormat="1" x14ac:dyDescent="0.25">
      <c r="A9819"/>
      <c r="B9819" s="74"/>
      <c r="D9819"/>
      <c r="E9819"/>
      <c r="H9819" s="73"/>
      <c r="J9819"/>
    </row>
    <row r="9820" spans="1:10" s="4" customFormat="1" x14ac:dyDescent="0.25">
      <c r="A9820"/>
      <c r="B9820" s="74"/>
      <c r="D9820"/>
      <c r="E9820"/>
      <c r="H9820" s="73"/>
      <c r="J9820"/>
    </row>
    <row r="9821" spans="1:10" s="4" customFormat="1" x14ac:dyDescent="0.25">
      <c r="A9821"/>
      <c r="B9821" s="74"/>
      <c r="D9821"/>
      <c r="E9821"/>
      <c r="H9821" s="73"/>
      <c r="J9821"/>
    </row>
    <row r="9822" spans="1:10" s="4" customFormat="1" x14ac:dyDescent="0.25">
      <c r="A9822"/>
      <c r="B9822" s="74"/>
      <c r="D9822"/>
      <c r="E9822"/>
      <c r="H9822" s="73"/>
      <c r="J9822"/>
    </row>
    <row r="9823" spans="1:10" s="4" customFormat="1" x14ac:dyDescent="0.25">
      <c r="A9823"/>
      <c r="B9823" s="74"/>
      <c r="D9823"/>
      <c r="E9823"/>
      <c r="H9823" s="73"/>
      <c r="J9823"/>
    </row>
    <row r="9824" spans="1:10" s="4" customFormat="1" x14ac:dyDescent="0.25">
      <c r="A9824"/>
      <c r="B9824" s="74"/>
      <c r="D9824"/>
      <c r="E9824"/>
      <c r="H9824" s="73"/>
      <c r="J9824"/>
    </row>
    <row r="9825" spans="1:10" s="4" customFormat="1" x14ac:dyDescent="0.25">
      <c r="A9825"/>
      <c r="B9825" s="74"/>
      <c r="D9825"/>
      <c r="E9825"/>
      <c r="H9825" s="73"/>
      <c r="J9825"/>
    </row>
    <row r="9826" spans="1:10" s="4" customFormat="1" x14ac:dyDescent="0.25">
      <c r="A9826"/>
      <c r="B9826" s="74"/>
      <c r="D9826"/>
      <c r="E9826"/>
      <c r="H9826" s="73"/>
      <c r="J9826"/>
    </row>
    <row r="9827" spans="1:10" s="4" customFormat="1" x14ac:dyDescent="0.25">
      <c r="A9827"/>
      <c r="B9827" s="74"/>
      <c r="D9827"/>
      <c r="E9827"/>
      <c r="H9827" s="73"/>
      <c r="J9827"/>
    </row>
    <row r="9828" spans="1:10" s="4" customFormat="1" x14ac:dyDescent="0.25">
      <c r="A9828"/>
      <c r="B9828" s="74"/>
      <c r="D9828"/>
      <c r="E9828"/>
      <c r="H9828" s="73"/>
      <c r="J9828"/>
    </row>
    <row r="9829" spans="1:10" s="4" customFormat="1" x14ac:dyDescent="0.25">
      <c r="A9829"/>
      <c r="B9829" s="74"/>
      <c r="D9829"/>
      <c r="E9829"/>
      <c r="H9829" s="73"/>
      <c r="J9829"/>
    </row>
    <row r="9830" spans="1:10" s="4" customFormat="1" x14ac:dyDescent="0.25">
      <c r="A9830"/>
      <c r="B9830" s="74"/>
      <c r="D9830"/>
      <c r="E9830"/>
      <c r="H9830" s="73"/>
      <c r="J9830"/>
    </row>
    <row r="9831" spans="1:10" s="4" customFormat="1" x14ac:dyDescent="0.25">
      <c r="A9831"/>
      <c r="B9831" s="74"/>
      <c r="D9831"/>
      <c r="E9831"/>
      <c r="H9831" s="73"/>
      <c r="J9831"/>
    </row>
    <row r="9832" spans="1:10" s="4" customFormat="1" x14ac:dyDescent="0.25">
      <c r="A9832"/>
      <c r="B9832" s="74"/>
      <c r="D9832"/>
      <c r="E9832"/>
      <c r="H9832" s="73"/>
      <c r="J9832"/>
    </row>
    <row r="9833" spans="1:10" s="4" customFormat="1" x14ac:dyDescent="0.25">
      <c r="A9833"/>
      <c r="B9833" s="74"/>
      <c r="D9833"/>
      <c r="E9833"/>
      <c r="H9833" s="73"/>
      <c r="J9833"/>
    </row>
    <row r="9834" spans="1:10" s="4" customFormat="1" x14ac:dyDescent="0.25">
      <c r="A9834"/>
      <c r="B9834" s="74"/>
      <c r="D9834"/>
      <c r="E9834"/>
      <c r="H9834" s="73"/>
      <c r="J9834"/>
    </row>
    <row r="9835" spans="1:10" s="4" customFormat="1" x14ac:dyDescent="0.25">
      <c r="A9835"/>
      <c r="B9835" s="74"/>
      <c r="D9835"/>
      <c r="E9835"/>
      <c r="H9835" s="73"/>
      <c r="J9835"/>
    </row>
    <row r="9836" spans="1:10" s="4" customFormat="1" x14ac:dyDescent="0.25">
      <c r="A9836"/>
      <c r="B9836" s="74"/>
      <c r="D9836"/>
      <c r="E9836"/>
      <c r="H9836" s="73"/>
      <c r="J9836"/>
    </row>
    <row r="9837" spans="1:10" s="4" customFormat="1" x14ac:dyDescent="0.25">
      <c r="A9837"/>
      <c r="B9837" s="74"/>
      <c r="D9837"/>
      <c r="E9837"/>
      <c r="H9837" s="73"/>
      <c r="J9837"/>
    </row>
    <row r="9838" spans="1:10" s="4" customFormat="1" x14ac:dyDescent="0.25">
      <c r="A9838"/>
      <c r="B9838" s="74"/>
      <c r="D9838"/>
      <c r="E9838"/>
      <c r="H9838" s="73"/>
      <c r="J9838"/>
    </row>
    <row r="9839" spans="1:10" s="4" customFormat="1" x14ac:dyDescent="0.25">
      <c r="A9839"/>
      <c r="B9839" s="74"/>
      <c r="D9839"/>
      <c r="E9839"/>
      <c r="H9839" s="73"/>
      <c r="J9839"/>
    </row>
    <row r="9840" spans="1:10" s="4" customFormat="1" x14ac:dyDescent="0.25">
      <c r="A9840"/>
      <c r="B9840" s="74"/>
      <c r="D9840"/>
      <c r="E9840"/>
      <c r="H9840" s="73"/>
      <c r="J9840"/>
    </row>
    <row r="9841" spans="1:10" s="4" customFormat="1" x14ac:dyDescent="0.25">
      <c r="A9841"/>
      <c r="B9841" s="74"/>
      <c r="D9841"/>
      <c r="E9841"/>
      <c r="H9841" s="73"/>
      <c r="J9841"/>
    </row>
    <row r="9842" spans="1:10" s="4" customFormat="1" x14ac:dyDescent="0.25">
      <c r="A9842"/>
      <c r="B9842" s="74"/>
      <c r="D9842"/>
      <c r="E9842"/>
      <c r="H9842" s="73"/>
      <c r="J9842"/>
    </row>
    <row r="9843" spans="1:10" s="4" customFormat="1" x14ac:dyDescent="0.25">
      <c r="A9843"/>
      <c r="B9843" s="74"/>
      <c r="D9843"/>
      <c r="E9843"/>
      <c r="H9843" s="73"/>
      <c r="J9843"/>
    </row>
    <row r="9844" spans="1:10" s="4" customFormat="1" x14ac:dyDescent="0.25">
      <c r="A9844"/>
      <c r="B9844" s="74"/>
      <c r="D9844"/>
      <c r="E9844"/>
      <c r="H9844" s="73"/>
      <c r="J9844"/>
    </row>
    <row r="9845" spans="1:10" s="4" customFormat="1" x14ac:dyDescent="0.25">
      <c r="A9845"/>
      <c r="B9845" s="74"/>
      <c r="D9845"/>
      <c r="E9845"/>
      <c r="H9845" s="73"/>
      <c r="J9845"/>
    </row>
    <row r="9846" spans="1:10" s="4" customFormat="1" x14ac:dyDescent="0.25">
      <c r="A9846"/>
      <c r="B9846" s="74"/>
      <c r="D9846"/>
      <c r="E9846"/>
      <c r="H9846" s="73"/>
      <c r="J9846"/>
    </row>
    <row r="9847" spans="1:10" s="4" customFormat="1" x14ac:dyDescent="0.25">
      <c r="A9847"/>
      <c r="B9847" s="74"/>
      <c r="D9847"/>
      <c r="E9847"/>
      <c r="H9847" s="73"/>
      <c r="J9847"/>
    </row>
    <row r="9848" spans="1:10" s="4" customFormat="1" x14ac:dyDescent="0.25">
      <c r="A9848"/>
      <c r="B9848" s="74"/>
      <c r="D9848"/>
      <c r="E9848"/>
      <c r="H9848" s="73"/>
      <c r="J9848"/>
    </row>
    <row r="9849" spans="1:10" s="4" customFormat="1" x14ac:dyDescent="0.25">
      <c r="A9849"/>
      <c r="B9849" s="74"/>
      <c r="D9849"/>
      <c r="E9849"/>
      <c r="H9849" s="73"/>
      <c r="J9849"/>
    </row>
    <row r="9850" spans="1:10" s="4" customFormat="1" x14ac:dyDescent="0.25">
      <c r="A9850"/>
      <c r="B9850" s="74"/>
      <c r="D9850"/>
      <c r="E9850"/>
      <c r="H9850" s="73"/>
      <c r="J9850"/>
    </row>
    <row r="9851" spans="1:10" s="4" customFormat="1" x14ac:dyDescent="0.25">
      <c r="A9851"/>
      <c r="B9851" s="74"/>
      <c r="D9851"/>
      <c r="E9851"/>
      <c r="H9851" s="73"/>
      <c r="J9851"/>
    </row>
    <row r="9852" spans="1:10" s="4" customFormat="1" x14ac:dyDescent="0.25">
      <c r="A9852"/>
      <c r="B9852" s="74"/>
      <c r="D9852"/>
      <c r="E9852"/>
      <c r="H9852" s="73"/>
      <c r="J9852"/>
    </row>
    <row r="9853" spans="1:10" s="4" customFormat="1" x14ac:dyDescent="0.25">
      <c r="A9853"/>
      <c r="B9853" s="74"/>
      <c r="D9853"/>
      <c r="E9853"/>
      <c r="H9853" s="73"/>
      <c r="J9853"/>
    </row>
    <row r="9854" spans="1:10" s="4" customFormat="1" x14ac:dyDescent="0.25">
      <c r="A9854"/>
      <c r="B9854" s="74"/>
      <c r="D9854"/>
      <c r="E9854"/>
      <c r="H9854" s="73"/>
      <c r="J9854"/>
    </row>
    <row r="9855" spans="1:10" s="4" customFormat="1" x14ac:dyDescent="0.25">
      <c r="A9855"/>
      <c r="B9855" s="74"/>
      <c r="D9855"/>
      <c r="E9855"/>
      <c r="H9855" s="73"/>
      <c r="J9855"/>
    </row>
    <row r="9856" spans="1:10" s="4" customFormat="1" x14ac:dyDescent="0.25">
      <c r="A9856"/>
      <c r="B9856" s="74"/>
      <c r="D9856"/>
      <c r="E9856"/>
      <c r="H9856" s="73"/>
      <c r="J9856"/>
    </row>
    <row r="9857" spans="1:10" s="4" customFormat="1" x14ac:dyDescent="0.25">
      <c r="A9857"/>
      <c r="B9857" s="74"/>
      <c r="D9857"/>
      <c r="E9857"/>
      <c r="H9857" s="73"/>
      <c r="J9857"/>
    </row>
    <row r="9858" spans="1:10" s="4" customFormat="1" x14ac:dyDescent="0.25">
      <c r="A9858"/>
      <c r="B9858" s="74"/>
      <c r="D9858"/>
      <c r="E9858"/>
      <c r="H9858" s="73"/>
      <c r="J9858"/>
    </row>
    <row r="9859" spans="1:10" s="4" customFormat="1" x14ac:dyDescent="0.25">
      <c r="A9859"/>
      <c r="B9859" s="74"/>
      <c r="D9859"/>
      <c r="E9859"/>
      <c r="H9859" s="73"/>
      <c r="J9859"/>
    </row>
    <row r="9860" spans="1:10" s="4" customFormat="1" x14ac:dyDescent="0.25">
      <c r="A9860"/>
      <c r="B9860" s="74"/>
      <c r="D9860"/>
      <c r="E9860"/>
      <c r="H9860" s="73"/>
      <c r="J9860"/>
    </row>
    <row r="9861" spans="1:10" s="4" customFormat="1" x14ac:dyDescent="0.25">
      <c r="A9861"/>
      <c r="B9861" s="74"/>
      <c r="D9861"/>
      <c r="E9861"/>
      <c r="H9861" s="73"/>
      <c r="J9861"/>
    </row>
    <row r="9862" spans="1:10" s="4" customFormat="1" x14ac:dyDescent="0.25">
      <c r="A9862"/>
      <c r="B9862" s="74"/>
      <c r="D9862"/>
      <c r="E9862"/>
      <c r="H9862" s="73"/>
      <c r="J9862"/>
    </row>
    <row r="9863" spans="1:10" s="4" customFormat="1" x14ac:dyDescent="0.25">
      <c r="A9863"/>
      <c r="B9863" s="74"/>
      <c r="D9863"/>
      <c r="E9863"/>
      <c r="H9863" s="73"/>
      <c r="J9863"/>
    </row>
    <row r="9864" spans="1:10" s="4" customFormat="1" x14ac:dyDescent="0.25">
      <c r="A9864"/>
      <c r="B9864" s="74"/>
      <c r="D9864"/>
      <c r="E9864"/>
      <c r="H9864" s="73"/>
      <c r="J9864"/>
    </row>
    <row r="9865" spans="1:10" s="4" customFormat="1" x14ac:dyDescent="0.25">
      <c r="A9865"/>
      <c r="B9865" s="74"/>
      <c r="D9865"/>
      <c r="E9865"/>
      <c r="H9865" s="73"/>
      <c r="J9865"/>
    </row>
    <row r="9866" spans="1:10" s="4" customFormat="1" x14ac:dyDescent="0.25">
      <c r="A9866"/>
      <c r="B9866" s="74"/>
      <c r="D9866"/>
      <c r="E9866"/>
      <c r="H9866" s="73"/>
      <c r="J9866"/>
    </row>
    <row r="9867" spans="1:10" s="4" customFormat="1" x14ac:dyDescent="0.25">
      <c r="A9867"/>
      <c r="B9867" s="74"/>
      <c r="D9867"/>
      <c r="E9867"/>
      <c r="H9867" s="73"/>
      <c r="J9867"/>
    </row>
    <row r="9868" spans="1:10" s="4" customFormat="1" x14ac:dyDescent="0.25">
      <c r="A9868"/>
      <c r="B9868" s="74"/>
      <c r="D9868"/>
      <c r="E9868"/>
      <c r="H9868" s="73"/>
      <c r="J9868"/>
    </row>
    <row r="9869" spans="1:10" s="4" customFormat="1" x14ac:dyDescent="0.25">
      <c r="A9869"/>
      <c r="B9869" s="74"/>
      <c r="D9869"/>
      <c r="E9869"/>
      <c r="H9869" s="73"/>
      <c r="J9869"/>
    </row>
    <row r="9870" spans="1:10" s="4" customFormat="1" x14ac:dyDescent="0.25">
      <c r="A9870"/>
      <c r="B9870" s="74"/>
      <c r="D9870"/>
      <c r="E9870"/>
      <c r="H9870" s="73"/>
      <c r="J9870"/>
    </row>
    <row r="9871" spans="1:10" s="4" customFormat="1" x14ac:dyDescent="0.25">
      <c r="A9871"/>
      <c r="B9871" s="74"/>
      <c r="D9871"/>
      <c r="E9871"/>
      <c r="H9871" s="73"/>
      <c r="J9871"/>
    </row>
    <row r="9872" spans="1:10" s="4" customFormat="1" x14ac:dyDescent="0.25">
      <c r="A9872"/>
      <c r="B9872" s="74"/>
      <c r="D9872"/>
      <c r="E9872"/>
      <c r="H9872" s="73"/>
      <c r="J9872"/>
    </row>
    <row r="9873" spans="1:10" s="4" customFormat="1" x14ac:dyDescent="0.25">
      <c r="A9873"/>
      <c r="B9873" s="74"/>
      <c r="D9873"/>
      <c r="E9873"/>
      <c r="H9873" s="73"/>
      <c r="J9873"/>
    </row>
    <row r="9874" spans="1:10" s="4" customFormat="1" x14ac:dyDescent="0.25">
      <c r="A9874"/>
      <c r="B9874" s="74"/>
      <c r="D9874"/>
      <c r="E9874"/>
      <c r="H9874" s="73"/>
      <c r="J9874"/>
    </row>
    <row r="9875" spans="1:10" s="4" customFormat="1" x14ac:dyDescent="0.25">
      <c r="A9875"/>
      <c r="B9875" s="74"/>
      <c r="D9875"/>
      <c r="E9875"/>
      <c r="H9875" s="73"/>
      <c r="J9875"/>
    </row>
    <row r="9876" spans="1:10" s="4" customFormat="1" x14ac:dyDescent="0.25">
      <c r="A9876"/>
      <c r="B9876" s="74"/>
      <c r="D9876"/>
      <c r="E9876"/>
      <c r="H9876" s="73"/>
      <c r="J9876"/>
    </row>
    <row r="9877" spans="1:10" s="4" customFormat="1" x14ac:dyDescent="0.25">
      <c r="A9877"/>
      <c r="B9877" s="74"/>
      <c r="D9877"/>
      <c r="E9877"/>
      <c r="H9877" s="73"/>
      <c r="J9877"/>
    </row>
    <row r="9878" spans="1:10" s="4" customFormat="1" x14ac:dyDescent="0.25">
      <c r="A9878"/>
      <c r="B9878" s="74"/>
      <c r="D9878"/>
      <c r="E9878"/>
      <c r="H9878" s="73"/>
      <c r="J9878"/>
    </row>
    <row r="9879" spans="1:10" s="4" customFormat="1" x14ac:dyDescent="0.25">
      <c r="A9879"/>
      <c r="B9879" s="74"/>
      <c r="D9879"/>
      <c r="E9879"/>
      <c r="H9879" s="73"/>
      <c r="J9879"/>
    </row>
    <row r="9880" spans="1:10" s="4" customFormat="1" x14ac:dyDescent="0.25">
      <c r="A9880"/>
      <c r="B9880" s="74"/>
      <c r="D9880"/>
      <c r="E9880"/>
      <c r="H9880" s="73"/>
      <c r="J9880"/>
    </row>
    <row r="9881" spans="1:10" s="4" customFormat="1" x14ac:dyDescent="0.25">
      <c r="A9881"/>
      <c r="B9881" s="74"/>
      <c r="D9881"/>
      <c r="E9881"/>
      <c r="H9881" s="73"/>
      <c r="J9881"/>
    </row>
    <row r="9882" spans="1:10" s="4" customFormat="1" x14ac:dyDescent="0.25">
      <c r="A9882"/>
      <c r="B9882" s="74"/>
      <c r="D9882"/>
      <c r="E9882"/>
      <c r="H9882" s="73"/>
      <c r="J9882"/>
    </row>
    <row r="9883" spans="1:10" s="4" customFormat="1" x14ac:dyDescent="0.25">
      <c r="A9883"/>
      <c r="B9883" s="74"/>
      <c r="D9883"/>
      <c r="E9883"/>
      <c r="H9883" s="73"/>
      <c r="J9883"/>
    </row>
    <row r="9884" spans="1:10" s="4" customFormat="1" x14ac:dyDescent="0.25">
      <c r="A9884"/>
      <c r="B9884" s="74"/>
      <c r="D9884"/>
      <c r="E9884"/>
      <c r="H9884" s="73"/>
      <c r="J9884"/>
    </row>
    <row r="9885" spans="1:10" s="4" customFormat="1" x14ac:dyDescent="0.25">
      <c r="A9885"/>
      <c r="B9885" s="74"/>
      <c r="D9885"/>
      <c r="E9885"/>
      <c r="H9885" s="73"/>
      <c r="J9885"/>
    </row>
    <row r="9886" spans="1:10" s="4" customFormat="1" x14ac:dyDescent="0.25">
      <c r="A9886"/>
      <c r="B9886" s="74"/>
      <c r="D9886"/>
      <c r="E9886"/>
      <c r="H9886" s="73"/>
      <c r="J9886"/>
    </row>
    <row r="9887" spans="1:10" s="4" customFormat="1" x14ac:dyDescent="0.25">
      <c r="A9887"/>
      <c r="B9887" s="74"/>
      <c r="D9887"/>
      <c r="E9887"/>
      <c r="H9887" s="73"/>
      <c r="J9887"/>
    </row>
    <row r="9888" spans="1:10" s="4" customFormat="1" x14ac:dyDescent="0.25">
      <c r="A9888"/>
      <c r="B9888" s="74"/>
      <c r="D9888"/>
      <c r="E9888"/>
      <c r="H9888" s="73"/>
      <c r="J9888"/>
    </row>
    <row r="9889" spans="1:10" s="4" customFormat="1" x14ac:dyDescent="0.25">
      <c r="A9889"/>
      <c r="B9889" s="74"/>
      <c r="D9889"/>
      <c r="E9889"/>
      <c r="H9889" s="73"/>
      <c r="J9889"/>
    </row>
    <row r="9890" spans="1:10" s="4" customFormat="1" x14ac:dyDescent="0.25">
      <c r="A9890"/>
      <c r="B9890" s="74"/>
      <c r="D9890"/>
      <c r="E9890"/>
      <c r="H9890" s="73"/>
      <c r="J9890"/>
    </row>
    <row r="9891" spans="1:10" s="4" customFormat="1" x14ac:dyDescent="0.25">
      <c r="A9891"/>
      <c r="B9891" s="74"/>
      <c r="D9891"/>
      <c r="E9891"/>
      <c r="H9891" s="73"/>
      <c r="J9891"/>
    </row>
    <row r="9892" spans="1:10" s="4" customFormat="1" x14ac:dyDescent="0.25">
      <c r="A9892"/>
      <c r="B9892" s="74"/>
      <c r="D9892"/>
      <c r="E9892"/>
      <c r="H9892" s="73"/>
      <c r="J9892"/>
    </row>
    <row r="9893" spans="1:10" s="4" customFormat="1" x14ac:dyDescent="0.25">
      <c r="A9893"/>
      <c r="B9893" s="74"/>
      <c r="D9893"/>
      <c r="E9893"/>
      <c r="H9893" s="73"/>
      <c r="J9893"/>
    </row>
    <row r="9894" spans="1:10" s="4" customFormat="1" x14ac:dyDescent="0.25">
      <c r="A9894"/>
      <c r="B9894" s="74"/>
      <c r="D9894"/>
      <c r="E9894"/>
      <c r="H9894" s="73"/>
      <c r="J9894"/>
    </row>
    <row r="9895" spans="1:10" s="4" customFormat="1" x14ac:dyDescent="0.25">
      <c r="A9895"/>
      <c r="B9895" s="74"/>
      <c r="D9895"/>
      <c r="E9895"/>
      <c r="H9895" s="73"/>
      <c r="J9895"/>
    </row>
    <row r="9896" spans="1:10" s="4" customFormat="1" x14ac:dyDescent="0.25">
      <c r="A9896"/>
      <c r="B9896" s="74"/>
      <c r="D9896"/>
      <c r="E9896"/>
      <c r="H9896" s="73"/>
      <c r="J9896"/>
    </row>
    <row r="9897" spans="1:10" s="4" customFormat="1" x14ac:dyDescent="0.25">
      <c r="A9897"/>
      <c r="B9897" s="74"/>
      <c r="D9897"/>
      <c r="E9897"/>
      <c r="H9897" s="73"/>
      <c r="J9897"/>
    </row>
    <row r="9898" spans="1:10" s="4" customFormat="1" x14ac:dyDescent="0.25">
      <c r="A9898"/>
      <c r="B9898" s="74"/>
      <c r="D9898"/>
      <c r="E9898"/>
      <c r="H9898" s="73"/>
      <c r="J9898"/>
    </row>
    <row r="9899" spans="1:10" s="4" customFormat="1" x14ac:dyDescent="0.25">
      <c r="A9899"/>
      <c r="B9899" s="74"/>
      <c r="D9899"/>
      <c r="E9899"/>
      <c r="H9899" s="73"/>
      <c r="J9899"/>
    </row>
    <row r="9900" spans="1:10" s="4" customFormat="1" x14ac:dyDescent="0.25">
      <c r="A9900"/>
      <c r="B9900" s="74"/>
      <c r="D9900"/>
      <c r="E9900"/>
      <c r="H9900" s="73"/>
      <c r="J9900"/>
    </row>
    <row r="9901" spans="1:10" s="4" customFormat="1" x14ac:dyDescent="0.25">
      <c r="A9901"/>
      <c r="B9901" s="74"/>
      <c r="D9901"/>
      <c r="E9901"/>
      <c r="H9901" s="73"/>
      <c r="J9901"/>
    </row>
    <row r="9902" spans="1:10" s="4" customFormat="1" x14ac:dyDescent="0.25">
      <c r="A9902"/>
      <c r="B9902" s="74"/>
      <c r="D9902"/>
      <c r="E9902"/>
      <c r="H9902" s="73"/>
      <c r="J9902"/>
    </row>
    <row r="9903" spans="1:10" s="4" customFormat="1" x14ac:dyDescent="0.25">
      <c r="A9903"/>
      <c r="B9903" s="74"/>
      <c r="D9903"/>
      <c r="E9903"/>
      <c r="H9903" s="73"/>
      <c r="J9903"/>
    </row>
    <row r="9904" spans="1:10" s="4" customFormat="1" x14ac:dyDescent="0.25">
      <c r="A9904"/>
      <c r="B9904" s="74"/>
      <c r="D9904"/>
      <c r="E9904"/>
      <c r="H9904" s="73"/>
      <c r="J9904"/>
    </row>
    <row r="9905" spans="1:10" s="4" customFormat="1" x14ac:dyDescent="0.25">
      <c r="A9905"/>
      <c r="B9905" s="74"/>
      <c r="D9905"/>
      <c r="E9905"/>
      <c r="H9905" s="73"/>
      <c r="J9905"/>
    </row>
    <row r="9906" spans="1:10" s="4" customFormat="1" x14ac:dyDescent="0.25">
      <c r="A9906"/>
      <c r="B9906" s="74"/>
      <c r="D9906"/>
      <c r="E9906"/>
      <c r="H9906" s="73"/>
      <c r="J9906"/>
    </row>
    <row r="9907" spans="1:10" s="4" customFormat="1" x14ac:dyDescent="0.25">
      <c r="A9907"/>
      <c r="B9907" s="74"/>
      <c r="D9907"/>
      <c r="E9907"/>
      <c r="H9907" s="73"/>
      <c r="J9907"/>
    </row>
    <row r="9908" spans="1:10" s="4" customFormat="1" x14ac:dyDescent="0.25">
      <c r="A9908"/>
      <c r="B9908" s="74"/>
      <c r="D9908"/>
      <c r="E9908"/>
      <c r="H9908" s="73"/>
      <c r="J9908"/>
    </row>
    <row r="9909" spans="1:10" s="4" customFormat="1" x14ac:dyDescent="0.25">
      <c r="A9909"/>
      <c r="B9909" s="74"/>
      <c r="D9909"/>
      <c r="E9909"/>
      <c r="H9909" s="73"/>
      <c r="J9909"/>
    </row>
    <row r="9910" spans="1:10" s="4" customFormat="1" x14ac:dyDescent="0.25">
      <c r="A9910"/>
      <c r="B9910" s="74"/>
      <c r="D9910"/>
      <c r="E9910"/>
      <c r="H9910" s="73"/>
      <c r="J9910"/>
    </row>
    <row r="9911" spans="1:10" s="4" customFormat="1" x14ac:dyDescent="0.25">
      <c r="A9911"/>
      <c r="B9911" s="74"/>
      <c r="D9911"/>
      <c r="E9911"/>
      <c r="H9911" s="73"/>
      <c r="J9911"/>
    </row>
    <row r="9912" spans="1:10" s="4" customFormat="1" x14ac:dyDescent="0.25">
      <c r="A9912"/>
      <c r="B9912" s="74"/>
      <c r="D9912"/>
      <c r="E9912"/>
      <c r="H9912" s="73"/>
      <c r="J9912"/>
    </row>
    <row r="9913" spans="1:10" s="4" customFormat="1" x14ac:dyDescent="0.25">
      <c r="A9913"/>
      <c r="B9913" s="74"/>
      <c r="D9913"/>
      <c r="E9913"/>
      <c r="H9913" s="73"/>
      <c r="J9913"/>
    </row>
    <row r="9914" spans="1:10" s="4" customFormat="1" x14ac:dyDescent="0.25">
      <c r="A9914"/>
      <c r="B9914" s="74"/>
      <c r="D9914"/>
      <c r="E9914"/>
      <c r="H9914" s="73"/>
      <c r="J9914"/>
    </row>
    <row r="9915" spans="1:10" s="4" customFormat="1" x14ac:dyDescent="0.25">
      <c r="A9915"/>
      <c r="B9915" s="74"/>
      <c r="D9915"/>
      <c r="E9915"/>
      <c r="H9915" s="73"/>
      <c r="J9915"/>
    </row>
    <row r="9916" spans="1:10" s="4" customFormat="1" x14ac:dyDescent="0.25">
      <c r="A9916"/>
      <c r="B9916" s="74"/>
      <c r="D9916"/>
      <c r="E9916"/>
      <c r="H9916" s="73"/>
      <c r="J9916"/>
    </row>
    <row r="9917" spans="1:10" s="4" customFormat="1" x14ac:dyDescent="0.25">
      <c r="A9917"/>
      <c r="B9917" s="74"/>
      <c r="D9917"/>
      <c r="E9917"/>
      <c r="H9917" s="73"/>
      <c r="J9917"/>
    </row>
    <row r="9918" spans="1:10" s="4" customFormat="1" x14ac:dyDescent="0.25">
      <c r="A9918"/>
      <c r="B9918" s="74"/>
      <c r="D9918"/>
      <c r="E9918"/>
      <c r="H9918" s="73"/>
      <c r="J9918"/>
    </row>
    <row r="9919" spans="1:10" s="4" customFormat="1" x14ac:dyDescent="0.25">
      <c r="A9919"/>
      <c r="B9919" s="74"/>
      <c r="D9919"/>
      <c r="E9919"/>
      <c r="H9919" s="73"/>
      <c r="J9919"/>
    </row>
    <row r="9920" spans="1:10" s="4" customFormat="1" x14ac:dyDescent="0.25">
      <c r="A9920"/>
      <c r="B9920" s="74"/>
      <c r="D9920"/>
      <c r="E9920"/>
      <c r="H9920" s="73"/>
      <c r="J9920"/>
    </row>
    <row r="9921" spans="1:10" s="4" customFormat="1" x14ac:dyDescent="0.25">
      <c r="A9921"/>
      <c r="B9921" s="74"/>
      <c r="D9921"/>
      <c r="E9921"/>
      <c r="H9921" s="73"/>
      <c r="J9921"/>
    </row>
    <row r="9922" spans="1:10" s="4" customFormat="1" x14ac:dyDescent="0.25">
      <c r="A9922"/>
      <c r="B9922" s="74"/>
      <c r="D9922"/>
      <c r="E9922"/>
      <c r="H9922" s="73"/>
      <c r="J9922"/>
    </row>
    <row r="9923" spans="1:10" s="4" customFormat="1" x14ac:dyDescent="0.25">
      <c r="A9923"/>
      <c r="B9923" s="74"/>
      <c r="D9923"/>
      <c r="E9923"/>
      <c r="H9923" s="73"/>
      <c r="J9923"/>
    </row>
    <row r="9924" spans="1:10" s="4" customFormat="1" x14ac:dyDescent="0.25">
      <c r="A9924"/>
      <c r="B9924" s="74"/>
      <c r="D9924"/>
      <c r="E9924"/>
      <c r="H9924" s="73"/>
      <c r="J9924"/>
    </row>
    <row r="9925" spans="1:10" s="4" customFormat="1" x14ac:dyDescent="0.25">
      <c r="A9925"/>
      <c r="B9925" s="74"/>
      <c r="D9925"/>
      <c r="E9925"/>
      <c r="H9925" s="73"/>
      <c r="J9925"/>
    </row>
    <row r="9926" spans="1:10" s="4" customFormat="1" x14ac:dyDescent="0.25">
      <c r="A9926"/>
      <c r="B9926" s="74"/>
      <c r="D9926"/>
      <c r="E9926"/>
      <c r="H9926" s="73"/>
      <c r="J9926"/>
    </row>
    <row r="9927" spans="1:10" s="4" customFormat="1" x14ac:dyDescent="0.25">
      <c r="A9927"/>
      <c r="B9927" s="74"/>
      <c r="D9927"/>
      <c r="E9927"/>
      <c r="H9927" s="73"/>
      <c r="J9927"/>
    </row>
    <row r="9928" spans="1:10" s="4" customFormat="1" x14ac:dyDescent="0.25">
      <c r="A9928"/>
      <c r="B9928" s="74"/>
      <c r="D9928"/>
      <c r="E9928"/>
      <c r="H9928" s="73"/>
      <c r="J9928"/>
    </row>
    <row r="9929" spans="1:10" s="4" customFormat="1" x14ac:dyDescent="0.25">
      <c r="A9929"/>
      <c r="B9929" s="74"/>
      <c r="D9929"/>
      <c r="E9929"/>
      <c r="H9929" s="73"/>
      <c r="J9929"/>
    </row>
    <row r="9930" spans="1:10" s="4" customFormat="1" x14ac:dyDescent="0.25">
      <c r="A9930"/>
      <c r="B9930" s="74"/>
      <c r="D9930"/>
      <c r="E9930"/>
      <c r="H9930" s="73"/>
      <c r="J9930"/>
    </row>
    <row r="9931" spans="1:10" s="4" customFormat="1" x14ac:dyDescent="0.25">
      <c r="A9931"/>
      <c r="B9931" s="74"/>
      <c r="D9931"/>
      <c r="E9931"/>
      <c r="H9931" s="73"/>
      <c r="J9931"/>
    </row>
    <row r="9932" spans="1:10" s="4" customFormat="1" x14ac:dyDescent="0.25">
      <c r="A9932"/>
      <c r="B9932" s="74"/>
      <c r="D9932"/>
      <c r="E9932"/>
      <c r="H9932" s="73"/>
      <c r="J9932"/>
    </row>
    <row r="9933" spans="1:10" s="4" customFormat="1" x14ac:dyDescent="0.25">
      <c r="A9933"/>
      <c r="B9933" s="74"/>
      <c r="D9933"/>
      <c r="E9933"/>
      <c r="H9933" s="73"/>
      <c r="J9933"/>
    </row>
    <row r="9934" spans="1:10" s="4" customFormat="1" x14ac:dyDescent="0.25">
      <c r="A9934"/>
      <c r="B9934" s="74"/>
      <c r="D9934"/>
      <c r="E9934"/>
      <c r="H9934" s="73"/>
      <c r="J9934"/>
    </row>
    <row r="9935" spans="1:10" s="4" customFormat="1" x14ac:dyDescent="0.25">
      <c r="A9935"/>
      <c r="B9935" s="74"/>
      <c r="D9935"/>
      <c r="E9935"/>
      <c r="H9935" s="73"/>
      <c r="J9935"/>
    </row>
    <row r="9936" spans="1:10" s="4" customFormat="1" x14ac:dyDescent="0.25">
      <c r="A9936"/>
      <c r="B9936" s="74"/>
      <c r="D9936"/>
      <c r="E9936"/>
      <c r="H9936" s="73"/>
      <c r="J9936"/>
    </row>
    <row r="9937" spans="1:10" s="4" customFormat="1" x14ac:dyDescent="0.25">
      <c r="A9937"/>
      <c r="B9937" s="74"/>
      <c r="D9937"/>
      <c r="E9937"/>
      <c r="H9937" s="73"/>
      <c r="J9937"/>
    </row>
    <row r="9938" spans="1:10" s="4" customFormat="1" x14ac:dyDescent="0.25">
      <c r="A9938"/>
      <c r="B9938" s="74"/>
      <c r="D9938"/>
      <c r="E9938"/>
      <c r="H9938" s="73"/>
      <c r="J9938"/>
    </row>
    <row r="9939" spans="1:10" s="4" customFormat="1" x14ac:dyDescent="0.25">
      <c r="A9939"/>
      <c r="B9939" s="74"/>
      <c r="D9939"/>
      <c r="E9939"/>
      <c r="H9939" s="73"/>
      <c r="J9939"/>
    </row>
    <row r="9940" spans="1:10" s="4" customFormat="1" x14ac:dyDescent="0.25">
      <c r="A9940"/>
      <c r="B9940" s="74"/>
      <c r="D9940"/>
      <c r="E9940"/>
      <c r="H9940" s="73"/>
      <c r="J9940"/>
    </row>
    <row r="9941" spans="1:10" s="4" customFormat="1" x14ac:dyDescent="0.25">
      <c r="A9941"/>
      <c r="B9941" s="74"/>
      <c r="D9941"/>
      <c r="E9941"/>
      <c r="H9941" s="73"/>
      <c r="J9941"/>
    </row>
    <row r="9942" spans="1:10" s="4" customFormat="1" x14ac:dyDescent="0.25">
      <c r="A9942"/>
      <c r="B9942" s="74"/>
      <c r="D9942"/>
      <c r="E9942"/>
      <c r="H9942" s="73"/>
      <c r="J9942"/>
    </row>
    <row r="9943" spans="1:10" s="4" customFormat="1" x14ac:dyDescent="0.25">
      <c r="A9943"/>
      <c r="B9943" s="74"/>
      <c r="D9943"/>
      <c r="E9943"/>
      <c r="H9943" s="73"/>
      <c r="J9943"/>
    </row>
    <row r="9944" spans="1:10" s="4" customFormat="1" x14ac:dyDescent="0.25">
      <c r="A9944"/>
      <c r="B9944" s="74"/>
      <c r="D9944"/>
      <c r="E9944"/>
      <c r="H9944" s="73"/>
      <c r="J9944"/>
    </row>
    <row r="9945" spans="1:10" s="4" customFormat="1" x14ac:dyDescent="0.25">
      <c r="A9945"/>
      <c r="B9945" s="74"/>
      <c r="D9945"/>
      <c r="E9945"/>
      <c r="H9945" s="73"/>
      <c r="J9945"/>
    </row>
    <row r="9946" spans="1:10" s="4" customFormat="1" x14ac:dyDescent="0.25">
      <c r="A9946"/>
      <c r="B9946" s="74"/>
      <c r="D9946"/>
      <c r="E9946"/>
      <c r="H9946" s="73"/>
      <c r="J9946"/>
    </row>
    <row r="9947" spans="1:10" s="4" customFormat="1" x14ac:dyDescent="0.25">
      <c r="A9947"/>
      <c r="B9947" s="74"/>
      <c r="D9947"/>
      <c r="E9947"/>
      <c r="H9947" s="73"/>
      <c r="J9947"/>
    </row>
    <row r="9948" spans="1:10" s="4" customFormat="1" x14ac:dyDescent="0.25">
      <c r="A9948"/>
      <c r="B9948" s="74"/>
      <c r="D9948"/>
      <c r="E9948"/>
      <c r="H9948" s="73"/>
      <c r="J9948"/>
    </row>
    <row r="9949" spans="1:10" s="4" customFormat="1" x14ac:dyDescent="0.25">
      <c r="A9949"/>
      <c r="B9949" s="74"/>
      <c r="D9949"/>
      <c r="E9949"/>
      <c r="H9949" s="73"/>
      <c r="J9949"/>
    </row>
    <row r="9950" spans="1:10" s="4" customFormat="1" x14ac:dyDescent="0.25">
      <c r="A9950"/>
      <c r="B9950" s="74"/>
      <c r="D9950"/>
      <c r="E9950"/>
      <c r="H9950" s="73"/>
      <c r="J9950"/>
    </row>
    <row r="9951" spans="1:10" s="4" customFormat="1" x14ac:dyDescent="0.25">
      <c r="A9951"/>
      <c r="B9951" s="74"/>
      <c r="D9951"/>
      <c r="E9951"/>
      <c r="H9951" s="73"/>
      <c r="J9951"/>
    </row>
    <row r="9952" spans="1:10" s="4" customFormat="1" x14ac:dyDescent="0.25">
      <c r="A9952"/>
      <c r="B9952" s="74"/>
      <c r="D9952"/>
      <c r="E9952"/>
      <c r="H9952" s="73"/>
      <c r="J9952"/>
    </row>
    <row r="9953" spans="1:10" s="4" customFormat="1" x14ac:dyDescent="0.25">
      <c r="A9953"/>
      <c r="B9953" s="74"/>
      <c r="D9953"/>
      <c r="E9953"/>
      <c r="H9953" s="73"/>
      <c r="J9953"/>
    </row>
    <row r="9954" spans="1:10" s="4" customFormat="1" x14ac:dyDescent="0.25">
      <c r="A9954"/>
      <c r="B9954" s="74"/>
      <c r="D9954"/>
      <c r="E9954"/>
      <c r="H9954" s="73"/>
      <c r="J9954"/>
    </row>
    <row r="9955" spans="1:10" s="4" customFormat="1" x14ac:dyDescent="0.25">
      <c r="A9955"/>
      <c r="B9955" s="74"/>
      <c r="D9955"/>
      <c r="E9955"/>
      <c r="H9955" s="73"/>
      <c r="J9955"/>
    </row>
    <row r="9956" spans="1:10" s="4" customFormat="1" x14ac:dyDescent="0.25">
      <c r="A9956"/>
      <c r="B9956" s="74"/>
      <c r="D9956"/>
      <c r="E9956"/>
      <c r="H9956" s="73"/>
      <c r="J9956"/>
    </row>
    <row r="9957" spans="1:10" s="4" customFormat="1" x14ac:dyDescent="0.25">
      <c r="A9957"/>
      <c r="B9957" s="74"/>
      <c r="D9957"/>
      <c r="E9957"/>
      <c r="H9957" s="73"/>
      <c r="J9957"/>
    </row>
    <row r="9958" spans="1:10" s="4" customFormat="1" x14ac:dyDescent="0.25">
      <c r="A9958"/>
      <c r="B9958" s="74"/>
      <c r="D9958"/>
      <c r="E9958"/>
      <c r="H9958" s="73"/>
      <c r="J9958"/>
    </row>
    <row r="9959" spans="1:10" s="4" customFormat="1" x14ac:dyDescent="0.25">
      <c r="A9959"/>
      <c r="B9959" s="74"/>
      <c r="D9959"/>
      <c r="E9959"/>
      <c r="H9959" s="73"/>
      <c r="J9959"/>
    </row>
    <row r="9960" spans="1:10" s="4" customFormat="1" x14ac:dyDescent="0.25">
      <c r="A9960"/>
      <c r="B9960" s="74"/>
      <c r="D9960"/>
      <c r="E9960"/>
      <c r="H9960" s="73"/>
      <c r="J9960"/>
    </row>
    <row r="9961" spans="1:10" s="4" customFormat="1" x14ac:dyDescent="0.25">
      <c r="A9961"/>
      <c r="B9961" s="74"/>
      <c r="D9961"/>
      <c r="E9961"/>
      <c r="H9961" s="73"/>
      <c r="J9961"/>
    </row>
    <row r="9962" spans="1:10" s="4" customFormat="1" x14ac:dyDescent="0.25">
      <c r="A9962"/>
      <c r="B9962" s="74"/>
      <c r="D9962"/>
      <c r="E9962"/>
      <c r="H9962" s="73"/>
      <c r="J9962"/>
    </row>
    <row r="9963" spans="1:10" s="4" customFormat="1" x14ac:dyDescent="0.25">
      <c r="A9963"/>
      <c r="B9963" s="74"/>
      <c r="D9963"/>
      <c r="E9963"/>
      <c r="H9963" s="73"/>
      <c r="J9963"/>
    </row>
    <row r="9964" spans="1:10" s="4" customFormat="1" x14ac:dyDescent="0.25">
      <c r="A9964"/>
      <c r="B9964" s="74"/>
      <c r="D9964"/>
      <c r="E9964"/>
      <c r="H9964" s="73"/>
      <c r="J9964"/>
    </row>
    <row r="9965" spans="1:10" s="4" customFormat="1" x14ac:dyDescent="0.25">
      <c r="A9965"/>
      <c r="B9965" s="74"/>
      <c r="D9965"/>
      <c r="E9965"/>
      <c r="H9965" s="73"/>
      <c r="J9965"/>
    </row>
    <row r="9966" spans="1:10" s="4" customFormat="1" x14ac:dyDescent="0.25">
      <c r="A9966"/>
      <c r="B9966" s="74"/>
      <c r="D9966"/>
      <c r="E9966"/>
      <c r="H9966" s="73"/>
      <c r="J9966"/>
    </row>
    <row r="9967" spans="1:10" s="4" customFormat="1" x14ac:dyDescent="0.25">
      <c r="A9967"/>
      <c r="B9967" s="74"/>
      <c r="D9967"/>
      <c r="E9967"/>
      <c r="H9967" s="73"/>
      <c r="J9967"/>
    </row>
    <row r="9968" spans="1:10" s="4" customFormat="1" x14ac:dyDescent="0.25">
      <c r="A9968"/>
      <c r="B9968" s="74"/>
      <c r="D9968"/>
      <c r="E9968"/>
      <c r="H9968" s="73"/>
      <c r="J9968"/>
    </row>
    <row r="9969" spans="1:10" s="4" customFormat="1" x14ac:dyDescent="0.25">
      <c r="A9969"/>
      <c r="B9969" s="74"/>
      <c r="D9969"/>
      <c r="E9969"/>
      <c r="H9969" s="73"/>
      <c r="J9969"/>
    </row>
    <row r="9970" spans="1:10" s="4" customFormat="1" x14ac:dyDescent="0.25">
      <c r="A9970"/>
      <c r="B9970" s="74"/>
      <c r="D9970"/>
      <c r="E9970"/>
      <c r="H9970" s="73"/>
      <c r="J9970"/>
    </row>
    <row r="9971" spans="1:10" s="4" customFormat="1" x14ac:dyDescent="0.25">
      <c r="A9971"/>
      <c r="B9971" s="74"/>
      <c r="D9971"/>
      <c r="E9971"/>
      <c r="H9971" s="73"/>
      <c r="J9971"/>
    </row>
    <row r="9972" spans="1:10" s="4" customFormat="1" x14ac:dyDescent="0.25">
      <c r="A9972"/>
      <c r="B9972" s="74"/>
      <c r="D9972"/>
      <c r="E9972"/>
      <c r="H9972" s="73"/>
      <c r="J9972"/>
    </row>
    <row r="9973" spans="1:10" s="4" customFormat="1" x14ac:dyDescent="0.25">
      <c r="A9973"/>
      <c r="B9973" s="74"/>
      <c r="D9973"/>
      <c r="E9973"/>
      <c r="H9973" s="73"/>
      <c r="J9973"/>
    </row>
    <row r="9974" spans="1:10" s="4" customFormat="1" x14ac:dyDescent="0.25">
      <c r="A9974"/>
      <c r="B9974" s="74"/>
      <c r="D9974"/>
      <c r="E9974"/>
      <c r="H9974" s="73"/>
      <c r="J9974"/>
    </row>
    <row r="9975" spans="1:10" s="4" customFormat="1" x14ac:dyDescent="0.25">
      <c r="A9975"/>
      <c r="B9975" s="74"/>
      <c r="D9975"/>
      <c r="E9975"/>
      <c r="H9975" s="73"/>
      <c r="J9975"/>
    </row>
    <row r="9976" spans="1:10" s="4" customFormat="1" x14ac:dyDescent="0.25">
      <c r="A9976"/>
      <c r="B9976" s="74"/>
      <c r="D9976"/>
      <c r="E9976"/>
      <c r="H9976" s="73"/>
      <c r="J9976"/>
    </row>
    <row r="9977" spans="1:10" s="4" customFormat="1" x14ac:dyDescent="0.25">
      <c r="A9977"/>
      <c r="B9977" s="74"/>
      <c r="D9977"/>
      <c r="E9977"/>
      <c r="H9977" s="73"/>
      <c r="J9977"/>
    </row>
    <row r="9978" spans="1:10" s="4" customFormat="1" x14ac:dyDescent="0.25">
      <c r="A9978"/>
      <c r="B9978" s="74"/>
      <c r="D9978"/>
      <c r="E9978"/>
      <c r="H9978" s="73"/>
      <c r="J9978"/>
    </row>
    <row r="9979" spans="1:10" s="4" customFormat="1" x14ac:dyDescent="0.25">
      <c r="A9979"/>
      <c r="B9979" s="74"/>
      <c r="D9979"/>
      <c r="E9979"/>
      <c r="H9979" s="73"/>
      <c r="J9979"/>
    </row>
    <row r="9980" spans="1:10" s="4" customFormat="1" x14ac:dyDescent="0.25">
      <c r="A9980"/>
      <c r="B9980" s="74"/>
      <c r="D9980"/>
      <c r="E9980"/>
      <c r="H9980" s="73"/>
      <c r="J9980"/>
    </row>
    <row r="9981" spans="1:10" s="4" customFormat="1" x14ac:dyDescent="0.25">
      <c r="A9981"/>
      <c r="B9981" s="74"/>
      <c r="D9981"/>
      <c r="E9981"/>
      <c r="H9981" s="73"/>
      <c r="J9981"/>
    </row>
    <row r="9982" spans="1:10" s="4" customFormat="1" x14ac:dyDescent="0.25">
      <c r="A9982"/>
      <c r="B9982" s="74"/>
      <c r="D9982"/>
      <c r="E9982"/>
      <c r="H9982" s="73"/>
      <c r="J9982"/>
    </row>
    <row r="9983" spans="1:10" s="4" customFormat="1" x14ac:dyDescent="0.25">
      <c r="A9983"/>
      <c r="B9983" s="74"/>
      <c r="D9983"/>
      <c r="E9983"/>
      <c r="H9983" s="73"/>
      <c r="J9983"/>
    </row>
    <row r="9984" spans="1:10" s="4" customFormat="1" x14ac:dyDescent="0.25">
      <c r="A9984"/>
      <c r="B9984" s="74"/>
      <c r="D9984"/>
      <c r="E9984"/>
      <c r="H9984" s="73"/>
      <c r="J9984"/>
    </row>
    <row r="9985" spans="1:10" s="4" customFormat="1" x14ac:dyDescent="0.25">
      <c r="A9985"/>
      <c r="B9985" s="74"/>
      <c r="D9985"/>
      <c r="E9985"/>
      <c r="H9985" s="73"/>
      <c r="J9985"/>
    </row>
    <row r="9986" spans="1:10" s="4" customFormat="1" x14ac:dyDescent="0.25">
      <c r="A9986"/>
      <c r="B9986" s="74"/>
      <c r="D9986"/>
      <c r="E9986"/>
      <c r="H9986" s="73"/>
      <c r="J9986"/>
    </row>
    <row r="9987" spans="1:10" s="4" customFormat="1" x14ac:dyDescent="0.25">
      <c r="A9987"/>
      <c r="B9987" s="74"/>
      <c r="D9987"/>
      <c r="E9987"/>
      <c r="H9987" s="73"/>
      <c r="J9987"/>
    </row>
    <row r="9988" spans="1:10" s="4" customFormat="1" x14ac:dyDescent="0.25">
      <c r="A9988"/>
      <c r="B9988" s="74"/>
      <c r="D9988"/>
      <c r="E9988"/>
      <c r="H9988" s="73"/>
      <c r="J9988"/>
    </row>
    <row r="9989" spans="1:10" s="4" customFormat="1" x14ac:dyDescent="0.25">
      <c r="A9989"/>
      <c r="B9989" s="74"/>
      <c r="D9989"/>
      <c r="E9989"/>
      <c r="H9989" s="73"/>
      <c r="J9989"/>
    </row>
    <row r="9990" spans="1:10" s="4" customFormat="1" x14ac:dyDescent="0.25">
      <c r="A9990"/>
      <c r="B9990" s="74"/>
      <c r="D9990"/>
      <c r="E9990"/>
      <c r="H9990" s="73"/>
      <c r="J9990"/>
    </row>
    <row r="9991" spans="1:10" s="4" customFormat="1" x14ac:dyDescent="0.25">
      <c r="A9991"/>
      <c r="B9991" s="74"/>
      <c r="D9991"/>
      <c r="E9991"/>
      <c r="H9991" s="73"/>
      <c r="J9991"/>
    </row>
    <row r="9992" spans="1:10" s="4" customFormat="1" x14ac:dyDescent="0.25">
      <c r="A9992"/>
      <c r="B9992" s="74"/>
      <c r="D9992"/>
      <c r="E9992"/>
      <c r="H9992" s="73"/>
      <c r="J9992"/>
    </row>
    <row r="9993" spans="1:10" s="4" customFormat="1" x14ac:dyDescent="0.25">
      <c r="A9993"/>
      <c r="B9993" s="74"/>
      <c r="D9993"/>
      <c r="E9993"/>
      <c r="H9993" s="73"/>
      <c r="J9993"/>
    </row>
    <row r="9994" spans="1:10" s="4" customFormat="1" x14ac:dyDescent="0.25">
      <c r="A9994"/>
      <c r="B9994" s="74"/>
      <c r="D9994"/>
      <c r="E9994"/>
      <c r="H9994" s="73"/>
      <c r="J9994"/>
    </row>
    <row r="9995" spans="1:10" s="4" customFormat="1" x14ac:dyDescent="0.25">
      <c r="A9995"/>
      <c r="B9995" s="74"/>
      <c r="D9995"/>
      <c r="E9995"/>
      <c r="H9995" s="73"/>
      <c r="J9995"/>
    </row>
    <row r="9996" spans="1:10" s="4" customFormat="1" x14ac:dyDescent="0.25">
      <c r="A9996"/>
      <c r="B9996" s="74"/>
      <c r="D9996"/>
      <c r="E9996"/>
      <c r="H9996" s="73"/>
      <c r="J9996"/>
    </row>
    <row r="9997" spans="1:10" s="4" customFormat="1" x14ac:dyDescent="0.25">
      <c r="A9997"/>
      <c r="B9997" s="74"/>
      <c r="D9997"/>
      <c r="E9997"/>
      <c r="H9997" s="73"/>
      <c r="J9997"/>
    </row>
    <row r="9998" spans="1:10" s="4" customFormat="1" x14ac:dyDescent="0.25">
      <c r="A9998"/>
      <c r="B9998" s="74"/>
      <c r="D9998"/>
      <c r="E9998"/>
      <c r="H9998" s="73"/>
      <c r="J9998"/>
    </row>
    <row r="9999" spans="1:10" s="4" customFormat="1" x14ac:dyDescent="0.25">
      <c r="A9999"/>
      <c r="B9999" s="74"/>
      <c r="D9999"/>
      <c r="E9999"/>
      <c r="H9999" s="73"/>
      <c r="J9999"/>
    </row>
    <row r="10000" spans="1:10" s="4" customFormat="1" x14ac:dyDescent="0.25">
      <c r="A10000"/>
      <c r="B10000" s="74"/>
      <c r="D10000"/>
      <c r="E10000"/>
      <c r="H10000" s="73"/>
      <c r="J10000"/>
    </row>
    <row r="10001" spans="1:10" s="4" customFormat="1" x14ac:dyDescent="0.25">
      <c r="A10001"/>
      <c r="B10001" s="74"/>
      <c r="D10001"/>
      <c r="E10001"/>
      <c r="H10001" s="73"/>
      <c r="J10001"/>
    </row>
    <row r="10002" spans="1:10" s="4" customFormat="1" x14ac:dyDescent="0.25">
      <c r="A10002"/>
      <c r="B10002" s="74"/>
      <c r="D10002"/>
      <c r="E10002"/>
      <c r="H10002" s="73"/>
      <c r="J10002"/>
    </row>
    <row r="10003" spans="1:10" s="4" customFormat="1" x14ac:dyDescent="0.25">
      <c r="A10003"/>
      <c r="B10003" s="74"/>
      <c r="D10003"/>
      <c r="E10003"/>
      <c r="H10003" s="73"/>
      <c r="J10003"/>
    </row>
    <row r="10004" spans="1:10" s="4" customFormat="1" x14ac:dyDescent="0.25">
      <c r="A10004"/>
      <c r="B10004" s="74"/>
      <c r="D10004"/>
      <c r="E10004"/>
      <c r="H10004" s="73"/>
      <c r="J10004"/>
    </row>
    <row r="10005" spans="1:10" s="4" customFormat="1" x14ac:dyDescent="0.25">
      <c r="A10005"/>
      <c r="B10005" s="74"/>
      <c r="D10005"/>
      <c r="E10005"/>
      <c r="H10005" s="73"/>
      <c r="J10005"/>
    </row>
    <row r="10006" spans="1:10" s="4" customFormat="1" x14ac:dyDescent="0.25">
      <c r="A10006"/>
      <c r="B10006" s="74"/>
      <c r="D10006"/>
      <c r="E10006"/>
      <c r="H10006" s="73"/>
      <c r="J10006"/>
    </row>
    <row r="10007" spans="1:10" s="4" customFormat="1" x14ac:dyDescent="0.25">
      <c r="A10007"/>
      <c r="B10007" s="74"/>
      <c r="D10007"/>
      <c r="E10007"/>
      <c r="H10007" s="73"/>
      <c r="J10007"/>
    </row>
    <row r="10008" spans="1:10" s="4" customFormat="1" x14ac:dyDescent="0.25">
      <c r="A10008"/>
      <c r="B10008" s="74"/>
      <c r="D10008"/>
      <c r="E10008"/>
      <c r="H10008" s="73"/>
      <c r="J10008"/>
    </row>
    <row r="10009" spans="1:10" s="4" customFormat="1" x14ac:dyDescent="0.25">
      <c r="A10009"/>
      <c r="B10009" s="74"/>
      <c r="D10009"/>
      <c r="E10009"/>
      <c r="H10009" s="73"/>
      <c r="J10009"/>
    </row>
    <row r="10010" spans="1:10" s="4" customFormat="1" x14ac:dyDescent="0.25">
      <c r="A10010"/>
      <c r="B10010" s="74"/>
      <c r="D10010"/>
      <c r="E10010"/>
      <c r="H10010" s="73"/>
      <c r="J10010"/>
    </row>
    <row r="10011" spans="1:10" s="4" customFormat="1" x14ac:dyDescent="0.25">
      <c r="A10011"/>
      <c r="B10011" s="74"/>
      <c r="D10011"/>
      <c r="E10011"/>
      <c r="H10011" s="73"/>
      <c r="J10011"/>
    </row>
    <row r="10012" spans="1:10" s="4" customFormat="1" x14ac:dyDescent="0.25">
      <c r="A10012"/>
      <c r="B10012" s="74"/>
      <c r="D10012"/>
      <c r="E10012"/>
      <c r="H10012" s="73"/>
      <c r="J10012"/>
    </row>
    <row r="10013" spans="1:10" s="4" customFormat="1" x14ac:dyDescent="0.25">
      <c r="A10013"/>
      <c r="B10013" s="74"/>
      <c r="D10013"/>
      <c r="E10013"/>
      <c r="H10013" s="73"/>
      <c r="J10013"/>
    </row>
    <row r="10014" spans="1:10" s="4" customFormat="1" x14ac:dyDescent="0.25">
      <c r="A10014"/>
      <c r="B10014" s="74"/>
      <c r="D10014"/>
      <c r="E10014"/>
      <c r="H10014" s="73"/>
      <c r="J10014"/>
    </row>
    <row r="10015" spans="1:10" s="4" customFormat="1" x14ac:dyDescent="0.25">
      <c r="A10015"/>
      <c r="B10015" s="74"/>
      <c r="D10015"/>
      <c r="E10015"/>
      <c r="H10015" s="73"/>
      <c r="J10015"/>
    </row>
    <row r="10016" spans="1:10" s="4" customFormat="1" x14ac:dyDescent="0.25">
      <c r="A10016"/>
      <c r="B10016" s="74"/>
      <c r="D10016"/>
      <c r="E10016"/>
      <c r="H10016" s="73"/>
      <c r="J10016"/>
    </row>
    <row r="10017" spans="1:10" s="4" customFormat="1" x14ac:dyDescent="0.25">
      <c r="A10017"/>
      <c r="B10017" s="74"/>
      <c r="D10017"/>
      <c r="E10017"/>
      <c r="H10017" s="73"/>
      <c r="J10017"/>
    </row>
    <row r="10018" spans="1:10" s="4" customFormat="1" x14ac:dyDescent="0.25">
      <c r="A10018"/>
      <c r="B10018" s="74"/>
      <c r="D10018"/>
      <c r="E10018"/>
      <c r="H10018" s="73"/>
      <c r="J10018"/>
    </row>
    <row r="10019" spans="1:10" s="4" customFormat="1" x14ac:dyDescent="0.25">
      <c r="A10019"/>
      <c r="B10019" s="74"/>
      <c r="D10019"/>
      <c r="E10019"/>
      <c r="H10019" s="73"/>
      <c r="J10019"/>
    </row>
    <row r="10020" spans="1:10" s="4" customFormat="1" x14ac:dyDescent="0.25">
      <c r="A10020"/>
      <c r="B10020" s="74"/>
      <c r="D10020"/>
      <c r="E10020"/>
      <c r="H10020" s="73"/>
      <c r="J10020"/>
    </row>
    <row r="10021" spans="1:10" s="4" customFormat="1" x14ac:dyDescent="0.25">
      <c r="A10021"/>
      <c r="B10021" s="74"/>
      <c r="C10021" s="1"/>
      <c r="D10021"/>
      <c r="E10021"/>
      <c r="F10021" s="1"/>
      <c r="G10021" s="1"/>
      <c r="H10021" s="73"/>
      <c r="J100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127D-0EC7-4399-B303-418AE9F18F9A}">
  <sheetPr codeName="Sheet2"/>
  <dimension ref="A1:I66"/>
  <sheetViews>
    <sheetView workbookViewId="0">
      <selection activeCell="I1" sqref="I1"/>
    </sheetView>
  </sheetViews>
  <sheetFormatPr defaultRowHeight="15" x14ac:dyDescent="0.25"/>
  <cols>
    <col min="1" max="1" width="9.140625" style="43"/>
    <col min="2" max="2" width="25.7109375" style="43" bestFit="1" customWidth="1"/>
    <col min="3" max="3" width="9.140625" style="43"/>
    <col min="5" max="5" width="32.5703125" bestFit="1" customWidth="1"/>
    <col min="7" max="7" width="27.5703125" bestFit="1" customWidth="1"/>
    <col min="8" max="8" width="54" bestFit="1" customWidth="1"/>
    <col min="9" max="9" width="48" bestFit="1" customWidth="1"/>
  </cols>
  <sheetData>
    <row r="1" spans="1:9" x14ac:dyDescent="0.25">
      <c r="B1" s="43" t="s">
        <v>74</v>
      </c>
      <c r="D1">
        <v>1</v>
      </c>
      <c r="E1" t="str">
        <f ca="1">(INDIRECT("Refs_"&amp;Data!$H$1&amp;"!F"&amp;(D1+1)))</f>
        <v>AUS - Australia</v>
      </c>
      <c r="G1" s="4" t="s">
        <v>164</v>
      </c>
      <c r="H1" t="str">
        <f ca="1">(INDIRECT("Refs_"&amp;Data!$H$1&amp;"!I"&amp;(D1+1)))</f>
        <v>BS - Beach seine</v>
      </c>
      <c r="I1" s="43" t="str">
        <f ca="1">(INDIRECT("Refs_"&amp;Data!$H$1&amp;"!H"&amp;(D1+1)))</f>
        <v>Beach seine</v>
      </c>
    </row>
    <row r="2" spans="1:9" x14ac:dyDescent="0.25">
      <c r="B2" s="43" t="s">
        <v>75</v>
      </c>
      <c r="D2">
        <f>D1+1</f>
        <v>2</v>
      </c>
      <c r="E2" t="str">
        <f ca="1">(INDIRECT("Refs_"&amp;Data!$H$1&amp;"!F"&amp;(D2+1)))</f>
        <v>BLZ - Belize</v>
      </c>
      <c r="G2" s="43" t="s">
        <v>165</v>
      </c>
      <c r="H2" s="43" t="str">
        <f ca="1">(INDIRECT("Refs_"&amp;Data!$H$1&amp;"!I"&amp;(D2+1)))</f>
        <v>CN - Cast net</v>
      </c>
      <c r="I2" s="43" t="str">
        <f ca="1">(INDIRECT("Refs_"&amp;Data!$H$1&amp;"!H"&amp;(D2+1)))</f>
        <v>Cast net</v>
      </c>
    </row>
    <row r="3" spans="1:9" x14ac:dyDescent="0.25">
      <c r="D3">
        <f t="shared" ref="D3:D66" si="0">D2+1</f>
        <v>3</v>
      </c>
      <c r="E3" t="str">
        <f ca="1">(INDIRECT("Refs_"&amp;Data!$H$1&amp;"!F"&amp;(D3+1)))</f>
        <v>CHN - China</v>
      </c>
      <c r="G3" s="43" t="s">
        <v>166</v>
      </c>
      <c r="H3" s="43" t="str">
        <f ca="1">(INDIRECT("Refs_"&amp;Data!$H$1&amp;"!I"&amp;(D3+1)))</f>
        <v>DL - Dropline (vertical handline)</v>
      </c>
      <c r="I3" s="43" t="str">
        <f ca="1">(INDIRECT("Refs_"&amp;Data!$H$1&amp;"!H"&amp;(D3+1)))</f>
        <v>Dropline (vertical handline)</v>
      </c>
    </row>
    <row r="4" spans="1:9" x14ac:dyDescent="0.25">
      <c r="B4" s="43">
        <f ca="1">YEAR(TODAY())-1</f>
        <v>2019</v>
      </c>
      <c r="D4">
        <f t="shared" si="0"/>
        <v>4</v>
      </c>
      <c r="E4" t="str">
        <f ca="1">(INDIRECT("Refs_"&amp;Data!$H$1&amp;"!F"&amp;(D4+1)))</f>
        <v>COM - Comoros</v>
      </c>
      <c r="G4" s="43" t="s">
        <v>167</v>
      </c>
      <c r="H4" s="43" t="str">
        <f ca="1">(INDIRECT("Refs_"&amp;Data!$H$1&amp;"!I"&amp;(D4+1)))</f>
        <v>DLLS - Dropline on anchored-FAD</v>
      </c>
      <c r="I4" s="43" t="str">
        <f ca="1">(INDIRECT("Refs_"&amp;Data!$H$1&amp;"!H"&amp;(D4+1)))</f>
        <v>Dropline on anchored-FAD</v>
      </c>
    </row>
    <row r="5" spans="1:9" x14ac:dyDescent="0.25">
      <c r="B5" s="43">
        <f ca="1">B4-1</f>
        <v>2018</v>
      </c>
      <c r="D5">
        <f t="shared" si="0"/>
        <v>5</v>
      </c>
      <c r="E5" t="str">
        <f ca="1">(INDIRECT("Refs_"&amp;Data!$H$1&amp;"!F"&amp;(D5+1)))</f>
        <v>FRA - EC-France</v>
      </c>
      <c r="G5" s="43" t="s">
        <v>168</v>
      </c>
      <c r="H5" s="43" t="str">
        <f ca="1">(INDIRECT("Refs_"&amp;Data!$H$1&amp;"!I"&amp;(D5+1)))</f>
        <v>DS - Danish seine</v>
      </c>
      <c r="I5" s="43" t="str">
        <f ca="1">(INDIRECT("Refs_"&amp;Data!$H$1&amp;"!H"&amp;(D5+1)))</f>
        <v>Danish seine</v>
      </c>
    </row>
    <row r="6" spans="1:9" x14ac:dyDescent="0.25">
      <c r="B6" s="43">
        <f ca="1">B5-1</f>
        <v>2017</v>
      </c>
      <c r="D6">
        <f t="shared" si="0"/>
        <v>6</v>
      </c>
      <c r="E6" t="str">
        <f ca="1">(INDIRECT("Refs_"&amp;Data!$H$1&amp;"!F"&amp;(D6+1)))</f>
        <v>ITA - EC-Italy</v>
      </c>
      <c r="G6" s="43" t="s">
        <v>169</v>
      </c>
      <c r="H6" s="43" t="str">
        <f ca="1">(INDIRECT("Refs_"&amp;Data!$H$1&amp;"!I"&amp;(D6+1)))</f>
        <v>DSDM - Demersal Danish seine</v>
      </c>
      <c r="I6" s="43" t="str">
        <f ca="1">(INDIRECT("Refs_"&amp;Data!$H$1&amp;"!H"&amp;(D6+1)))</f>
        <v>Demersal Danish seine</v>
      </c>
    </row>
    <row r="7" spans="1:9" x14ac:dyDescent="0.25">
      <c r="B7" s="43">
        <f ca="1">B6-1</f>
        <v>2016</v>
      </c>
      <c r="D7">
        <f t="shared" si="0"/>
        <v>7</v>
      </c>
      <c r="E7" t="str">
        <f ca="1">(INDIRECT("Refs_"&amp;Data!$H$1&amp;"!F"&amp;(D7+1)))</f>
        <v>PRT - EC-Portugal</v>
      </c>
      <c r="G7" s="43" t="s">
        <v>170</v>
      </c>
      <c r="H7" s="43" t="str">
        <f ca="1">(INDIRECT("Refs_"&amp;Data!$H$1&amp;"!I"&amp;(D7+1)))</f>
        <v>GI - Gillnet</v>
      </c>
      <c r="I7" s="43" t="str">
        <f ca="1">(INDIRECT("Refs_"&amp;Data!$H$1&amp;"!H"&amp;(D7+1)))</f>
        <v>Gillnet</v>
      </c>
    </row>
    <row r="8" spans="1:9" x14ac:dyDescent="0.25">
      <c r="B8" s="43">
        <f ca="1">B7-1</f>
        <v>2015</v>
      </c>
      <c r="D8">
        <f t="shared" si="0"/>
        <v>8</v>
      </c>
      <c r="E8" t="str">
        <f ca="1">(INDIRECT("Refs_"&amp;Data!$H$1&amp;"!F"&amp;(D8+1)))</f>
        <v>ESP - EC-Spain</v>
      </c>
      <c r="G8" s="43" t="s">
        <v>171</v>
      </c>
      <c r="H8" s="43" t="str">
        <f ca="1">(INDIRECT("Refs_"&amp;Data!$H$1&amp;"!I"&amp;(D8+1)))</f>
        <v>GIDR - Driftnet</v>
      </c>
      <c r="I8" s="43" t="str">
        <f ca="1">(INDIRECT("Refs_"&amp;Data!$H$1&amp;"!H"&amp;(D8+1)))</f>
        <v>Driftnet</v>
      </c>
    </row>
    <row r="9" spans="1:9" x14ac:dyDescent="0.25">
      <c r="D9">
        <f t="shared" si="0"/>
        <v>9</v>
      </c>
      <c r="E9" t="str">
        <f ca="1">(INDIRECT("Refs_"&amp;Data!$H$1&amp;"!F"&amp;(D9+1)))</f>
        <v>ERI - Eritrea</v>
      </c>
      <c r="G9" s="43" t="s">
        <v>172</v>
      </c>
      <c r="H9" s="43" t="str">
        <f ca="1">(INDIRECT("Refs_"&amp;Data!$H$1&amp;"!I"&amp;(D9+1)))</f>
        <v>GILF - Gillnet (operated attached to a longline)</v>
      </c>
      <c r="I9" s="43" t="str">
        <f ca="1">(INDIRECT("Refs_"&amp;Data!$H$1&amp;"!H"&amp;(D9+1)))</f>
        <v>Gillnet (operated attached to a longline)</v>
      </c>
    </row>
    <row r="10" spans="1:9" x14ac:dyDescent="0.25">
      <c r="D10">
        <f t="shared" si="0"/>
        <v>10</v>
      </c>
      <c r="E10" t="str">
        <f ca="1">(INDIRECT("Refs_"&amp;Data!$H$1&amp;"!F"&amp;(D10+1)))</f>
        <v>FRAT - France OT</v>
      </c>
      <c r="G10" s="43" t="s">
        <v>173</v>
      </c>
      <c r="H10" s="43" t="str">
        <f ca="1">(INDIRECT("Refs_"&amp;Data!$H$1&amp;"!I"&amp;(D10+1)))</f>
        <v>GIOF - Offshore gillnet</v>
      </c>
      <c r="I10" s="43" t="str">
        <f ca="1">(INDIRECT("Refs_"&amp;Data!$H$1&amp;"!H"&amp;(D10+1)))</f>
        <v>Offshore gillnet</v>
      </c>
    </row>
    <row r="11" spans="1:9" x14ac:dyDescent="0.25">
      <c r="A11" s="43">
        <v>1</v>
      </c>
      <c r="B11" s="43" t="str">
        <f ca="1">(INDIRECT("Refs_"&amp;Data!$H$1&amp;"!b"&amp;(D1+16)))</f>
        <v>Q1 - Jan-Mar</v>
      </c>
      <c r="C11" s="43" t="str">
        <f>Refs_EN!A17</f>
        <v>Q1</v>
      </c>
      <c r="D11">
        <f t="shared" si="0"/>
        <v>11</v>
      </c>
      <c r="E11" t="str">
        <f ca="1">(INDIRECT("Refs_"&amp;Data!$H$1&amp;"!F"&amp;(D11+1)))</f>
        <v>GIN - Guinea</v>
      </c>
      <c r="G11" s="43" t="s">
        <v>174</v>
      </c>
      <c r="H11" s="43" t="str">
        <f ca="1">(INDIRECT("Refs_"&amp;Data!$H$1&amp;"!I"&amp;(D11+1)))</f>
        <v>HL - Handline</v>
      </c>
      <c r="I11" s="43" t="str">
        <f ca="1">(INDIRECT("Refs_"&amp;Data!$H$1&amp;"!H"&amp;(D11+1)))</f>
        <v>Handline</v>
      </c>
    </row>
    <row r="12" spans="1:9" x14ac:dyDescent="0.25">
      <c r="A12" s="43">
        <v>2</v>
      </c>
      <c r="B12" s="43" t="str">
        <f ca="1">(INDIRECT("Refs_"&amp;Data!$H$1&amp;"!b"&amp;(D2+16)))</f>
        <v>Q2 - Apr-Jun</v>
      </c>
      <c r="C12" s="43" t="str">
        <f>Refs_EN!A18</f>
        <v>Q2</v>
      </c>
      <c r="D12">
        <f t="shared" si="0"/>
        <v>12</v>
      </c>
      <c r="E12" t="str">
        <f ca="1">(INDIRECT("Refs_"&amp;Data!$H$1&amp;"!F"&amp;(D12+1)))</f>
        <v>IND - India</v>
      </c>
      <c r="G12" s="43" t="s">
        <v>175</v>
      </c>
      <c r="H12" s="43" t="str">
        <f ca="1">(INDIRECT("Refs_"&amp;Data!$H$1&amp;"!I"&amp;(D12+1)))</f>
        <v>HLLS - Handline with payao</v>
      </c>
      <c r="I12" s="43" t="str">
        <f ca="1">(INDIRECT("Refs_"&amp;Data!$H$1&amp;"!H"&amp;(D12+1)))</f>
        <v>Handline with payao</v>
      </c>
    </row>
    <row r="13" spans="1:9" x14ac:dyDescent="0.25">
      <c r="A13" s="43">
        <v>3</v>
      </c>
      <c r="B13" s="43" t="str">
        <f ca="1">(INDIRECT("Refs_"&amp;Data!$H$1&amp;"!b"&amp;(D3+16)))</f>
        <v>Q3 - Jul-Sep</v>
      </c>
      <c r="C13" s="43" t="str">
        <f>Refs_EN!A19</f>
        <v>Q3</v>
      </c>
      <c r="D13">
        <f t="shared" si="0"/>
        <v>13</v>
      </c>
      <c r="E13" t="str">
        <f ca="1">(INDIRECT("Refs_"&amp;Data!$H$1&amp;"!F"&amp;(D13+1)))</f>
        <v>IDN - Indonesia</v>
      </c>
      <c r="G13" s="43" t="s">
        <v>176</v>
      </c>
      <c r="H13" s="43" t="str">
        <f ca="1">(INDIRECT("Refs_"&amp;Data!$H$1&amp;"!I"&amp;(D13+1)))</f>
        <v>HLOF - Offshore handline</v>
      </c>
      <c r="I13" s="43" t="str">
        <f ca="1">(INDIRECT("Refs_"&amp;Data!$H$1&amp;"!H"&amp;(D13+1)))</f>
        <v>Offshore handline</v>
      </c>
    </row>
    <row r="14" spans="1:9" x14ac:dyDescent="0.25">
      <c r="A14" s="43">
        <v>4</v>
      </c>
      <c r="B14" s="43" t="str">
        <f ca="1">(INDIRECT("Refs_"&amp;Data!$H$1&amp;"!b"&amp;(D4+16)))</f>
        <v>Q4 - Oct-Dec</v>
      </c>
      <c r="C14" s="43" t="str">
        <f>Refs_EN!A20</f>
        <v>Q4</v>
      </c>
      <c r="D14">
        <f t="shared" si="0"/>
        <v>14</v>
      </c>
      <c r="E14" t="str">
        <f ca="1">(INDIRECT("Refs_"&amp;Data!$H$1&amp;"!F"&amp;(D14+1)))</f>
        <v>IRN - Iran (Islamic Republic of)</v>
      </c>
      <c r="G14" s="43" t="s">
        <v>177</v>
      </c>
      <c r="H14" s="43" t="str">
        <f ca="1">(INDIRECT("Refs_"&amp;Data!$H$1&amp;"!I"&amp;(D14+1)))</f>
        <v>HR - Harpoon</v>
      </c>
      <c r="I14" s="43" t="str">
        <f ca="1">(INDIRECT("Refs_"&amp;Data!$H$1&amp;"!H"&amp;(D14+1)))</f>
        <v>Harpoon</v>
      </c>
    </row>
    <row r="15" spans="1:9" x14ac:dyDescent="0.25">
      <c r="A15" s="43">
        <v>5</v>
      </c>
      <c r="B15" s="43" t="str">
        <f ca="1">(INDIRECT("Refs_"&amp;Data!$H$1&amp;"!b"&amp;(D5+16)))</f>
        <v>Q0 - All year</v>
      </c>
      <c r="C15" s="43" t="str">
        <f>Refs_EN!A21</f>
        <v>Q0</v>
      </c>
      <c r="D15">
        <f t="shared" si="0"/>
        <v>15</v>
      </c>
      <c r="E15" t="str">
        <f ca="1">(INDIRECT("Refs_"&amp;Data!$H$1&amp;"!F"&amp;(D15+1)))</f>
        <v>JPN - Japan</v>
      </c>
      <c r="G15" s="43" t="s">
        <v>178</v>
      </c>
      <c r="H15" s="43" t="str">
        <f ca="1">(INDIRECT("Refs_"&amp;Data!$H$1&amp;"!I"&amp;(D15+1)))</f>
        <v>LL - Drifting longline (over 1800 hooks)</v>
      </c>
      <c r="I15" s="43" t="str">
        <f ca="1">(INDIRECT("Refs_"&amp;Data!$H$1&amp;"!H"&amp;(D15+1)))</f>
        <v>Drifting longline (over 1800 hooks)</v>
      </c>
    </row>
    <row r="16" spans="1:9" x14ac:dyDescent="0.25">
      <c r="D16">
        <f t="shared" si="0"/>
        <v>16</v>
      </c>
      <c r="E16" t="str">
        <f ca="1">(INDIRECT("Refs_"&amp;Data!$H$1&amp;"!F"&amp;(D16+1)))</f>
        <v>KEN - Kenya</v>
      </c>
      <c r="G16" s="43" t="s">
        <v>179</v>
      </c>
      <c r="H16" s="43" t="str">
        <f ca="1">(INDIRECT("Refs_"&amp;Data!$H$1&amp;"!I"&amp;(D16+1)))</f>
        <v>LLCO - Small longline</v>
      </c>
      <c r="I16" s="43" t="str">
        <f ca="1">(INDIRECT("Refs_"&amp;Data!$H$1&amp;"!H"&amp;(D16+1)))</f>
        <v>Small longline</v>
      </c>
    </row>
    <row r="17" spans="1:9" x14ac:dyDescent="0.25">
      <c r="A17" s="43">
        <v>1</v>
      </c>
      <c r="B17" s="43" t="str">
        <f ca="1">(INDIRECT("Refs_"&amp;Data!$H$1&amp;"!b"&amp;(D7+16)))</f>
        <v>F51 - Western IO</v>
      </c>
      <c r="C17" s="43" t="s">
        <v>401</v>
      </c>
      <c r="D17">
        <f t="shared" si="0"/>
        <v>17</v>
      </c>
      <c r="E17" t="str">
        <f ca="1">(INDIRECT("Refs_"&amp;Data!$H$1&amp;"!F"&amp;(D17+1)))</f>
        <v>MDG - Madagascar</v>
      </c>
      <c r="G17" s="43" t="s">
        <v>180</v>
      </c>
      <c r="H17" s="43" t="str">
        <f ca="1">(INDIRECT("Refs_"&amp;Data!$H$1&amp;"!I"&amp;(D17+1)))</f>
        <v>LLEX - Drifting longline (exploratory)</v>
      </c>
      <c r="I17" s="43" t="str">
        <f ca="1">(INDIRECT("Refs_"&amp;Data!$H$1&amp;"!H"&amp;(D17+1)))</f>
        <v>Drifting longline (exploratory)</v>
      </c>
    </row>
    <row r="18" spans="1:9" x14ac:dyDescent="0.25">
      <c r="A18" s="43">
        <v>2</v>
      </c>
      <c r="B18" s="43" t="str">
        <f ca="1">(INDIRECT("Refs_"&amp;Data!$H$1&amp;"!b"&amp;(D8+16)))</f>
        <v>F57 - Eastern IO</v>
      </c>
      <c r="C18" s="43" t="s">
        <v>402</v>
      </c>
      <c r="D18">
        <f t="shared" si="0"/>
        <v>18</v>
      </c>
      <c r="E18" t="str">
        <f ca="1">(INDIRECT("Refs_"&amp;Data!$H$1&amp;"!F"&amp;(D18+1)))</f>
        <v>MYS - Malaysia</v>
      </c>
      <c r="G18" s="43" t="s">
        <v>181</v>
      </c>
      <c r="H18" s="43" t="str">
        <f ca="1">(INDIRECT("Refs_"&amp;Data!$H$1&amp;"!I"&amp;(D18+1)))</f>
        <v>LLFR - Drifting longline (up to 1800 hooks)</v>
      </c>
      <c r="I18" s="43" t="str">
        <f ca="1">(INDIRECT("Refs_"&amp;Data!$H$1&amp;"!H"&amp;(D18+1)))</f>
        <v>Drifting longline (up to 1800 hooks)</v>
      </c>
    </row>
    <row r="19" spans="1:9" x14ac:dyDescent="0.25">
      <c r="D19">
        <f t="shared" si="0"/>
        <v>19</v>
      </c>
      <c r="E19" t="str">
        <f ca="1">(INDIRECT("Refs_"&amp;Data!$H$1&amp;"!F"&amp;(D19+1)))</f>
        <v>MDV - Maldives</v>
      </c>
      <c r="G19" s="43" t="s">
        <v>182</v>
      </c>
      <c r="H19" s="43" t="str">
        <f ca="1">(INDIRECT("Refs_"&amp;Data!$H$1&amp;"!I"&amp;(D19+1)))</f>
        <v>LLGI - Longline (operated attached to Gillnet)</v>
      </c>
      <c r="I19" s="43" t="str">
        <f ca="1">(INDIRECT("Refs_"&amp;Data!$H$1&amp;"!H"&amp;(D19+1)))</f>
        <v>Longline (operated attached to Gillnet)</v>
      </c>
    </row>
    <row r="20" spans="1:9" x14ac:dyDescent="0.25">
      <c r="D20">
        <f t="shared" si="0"/>
        <v>20</v>
      </c>
      <c r="E20" t="str">
        <f ca="1">(INDIRECT("Refs_"&amp;Data!$H$1&amp;"!F"&amp;(D20+1)))</f>
        <v>MUS - Mauritius</v>
      </c>
      <c r="G20" s="43" t="s">
        <v>183</v>
      </c>
      <c r="H20" s="43" t="str">
        <f ca="1">(INDIRECT("Refs_"&amp;Data!$H$1&amp;"!I"&amp;(D20+1)))</f>
        <v>LLSI - Swordfish longline (semi-industrial)</v>
      </c>
      <c r="I20" s="43" t="str">
        <f ca="1">(INDIRECT("Refs_"&amp;Data!$H$1&amp;"!H"&amp;(D20+1)))</f>
        <v>Swordfish longline (semi-industrial)</v>
      </c>
    </row>
    <row r="21" spans="1:9" x14ac:dyDescent="0.25">
      <c r="D21">
        <f t="shared" si="0"/>
        <v>21</v>
      </c>
      <c r="E21" t="str">
        <f ca="1">(INDIRECT("Refs_"&amp;Data!$H$1&amp;"!F"&amp;(D21+1)))</f>
        <v>MOZ - Mozambique</v>
      </c>
      <c r="G21" s="43" t="s">
        <v>184</v>
      </c>
      <c r="H21" s="43" t="str">
        <f ca="1">(INDIRECT("Refs_"&amp;Data!$H$1&amp;"!I"&amp;(D21+1)))</f>
        <v>LLSK - Shark longline</v>
      </c>
      <c r="I21" s="43" t="str">
        <f ca="1">(INDIRECT("Refs_"&amp;Data!$H$1&amp;"!H"&amp;(D21+1)))</f>
        <v>Shark longline</v>
      </c>
    </row>
    <row r="22" spans="1:9" x14ac:dyDescent="0.25">
      <c r="D22">
        <f t="shared" si="0"/>
        <v>22</v>
      </c>
      <c r="E22" t="str">
        <f ca="1">(INDIRECT("Refs_"&amp;Data!$H$1&amp;"!F"&amp;(D22+1)))</f>
        <v>OMN - Oman</v>
      </c>
      <c r="G22" s="43" t="s">
        <v>185</v>
      </c>
      <c r="H22" s="43" t="str">
        <f ca="1">(INDIRECT("Refs_"&amp;Data!$H$1&amp;"!I"&amp;(D22+1)))</f>
        <v>LLSW - Swordfish longline (Florida longline)</v>
      </c>
      <c r="I22" s="43" t="str">
        <f ca="1">(INDIRECT("Refs_"&amp;Data!$H$1&amp;"!H"&amp;(D22+1)))</f>
        <v>Swordfish longline (Florida longline)</v>
      </c>
    </row>
    <row r="23" spans="1:9" x14ac:dyDescent="0.25">
      <c r="D23">
        <f t="shared" si="0"/>
        <v>23</v>
      </c>
      <c r="E23" t="str">
        <f ca="1">(INDIRECT("Refs_"&amp;Data!$H$1&amp;"!F"&amp;(D23+1)))</f>
        <v>PAK - Pakistan</v>
      </c>
      <c r="G23" s="43" t="s">
        <v>186</v>
      </c>
      <c r="H23" s="43" t="str">
        <f ca="1">(INDIRECT("Refs_"&amp;Data!$H$1&amp;"!I"&amp;(D23+1)))</f>
        <v>LLTU - Tuna longline</v>
      </c>
      <c r="I23" s="43" t="str">
        <f ca="1">(INDIRECT("Refs_"&amp;Data!$H$1&amp;"!H"&amp;(D23+1)))</f>
        <v>Tuna longline</v>
      </c>
    </row>
    <row r="24" spans="1:9" x14ac:dyDescent="0.25">
      <c r="D24">
        <f t="shared" si="0"/>
        <v>24</v>
      </c>
      <c r="E24" t="str">
        <f ca="1">(INDIRECT("Refs_"&amp;Data!$H$1&amp;"!F"&amp;(D24+1)))</f>
        <v>PHL - Philippines</v>
      </c>
      <c r="G24" s="43" t="s">
        <v>187</v>
      </c>
      <c r="H24" s="43" t="str">
        <f ca="1">(INDIRECT("Refs_"&amp;Data!$H$1&amp;"!I"&amp;(D24+1)))</f>
        <v>LN - Liftnet</v>
      </c>
      <c r="I24" s="43" t="str">
        <f ca="1">(INDIRECT("Refs_"&amp;Data!$H$1&amp;"!H"&amp;(D24+1)))</f>
        <v>Liftnet</v>
      </c>
    </row>
    <row r="25" spans="1:9" x14ac:dyDescent="0.25">
      <c r="D25">
        <f t="shared" si="0"/>
        <v>25</v>
      </c>
      <c r="E25" t="str">
        <f ca="1">(INDIRECT("Refs_"&amp;Data!$H$1&amp;"!F"&amp;(D25+1)))</f>
        <v>KOR - Republic of Korea</v>
      </c>
      <c r="G25" s="43" t="s">
        <v>188</v>
      </c>
      <c r="H25" s="43" t="str">
        <f ca="1">(INDIRECT("Refs_"&amp;Data!$H$1&amp;"!I"&amp;(D25+1)))</f>
        <v>LNPA - Liftnet on anchored-FAD</v>
      </c>
      <c r="I25" s="43" t="str">
        <f ca="1">(INDIRECT("Refs_"&amp;Data!$H$1&amp;"!H"&amp;(D25+1)))</f>
        <v>Liftnet on anchored-FAD</v>
      </c>
    </row>
    <row r="26" spans="1:9" x14ac:dyDescent="0.25">
      <c r="D26">
        <f t="shared" si="0"/>
        <v>26</v>
      </c>
      <c r="E26" t="str">
        <f ca="1">(INDIRECT("Refs_"&amp;Data!$H$1&amp;"!F"&amp;(D26+1)))</f>
        <v>SYC - Seychelles</v>
      </c>
      <c r="G26" s="43" t="s">
        <v>189</v>
      </c>
      <c r="H26" s="43" t="str">
        <f ca="1">(INDIRECT("Refs_"&amp;Data!$H$1&amp;"!I"&amp;(D26+1)))</f>
        <v>PL - Pole and line</v>
      </c>
      <c r="I26" s="43" t="str">
        <f ca="1">(INDIRECT("Refs_"&amp;Data!$H$1&amp;"!H"&amp;(D26+1)))</f>
        <v>Pole and line</v>
      </c>
    </row>
    <row r="27" spans="1:9" x14ac:dyDescent="0.25">
      <c r="D27">
        <f t="shared" si="0"/>
        <v>27</v>
      </c>
      <c r="E27" t="str">
        <f ca="1">(INDIRECT("Refs_"&amp;Data!$H$1&amp;"!F"&amp;(D27+1)))</f>
        <v>LKA - Sri Lanka</v>
      </c>
      <c r="F27" s="4"/>
      <c r="G27" s="43" t="s">
        <v>190</v>
      </c>
      <c r="H27" s="43" t="str">
        <f ca="1">(INDIRECT("Refs_"&amp;Data!$H$1&amp;"!I"&amp;(D27+1)))</f>
        <v>PLDF - Dolphin associated school pole and line</v>
      </c>
      <c r="I27" s="43" t="str">
        <f ca="1">(INDIRECT("Refs_"&amp;Data!$H$1&amp;"!H"&amp;(D27+1)))</f>
        <v>Dolphin associated school pole and line</v>
      </c>
    </row>
    <row r="28" spans="1:9" x14ac:dyDescent="0.25">
      <c r="D28">
        <f t="shared" si="0"/>
        <v>28</v>
      </c>
      <c r="E28" t="str">
        <f ca="1">(INDIRECT("Refs_"&amp;Data!$H$1&amp;"!F"&amp;(D28+1)))</f>
        <v>SDN - Sudan</v>
      </c>
      <c r="G28" s="43" t="s">
        <v>191</v>
      </c>
      <c r="H28" s="43" t="str">
        <f ca="1">(INDIRECT("Refs_"&amp;Data!$H$1&amp;"!I"&amp;(D28+1)))</f>
        <v>PLFS - Free school pole and line</v>
      </c>
      <c r="I28" s="43" t="str">
        <f ca="1">(INDIRECT("Refs_"&amp;Data!$H$1&amp;"!H"&amp;(D28+1)))</f>
        <v>Free school pole and line</v>
      </c>
    </row>
    <row r="29" spans="1:9" x14ac:dyDescent="0.25">
      <c r="D29">
        <f t="shared" si="0"/>
        <v>29</v>
      </c>
      <c r="E29" t="str">
        <f ca="1">(INDIRECT("Refs_"&amp;Data!$H$1&amp;"!F"&amp;(D29+1)))</f>
        <v>TZA - Tanzania (United Republic of)</v>
      </c>
      <c r="G29" s="43" t="s">
        <v>192</v>
      </c>
      <c r="H29" s="43" t="str">
        <f ca="1">(INDIRECT("Refs_"&amp;Data!$H$1&amp;"!I"&amp;(D29+1)))</f>
        <v>PLIN - Industrial pole and line</v>
      </c>
      <c r="I29" s="43" t="str">
        <f ca="1">(INDIRECT("Refs_"&amp;Data!$H$1&amp;"!H"&amp;(D29+1)))</f>
        <v>Industrial pole and line</v>
      </c>
    </row>
    <row r="30" spans="1:9" x14ac:dyDescent="0.25">
      <c r="D30">
        <f t="shared" si="0"/>
        <v>30</v>
      </c>
      <c r="E30" t="str">
        <f ca="1">(INDIRECT("Refs_"&amp;Data!$H$1&amp;"!F"&amp;(D30+1)))</f>
        <v>THA - Thailand</v>
      </c>
      <c r="G30" s="43" t="s">
        <v>193</v>
      </c>
      <c r="H30" s="43" t="str">
        <f ca="1">(INDIRECT("Refs_"&amp;Data!$H$1&amp;"!I"&amp;(D30+1)))</f>
        <v>PLME - Pole and line (mechanized boats)</v>
      </c>
      <c r="I30" s="43" t="str">
        <f ca="1">(INDIRECT("Refs_"&amp;Data!$H$1&amp;"!H"&amp;(D30+1)))</f>
        <v>Pole and line (mechanized boats)</v>
      </c>
    </row>
    <row r="31" spans="1:9" x14ac:dyDescent="0.25">
      <c r="D31">
        <f t="shared" si="0"/>
        <v>31</v>
      </c>
      <c r="E31" t="str">
        <f ca="1">(INDIRECT("Refs_"&amp;Data!$H$1&amp;"!F"&amp;(D31+1)))</f>
        <v>GBRT - United Kingdom OT</v>
      </c>
      <c r="G31" s="43" t="s">
        <v>194</v>
      </c>
      <c r="H31" s="43" t="str">
        <f ca="1">(INDIRECT("Refs_"&amp;Data!$H$1&amp;"!I"&amp;(D31+1)))</f>
        <v>PLNM - Pole and line (non-mechanized boats)</v>
      </c>
      <c r="I31" s="43" t="str">
        <f ca="1">(INDIRECT("Refs_"&amp;Data!$H$1&amp;"!H"&amp;(D31+1)))</f>
        <v>Pole and line (non-mechanized boats)</v>
      </c>
    </row>
    <row r="32" spans="1:9" x14ac:dyDescent="0.25">
      <c r="D32">
        <f t="shared" si="0"/>
        <v>32</v>
      </c>
      <c r="E32" t="str">
        <f ca="1">(INDIRECT("Refs_"&amp;Data!$H$1&amp;"!F"&amp;(D32+1)))</f>
        <v>VUT - Vanuatu</v>
      </c>
      <c r="G32" s="43" t="s">
        <v>195</v>
      </c>
      <c r="H32" s="43" t="str">
        <f ca="1">(INDIRECT("Refs_"&amp;Data!$H$1&amp;"!I"&amp;(D32+1)))</f>
        <v>PLOF - Pole and line (semi-industrial)</v>
      </c>
      <c r="I32" s="43" t="str">
        <f ca="1">(INDIRECT("Refs_"&amp;Data!$H$1&amp;"!H"&amp;(D32+1)))</f>
        <v>Pole and line (semi-industrial)</v>
      </c>
    </row>
    <row r="33" spans="4:9" x14ac:dyDescent="0.25">
      <c r="D33">
        <f t="shared" si="0"/>
        <v>33</v>
      </c>
      <c r="E33" t="str">
        <f ca="1">(INDIRECT("Refs_"&amp;Data!$H$1&amp;"!F"&amp;(D33+1)))</f>
        <v>YEM - Yemen</v>
      </c>
      <c r="G33" s="43" t="s">
        <v>196</v>
      </c>
      <c r="H33" s="43" t="str">
        <f ca="1">(INDIRECT("Refs_"&amp;Data!$H$1&amp;"!I"&amp;(D33+1)))</f>
        <v>PLPA - Pole and line on anchored-FAD</v>
      </c>
      <c r="I33" s="43" t="str">
        <f ca="1">(INDIRECT("Refs_"&amp;Data!$H$1&amp;"!H"&amp;(D33+1)))</f>
        <v>Pole and line on anchored-FAD</v>
      </c>
    </row>
    <row r="34" spans="4:9" x14ac:dyDescent="0.25">
      <c r="D34">
        <f t="shared" si="0"/>
        <v>34</v>
      </c>
      <c r="E34" t="str">
        <f ca="1">(INDIRECT("Refs_"&amp;Data!$H$1&amp;"!F"&amp;(D34+1)))</f>
        <v>SEN - Senegal</v>
      </c>
      <c r="G34" s="43" t="s">
        <v>126</v>
      </c>
      <c r="H34" s="43" t="str">
        <f ca="1">(INDIRECT("Refs_"&amp;Data!$H$1&amp;"!I"&amp;(D34+1)))</f>
        <v>PS - Tuna purse seine</v>
      </c>
      <c r="I34" s="43" t="str">
        <f ca="1">(INDIRECT("Refs_"&amp;Data!$H$1&amp;"!H"&amp;(D34+1)))</f>
        <v>Tuna purse seine</v>
      </c>
    </row>
    <row r="35" spans="4:9" x14ac:dyDescent="0.25">
      <c r="D35">
        <f t="shared" si="0"/>
        <v>35</v>
      </c>
      <c r="E35" t="str">
        <f ca="1">(INDIRECT("Refs_"&amp;Data!$H$1&amp;"!F"&amp;(D35+1)))</f>
        <v>ZAF - South Africa</v>
      </c>
      <c r="G35" s="43" t="s">
        <v>197</v>
      </c>
      <c r="H35" s="43" t="str">
        <f ca="1">(INDIRECT("Refs_"&amp;Data!$H$1&amp;"!I"&amp;(D35+1)))</f>
        <v>PSFS - Free-school tuna purse seine</v>
      </c>
      <c r="I35" s="43" t="str">
        <f ca="1">(INDIRECT("Refs_"&amp;Data!$H$1&amp;"!H"&amp;(D35+1)))</f>
        <v>Free-school tuna purse seine</v>
      </c>
    </row>
    <row r="36" spans="4:9" x14ac:dyDescent="0.25">
      <c r="D36" s="43">
        <f t="shared" si="0"/>
        <v>36</v>
      </c>
      <c r="G36" s="43" t="s">
        <v>198</v>
      </c>
      <c r="H36" s="43" t="str">
        <f ca="1">(INDIRECT("Refs_"&amp;Data!$H$1&amp;"!I"&amp;(D36+1)))</f>
        <v>PSLS - Log-school tuna purse seine</v>
      </c>
      <c r="I36" s="43" t="str">
        <f ca="1">(INDIRECT("Refs_"&amp;Data!$H$1&amp;"!H"&amp;(D36+1)))</f>
        <v>Log-school tuna purse seine</v>
      </c>
    </row>
    <row r="37" spans="4:9" x14ac:dyDescent="0.25">
      <c r="D37" s="43">
        <f t="shared" si="0"/>
        <v>37</v>
      </c>
      <c r="G37" s="43" t="s">
        <v>199</v>
      </c>
      <c r="H37" s="43" t="str">
        <f ca="1">(INDIRECT("Refs_"&amp;Data!$H$1&amp;"!I"&amp;(D37+1)))</f>
        <v>PSPA - Purse seine with payao</v>
      </c>
      <c r="I37" s="43" t="str">
        <f ca="1">(INDIRECT("Refs_"&amp;Data!$H$1&amp;"!H"&amp;(D37+1)))</f>
        <v>Purse seine with payao</v>
      </c>
    </row>
    <row r="38" spans="4:9" x14ac:dyDescent="0.25">
      <c r="D38" s="43">
        <f t="shared" si="0"/>
        <v>38</v>
      </c>
      <c r="G38" s="43" t="s">
        <v>200</v>
      </c>
      <c r="H38" s="43" t="str">
        <f ca="1">(INDIRECT("Refs_"&amp;Data!$H$1&amp;"!I"&amp;(D38+1)))</f>
        <v>PSRN - Ringnet</v>
      </c>
      <c r="I38" s="43" t="str">
        <f ca="1">(INDIRECT("Refs_"&amp;Data!$H$1&amp;"!H"&amp;(D38+1)))</f>
        <v>Ringnet</v>
      </c>
    </row>
    <row r="39" spans="4:9" x14ac:dyDescent="0.25">
      <c r="D39" s="43">
        <f t="shared" si="0"/>
        <v>39</v>
      </c>
      <c r="G39" s="43" t="s">
        <v>201</v>
      </c>
      <c r="H39" s="43" t="str">
        <f ca="1">(INDIRECT("Refs_"&amp;Data!$H$1&amp;"!I"&amp;(D39+1)))</f>
        <v>PSRO - Offshore ringnet</v>
      </c>
      <c r="I39" s="43" t="str">
        <f ca="1">(INDIRECT("Refs_"&amp;Data!$H$1&amp;"!H"&amp;(D39+1)))</f>
        <v>Offshore ringnet</v>
      </c>
    </row>
    <row r="40" spans="4:9" x14ac:dyDescent="0.25">
      <c r="D40" s="43">
        <f t="shared" si="0"/>
        <v>40</v>
      </c>
      <c r="G40" s="43" t="s">
        <v>202</v>
      </c>
      <c r="H40" s="43" t="str">
        <f ca="1">(INDIRECT("Refs_"&amp;Data!$H$1&amp;"!I"&amp;(D40+1)))</f>
        <v>PSRP - Ringnet with payao</v>
      </c>
      <c r="I40" s="43" t="str">
        <f ca="1">(INDIRECT("Refs_"&amp;Data!$H$1&amp;"!H"&amp;(D40+1)))</f>
        <v>Ringnet with payao</v>
      </c>
    </row>
    <row r="41" spans="4:9" x14ac:dyDescent="0.25">
      <c r="D41" s="43">
        <f t="shared" si="0"/>
        <v>41</v>
      </c>
      <c r="G41" s="4" t="s">
        <v>203</v>
      </c>
      <c r="H41" s="43" t="str">
        <f ca="1">(INDIRECT("Refs_"&amp;Data!$H$1&amp;"!I"&amp;(D41+1)))</f>
        <v>PSSA - Coastal purse seine on anchored-FAD</v>
      </c>
      <c r="I41" s="43" t="str">
        <f ca="1">(INDIRECT("Refs_"&amp;Data!$H$1&amp;"!H"&amp;(D41+1)))</f>
        <v>Coastal purse seine on anchored-FAD</v>
      </c>
    </row>
    <row r="42" spans="4:9" x14ac:dyDescent="0.25">
      <c r="D42" s="43">
        <f t="shared" si="0"/>
        <v>42</v>
      </c>
      <c r="G42" s="43" t="s">
        <v>204</v>
      </c>
      <c r="H42" s="43" t="str">
        <f ca="1">(INDIRECT("Refs_"&amp;Data!$H$1&amp;"!I"&amp;(D42+1)))</f>
        <v>PSSF - Free school coastal purse seine</v>
      </c>
      <c r="I42" s="43" t="str">
        <f ca="1">(INDIRECT("Refs_"&amp;Data!$H$1&amp;"!H"&amp;(D42+1)))</f>
        <v>Free school coastal purse seine</v>
      </c>
    </row>
    <row r="43" spans="4:9" x14ac:dyDescent="0.25">
      <c r="D43" s="43">
        <f t="shared" si="0"/>
        <v>43</v>
      </c>
      <c r="G43" s="43" t="s">
        <v>205</v>
      </c>
      <c r="H43" s="43" t="str">
        <f ca="1">(INDIRECT("Refs_"&amp;Data!$H$1&amp;"!I"&amp;(D43+1)))</f>
        <v>PSSP - Supply vessel industrial purse seiner</v>
      </c>
      <c r="I43" s="43" t="str">
        <f ca="1">(INDIRECT("Refs_"&amp;Data!$H$1&amp;"!H"&amp;(D43+1)))</f>
        <v>Supply vessel industrial purse seiner</v>
      </c>
    </row>
    <row r="44" spans="4:9" x14ac:dyDescent="0.25">
      <c r="D44" s="43">
        <f t="shared" si="0"/>
        <v>44</v>
      </c>
      <c r="G44" s="43" t="s">
        <v>206</v>
      </c>
      <c r="H44" s="43" t="str">
        <f ca="1">(INDIRECT("Refs_"&amp;Data!$H$1&amp;"!I"&amp;(D44+1)))</f>
        <v>PSSS - Small purse seines</v>
      </c>
      <c r="I44" s="43" t="str">
        <f ca="1">(INDIRECT("Refs_"&amp;Data!$H$1&amp;"!H"&amp;(D44+1)))</f>
        <v>Small purse seines</v>
      </c>
    </row>
    <row r="45" spans="4:9" x14ac:dyDescent="0.25">
      <c r="D45" s="43">
        <f t="shared" si="0"/>
        <v>45</v>
      </c>
      <c r="G45" s="43" t="s">
        <v>207</v>
      </c>
      <c r="H45" s="43" t="str">
        <f ca="1">(INDIRECT("Refs_"&amp;Data!$H$1&amp;"!I"&amp;(D45+1)))</f>
        <v>SN - Setnet</v>
      </c>
      <c r="I45" s="43" t="str">
        <f ca="1">(INDIRECT("Refs_"&amp;Data!$H$1&amp;"!H"&amp;(D45+1)))</f>
        <v>Setnet</v>
      </c>
    </row>
    <row r="46" spans="4:9" x14ac:dyDescent="0.25">
      <c r="D46" s="43">
        <f t="shared" si="0"/>
        <v>46</v>
      </c>
      <c r="G46" s="43" t="s">
        <v>208</v>
      </c>
      <c r="H46" s="43" t="str">
        <f ca="1">(INDIRECT("Refs_"&amp;Data!$H$1&amp;"!I"&amp;(D46+1)))</f>
        <v>SP - Sport fishing</v>
      </c>
      <c r="I46" s="43" t="str">
        <f ca="1">(INDIRECT("Refs_"&amp;Data!$H$1&amp;"!H"&amp;(D46+1)))</f>
        <v>Sport fishing</v>
      </c>
    </row>
    <row r="47" spans="4:9" x14ac:dyDescent="0.25">
      <c r="D47" s="43">
        <f t="shared" si="0"/>
        <v>47</v>
      </c>
      <c r="G47" s="43" t="s">
        <v>209</v>
      </c>
      <c r="H47" s="43" t="str">
        <f ca="1">(INDIRECT("Refs_"&amp;Data!$H$1&amp;"!I"&amp;(D47+1)))</f>
        <v>TL - Trolling</v>
      </c>
      <c r="I47" s="43" t="str">
        <f ca="1">(INDIRECT("Refs_"&amp;Data!$H$1&amp;"!H"&amp;(D47+1)))</f>
        <v>Trolling</v>
      </c>
    </row>
    <row r="48" spans="4:9" x14ac:dyDescent="0.25">
      <c r="D48" s="43">
        <f t="shared" si="0"/>
        <v>48</v>
      </c>
      <c r="G48" s="43" t="s">
        <v>210</v>
      </c>
      <c r="H48" s="43" t="str">
        <f ca="1">(INDIRECT("Refs_"&amp;Data!$H$1&amp;"!I"&amp;(D48+1)))</f>
        <v>TLME - Trolling (mechanized boats)</v>
      </c>
      <c r="I48" s="43" t="str">
        <f ca="1">(INDIRECT("Refs_"&amp;Data!$H$1&amp;"!H"&amp;(D48+1)))</f>
        <v>Trolling (mechanized boats)</v>
      </c>
    </row>
    <row r="49" spans="4:9" x14ac:dyDescent="0.25">
      <c r="D49" s="43">
        <f t="shared" si="0"/>
        <v>49</v>
      </c>
      <c r="G49" s="43" t="s">
        <v>211</v>
      </c>
      <c r="H49" s="43" t="str">
        <f ca="1">(INDIRECT("Refs_"&amp;Data!$H$1&amp;"!I"&amp;(D49+1)))</f>
        <v>TLNM - Trolling (non-mechanized boats)</v>
      </c>
      <c r="I49" s="43" t="str">
        <f ca="1">(INDIRECT("Refs_"&amp;Data!$H$1&amp;"!H"&amp;(D49+1)))</f>
        <v>Trolling (non-mechanized boats)</v>
      </c>
    </row>
    <row r="50" spans="4:9" x14ac:dyDescent="0.25">
      <c r="D50" s="43">
        <f t="shared" si="0"/>
        <v>50</v>
      </c>
      <c r="G50" s="43" t="s">
        <v>212</v>
      </c>
      <c r="H50" s="43" t="str">
        <f ca="1">(INDIRECT("Refs_"&amp;Data!$H$1&amp;"!I"&amp;(D50+1)))</f>
        <v>TP - Trap</v>
      </c>
      <c r="I50" s="43" t="str">
        <f ca="1">(INDIRECT("Refs_"&amp;Data!$H$1&amp;"!H"&amp;(D50+1)))</f>
        <v>Trap</v>
      </c>
    </row>
    <row r="51" spans="4:9" x14ac:dyDescent="0.25">
      <c r="D51" s="43">
        <f t="shared" si="0"/>
        <v>51</v>
      </c>
      <c r="G51" s="43" t="s">
        <v>213</v>
      </c>
      <c r="H51" s="43" t="str">
        <f ca="1">(INDIRECT("Refs_"&amp;Data!$H$1&amp;"!I"&amp;(D51+1)))</f>
        <v>TR - Trawl</v>
      </c>
      <c r="I51" s="43" t="str">
        <f ca="1">(INDIRECT("Refs_"&amp;Data!$H$1&amp;"!H"&amp;(D51+1)))</f>
        <v>Trawl</v>
      </c>
    </row>
    <row r="52" spans="4:9" x14ac:dyDescent="0.25">
      <c r="D52" s="43">
        <f t="shared" si="0"/>
        <v>52</v>
      </c>
      <c r="G52" s="43" t="s">
        <v>149</v>
      </c>
      <c r="H52" s="43" t="str">
        <f ca="1">(INDIRECT("Refs_"&amp;Data!$H$1&amp;"!I"&amp;(D52+1)))</f>
        <v>AG00 - Unidentified</v>
      </c>
      <c r="I52" s="43" t="str">
        <f ca="1">(INDIRECT("Refs_"&amp;Data!$H$1&amp;"!H"&amp;(D52+1)))</f>
        <v>Unidentified</v>
      </c>
    </row>
    <row r="53" spans="4:9" x14ac:dyDescent="0.25">
      <c r="D53" s="43">
        <f t="shared" si="0"/>
        <v>53</v>
      </c>
      <c r="G53" s="43" t="s">
        <v>150</v>
      </c>
      <c r="H53" s="43" t="str">
        <f ca="1">(INDIRECT("Refs_"&amp;Data!$H$1&amp;"!I"&amp;(D53+1)))</f>
        <v>AG01 - Baitboat and purse seine</v>
      </c>
      <c r="I53" s="43" t="str">
        <f ca="1">(INDIRECT("Refs_"&amp;Data!$H$1&amp;"!H"&amp;(D53+1)))</f>
        <v>Baitboat and purse seine</v>
      </c>
    </row>
    <row r="54" spans="4:9" x14ac:dyDescent="0.25">
      <c r="D54" s="43">
        <f t="shared" si="0"/>
        <v>54</v>
      </c>
      <c r="G54" s="43" t="s">
        <v>151</v>
      </c>
      <c r="H54" s="43" t="str">
        <f ca="1">(INDIRECT("Refs_"&amp;Data!$H$1&amp;"!I"&amp;(D54+1)))</f>
        <v>AG02 - Gillnet and handline</v>
      </c>
      <c r="I54" s="43" t="str">
        <f ca="1">(INDIRECT("Refs_"&amp;Data!$H$1&amp;"!H"&amp;(D54+1)))</f>
        <v>Gillnet and handline</v>
      </c>
    </row>
    <row r="55" spans="4:9" x14ac:dyDescent="0.25">
      <c r="D55" s="43">
        <f t="shared" si="0"/>
        <v>55</v>
      </c>
      <c r="G55" s="43" t="s">
        <v>152</v>
      </c>
      <c r="H55" s="43" t="str">
        <f ca="1">(INDIRECT("Refs_"&amp;Data!$H$1&amp;"!I"&amp;(D55+1)))</f>
        <v>AG03 - Gillnet, handline and trolling</v>
      </c>
      <c r="I55" s="43" t="str">
        <f ca="1">(INDIRECT("Refs_"&amp;Data!$H$1&amp;"!H"&amp;(D55+1)))</f>
        <v>Gillnet, handline and trolling</v>
      </c>
    </row>
    <row r="56" spans="4:9" x14ac:dyDescent="0.25">
      <c r="D56" s="43">
        <f t="shared" si="0"/>
        <v>56</v>
      </c>
      <c r="G56" s="43" t="s">
        <v>153</v>
      </c>
      <c r="H56" s="43" t="str">
        <f ca="1">(INDIRECT("Refs_"&amp;Data!$H$1&amp;"!I"&amp;(D56+1)))</f>
        <v>AG04 - Gillnet, hand line, trolling and small purse seines</v>
      </c>
      <c r="I56" s="43" t="str">
        <f ca="1">(INDIRECT("Refs_"&amp;Data!$H$1&amp;"!H"&amp;(D56+1)))</f>
        <v>Gillnet, hand line, trolling and small purse seines</v>
      </c>
    </row>
    <row r="57" spans="4:9" x14ac:dyDescent="0.25">
      <c r="D57" s="43">
        <f t="shared" si="0"/>
        <v>57</v>
      </c>
      <c r="G57" s="43" t="s">
        <v>154</v>
      </c>
      <c r="H57" s="43" t="str">
        <f ca="1">(INDIRECT("Refs_"&amp;Data!$H$1&amp;"!I"&amp;(D57+1)))</f>
        <v>AG05 - Gillnet / longline</v>
      </c>
      <c r="I57" s="43" t="str">
        <f ca="1">(INDIRECT("Refs_"&amp;Data!$H$1&amp;"!H"&amp;(D57+1)))</f>
        <v>Gillnet / longline</v>
      </c>
    </row>
    <row r="58" spans="4:9" x14ac:dyDescent="0.25">
      <c r="D58" s="43">
        <f t="shared" si="0"/>
        <v>58</v>
      </c>
      <c r="G58" s="43" t="s">
        <v>155</v>
      </c>
      <c r="H58" s="43" t="str">
        <f ca="1">(INDIRECT("Refs_"&amp;Data!$H$1&amp;"!I"&amp;(D58+1)))</f>
        <v>AG06 - Handline and pole and line (mechanized boats)</v>
      </c>
      <c r="I58" s="43" t="str">
        <f ca="1">(INDIRECT("Refs_"&amp;Data!$H$1&amp;"!H"&amp;(D58+1)))</f>
        <v>Handline and pole and line (mechanized boats)</v>
      </c>
    </row>
    <row r="59" spans="4:9" x14ac:dyDescent="0.25">
      <c r="D59" s="43">
        <f t="shared" si="0"/>
        <v>59</v>
      </c>
      <c r="G59" s="43" t="s">
        <v>156</v>
      </c>
      <c r="H59" s="43" t="str">
        <f ca="1">(INDIRECT("Refs_"&amp;Data!$H$1&amp;"!I"&amp;(D59+1)))</f>
        <v>AG07 - Handline and pole and line (non-mechanized boats)</v>
      </c>
      <c r="I59" s="43" t="str">
        <f ca="1">(INDIRECT("Refs_"&amp;Data!$H$1&amp;"!H"&amp;(D59+1)))</f>
        <v>Handline and pole and line (non-mechanized boats)</v>
      </c>
    </row>
    <row r="60" spans="4:9" x14ac:dyDescent="0.25">
      <c r="D60" s="43">
        <f t="shared" si="0"/>
        <v>60</v>
      </c>
      <c r="G60" s="43" t="s">
        <v>157</v>
      </c>
      <c r="H60" s="43" t="str">
        <f ca="1">(INDIRECT("Refs_"&amp;Data!$H$1&amp;"!I"&amp;(D60+1)))</f>
        <v>AG08 - Handline and trolling</v>
      </c>
      <c r="I60" s="43" t="str">
        <f ca="1">(INDIRECT("Refs_"&amp;Data!$H$1&amp;"!H"&amp;(D60+1)))</f>
        <v>Handline and trolling</v>
      </c>
    </row>
    <row r="61" spans="4:9" x14ac:dyDescent="0.25">
      <c r="D61" s="43">
        <f t="shared" si="0"/>
        <v>61</v>
      </c>
      <c r="G61" s="43" t="s">
        <v>158</v>
      </c>
      <c r="H61" s="43" t="str">
        <f ca="1">(INDIRECT("Refs_"&amp;Data!$H$1&amp;"!I"&amp;(D61+1)))</f>
        <v>AG09 - Handline, trolling and pole and line</v>
      </c>
      <c r="I61" s="43" t="str">
        <f ca="1">(INDIRECT("Refs_"&amp;Data!$H$1&amp;"!H"&amp;(D61+1)))</f>
        <v>Handline, trolling and pole and line</v>
      </c>
    </row>
    <row r="62" spans="4:9" x14ac:dyDescent="0.25">
      <c r="D62" s="43">
        <f t="shared" si="0"/>
        <v>62</v>
      </c>
      <c r="G62" s="43" t="s">
        <v>159</v>
      </c>
      <c r="H62" s="43" t="str">
        <f ca="1">(INDIRECT("Refs_"&amp;Data!$H$1&amp;"!I"&amp;(D62+1)))</f>
        <v>AG10 - Longline / handline</v>
      </c>
      <c r="I62" s="43" t="str">
        <f ca="1">(INDIRECT("Refs_"&amp;Data!$H$1&amp;"!H"&amp;(D62+1)))</f>
        <v>Longline / handline</v>
      </c>
    </row>
    <row r="63" spans="4:9" x14ac:dyDescent="0.25">
      <c r="D63" s="43">
        <f t="shared" si="0"/>
        <v>63</v>
      </c>
      <c r="G63" s="43" t="s">
        <v>160</v>
      </c>
      <c r="H63" s="43" t="str">
        <f ca="1">(INDIRECT("Refs_"&amp;Data!$H$1&amp;"!I"&amp;(D63+1)))</f>
        <v>AG11 - Longline and trolling</v>
      </c>
      <c r="I63" s="43" t="str">
        <f ca="1">(INDIRECT("Refs_"&amp;Data!$H$1&amp;"!H"&amp;(D63+1)))</f>
        <v>Longline and trolling</v>
      </c>
    </row>
    <row r="64" spans="4:9" x14ac:dyDescent="0.25">
      <c r="D64" s="43">
        <f t="shared" si="0"/>
        <v>64</v>
      </c>
      <c r="G64" s="43" t="s">
        <v>161</v>
      </c>
      <c r="H64" s="43" t="str">
        <f ca="1">(INDIRECT("Refs_"&amp;Data!$H$1&amp;"!I"&amp;(D64+1)))</f>
        <v>AG12 - Rod-and-reel and pole and line</v>
      </c>
      <c r="I64" s="43" t="str">
        <f ca="1">(INDIRECT("Refs_"&amp;Data!$H$1&amp;"!H"&amp;(D64+1)))</f>
        <v>Rod-and-reel and pole and line</v>
      </c>
    </row>
    <row r="65" spans="4:9" x14ac:dyDescent="0.25">
      <c r="D65" s="43">
        <f t="shared" si="0"/>
        <v>65</v>
      </c>
      <c r="G65" s="43" t="s">
        <v>162</v>
      </c>
      <c r="H65" s="43" t="str">
        <f ca="1">(INDIRECT("Refs_"&amp;Data!$H$1&amp;"!I"&amp;(D65+1)))</f>
        <v>AG13 - Trawl and lines</v>
      </c>
      <c r="I65" s="43" t="str">
        <f ca="1">(INDIRECT("Refs_"&amp;Data!$H$1&amp;"!H"&amp;(D65+1)))</f>
        <v>Trawl and lines</v>
      </c>
    </row>
    <row r="66" spans="4:9" x14ac:dyDescent="0.25">
      <c r="D66" s="43">
        <f t="shared" si="0"/>
        <v>66</v>
      </c>
      <c r="G66" s="43" t="s">
        <v>163</v>
      </c>
      <c r="H66" s="43" t="str">
        <f ca="1">(INDIRECT("Refs_"&amp;Data!$H$1&amp;"!I"&amp;(D66+1)))</f>
        <v>AG14 - Handline and Beach seine</v>
      </c>
      <c r="I66" s="43" t="str">
        <f ca="1">(INDIRECT("Refs_"&amp;Data!$H$1&amp;"!H"&amp;(D66+1)))</f>
        <v>Handline and Beach seine</v>
      </c>
    </row>
  </sheetData>
  <sortState xmlns:xlrd2="http://schemas.microsoft.com/office/spreadsheetml/2017/richdata2" ref="G1:K66">
    <sortCondition ref="K1:K66"/>
    <sortCondition descending="1" ref="J1:J66"/>
    <sortCondition ref="G1:G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Gear references</vt:lpstr>
      <vt:lpstr>Refs_EN</vt:lpstr>
      <vt:lpstr>Refs_FR</vt:lpstr>
      <vt:lpstr>Refs_ALL</vt:lpstr>
      <vt:lpstr>GEAR_EN</vt:lpstr>
      <vt:lpstr>GEAR_FR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2018-02-26T10:37:27Z</dcterms:created>
  <dcterms:modified xsi:type="dcterms:W3CDTF">2020-06-12T07:33:02Z</dcterms:modified>
</cp:coreProperties>
</file>