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/ivT0GG1VuiEjbyJnwCXojAPtmqAhnIsAgG1f7IT2U="/>
    </ext>
  </extLst>
</workbook>
</file>

<file path=xl/sharedStrings.xml><?xml version="1.0" encoding="utf-8"?>
<sst xmlns="http://schemas.openxmlformats.org/spreadsheetml/2006/main" count="550" uniqueCount="216">
  <si>
    <t>PCBWay Bom Quotation, Product No.:</t>
  </si>
  <si>
    <t>Item #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</si>
  <si>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</si>
  <si>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</si>
  <si>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t>Manufacturer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</si>
  <si>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</si>
  <si>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t>Description / Value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</si>
  <si>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Package/Footprint</t>
    </r>
  </si>
  <si>
    <t>Mounting Type</t>
  </si>
  <si>
    <t>Your Instructions / Notes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</si>
  <si>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Unit Price(5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</si>
  <si>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</si>
  <si>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</si>
  <si>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Actual Purchase 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</si>
  <si>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PCBWay Note</t>
    </r>
  </si>
  <si>
    <t>Customer Reply</t>
  </si>
  <si>
    <t>PCBWay Update</t>
  </si>
  <si>
    <t>ANT1</t>
  </si>
  <si>
    <t>Johanson Technology Inc.</t>
  </si>
  <si>
    <t>2450AT18B100E</t>
  </si>
  <si>
    <t>ANTC3216X140N</t>
  </si>
  <si>
    <t>SMD</t>
  </si>
  <si>
    <t>https://www.digikey.jp/ja/products/detail/johanson-technology-inc/2450AT18B0100001E/1560677</t>
  </si>
  <si>
    <t/>
  </si>
  <si>
    <t>C1</t>
  </si>
  <si>
    <t>YAGEO</t>
  </si>
  <si>
    <t>C_CHIP-0201(0603-METRIC)</t>
  </si>
  <si>
    <t>10nF A voltage rating of 10V or higher</t>
  </si>
  <si>
    <t>0201 (0603 Metric)『 』CAPC0603X33N</t>
  </si>
  <si>
    <t>CC0201KRX7R7BB103</t>
  </si>
  <si>
    <t>C2,C7,C13,C15,C18,C25,C26,C27,C28,C29,C30,C31,C32,C34,C39,C40</t>
  </si>
  <si>
    <t>100nF A voltage rating of 10V or higher</t>
  </si>
  <si>
    <t>CC0201KRX5R6BB104</t>
  </si>
  <si>
    <t>C3,C19,C20,C22,C23,C24,C33,C35,C36</t>
  </si>
  <si>
    <t>C_CHIP-0402(1005-METRIC)</t>
  </si>
  <si>
    <t>1.0uF A voltage rating of 10V or higher</t>
  </si>
  <si>
    <t>0402 (1005 Metric)『 』CAPC1005X60</t>
  </si>
  <si>
    <t>CC0402KRX5R6BB105</t>
  </si>
  <si>
    <t>C4,C11,C14,C16,C17</t>
  </si>
  <si>
    <t>4.7uF A voltage rating of 10V or higher</t>
  </si>
  <si>
    <t>CC0402KRX5R6BB475</t>
  </si>
  <si>
    <t>C5,C38</t>
  </si>
  <si>
    <t>2.2uF A voltage rating of 10V or higher</t>
  </si>
  <si>
    <t>CC0402KRX5R6BB225</t>
  </si>
  <si>
    <t>C6,C8,C9,C10,C12,C37</t>
  </si>
  <si>
    <t>C_CHIP-0603(1608-METRIC)</t>
  </si>
  <si>
    <t>10uF A voltage rating of 10V or higher</t>
  </si>
  <si>
    <t>0603 (1608 Metric)『 』CAPC1608X85</t>
  </si>
  <si>
    <t>CC0603KRX5R6BB106</t>
  </si>
  <si>
    <t>C21</t>
  </si>
  <si>
    <t>2.2nF A voltage rating of 10V or higher</t>
  </si>
  <si>
    <t>CC0201KRX7R6BB222</t>
  </si>
  <si>
    <t>C46, C48</t>
  </si>
  <si>
    <t>MURATA</t>
  </si>
  <si>
    <t>GJM0335C1ER70BB01D</t>
  </si>
  <si>
    <t>0.7pF</t>
  </si>
  <si>
    <t>https://www.digikey.jp/en/products/detail/murata-electronics/GJM0335C1ER70BB01D/2592763</t>
  </si>
  <si>
    <t>C49</t>
  </si>
  <si>
    <t>GJM0335C1H2R2BB01D</t>
  </si>
  <si>
    <t>2.2pF</t>
  </si>
  <si>
    <t>https://www.digikey.jp/ja/products/detail/murata-electronics/GJM0335C1H2R2BB01D/9758982</t>
  </si>
  <si>
    <t>D1</t>
  </si>
  <si>
    <t>ROHM Semiconductor</t>
  </si>
  <si>
    <t>SML-D12D1WT86</t>
  </si>
  <si>
    <t>LED_ORANGE</t>
  </si>
  <si>
    <t>0603 (1608 Metric)『 』SML-D12D1WT86</t>
  </si>
  <si>
    <t>https://www.digikey.jp/en/products/detail/rohm-semiconductor/sml-d12d1wt86/5843854</t>
  </si>
  <si>
    <t>D2,D3</t>
  </si>
  <si>
    <t>MSL0601RGBU1</t>
  </si>
  <si>
    <t>LED_AGBR</t>
  </si>
  <si>
    <t>https://www.digikey.jp/en/products/detail/rohm-semiconductor/msl0601rgbu1/9448210</t>
  </si>
  <si>
    <t>The packaging is inconsistent; the original packaging was [0601], while the current quoted packaging is [SMD-4P, 1.4x2.9mm]. Please confirm.</t>
  </si>
  <si>
    <t>D4</t>
  </si>
  <si>
    <t>SML-D12U8WT86</t>
  </si>
  <si>
    <t>LED_RED</t>
  </si>
  <si>
    <t>0603 (1608 Metric)『 』SML-D12U8WT86</t>
  </si>
  <si>
    <t>https://www.digikey.jp/en/products/detail/rohm-semiconductor/SML-D12U8WT86/1641812</t>
  </si>
  <si>
    <t>D5</t>
  </si>
  <si>
    <t>SML-D12M1WT86</t>
  </si>
  <si>
    <t>LED_GREEN</t>
  </si>
  <si>
    <t>0603 (1608 Metric)『 』SML-D12M1WT86</t>
  </si>
  <si>
    <t>https://www.digikey.jp/en/products/detail/rohm-semiconductor/sml-d12m1wt86/5843856</t>
  </si>
  <si>
    <t>D6</t>
  </si>
  <si>
    <t>SMLD12BN1WT86</t>
  </si>
  <si>
    <t>LED_BLUE</t>
  </si>
  <si>
    <t>0603 (1608 Metric)『 』SMLD12BN1WT86</t>
  </si>
  <si>
    <t>https://www.digikey.jp/ja/products/detail/rohm-semiconductor/SMLD12BN1WT86/9826162</t>
  </si>
  <si>
    <t>D7,D8</t>
  </si>
  <si>
    <t>Nexperia USA Inc.</t>
  </si>
  <si>
    <t>PESD5V0V1BDSF,315</t>
  </si>
  <si>
    <t>D_TVS</t>
  </si>
  <si>
    <t>https://www.digikey.jp/en/products/detail/nexperia-usa-inc/pesd5v0v1bdsf-315/3431009</t>
  </si>
  <si>
    <t>FB1,FB2,FB3</t>
  </si>
  <si>
    <t>BLM15AG121SN1D</t>
  </si>
  <si>
    <t>BLM15AG121SN1DIND_BLM15_0402_MUR</t>
  </si>
  <si>
    <t>0402 (1005 Metric)『 』IND_BLM15_0402_MUR</t>
  </si>
  <si>
    <t>https://www.digikey.jp/ja/products/detail/murata-electronics/BLM15AG121SN1D/584216</t>
  </si>
  <si>
    <t>IC1</t>
  </si>
  <si>
    <t>Nordic Semiconductor</t>
  </si>
  <si>
    <t>NPM1300-QEAA-R</t>
  </si>
  <si>
    <t>QFN50P500X500X90-33N</t>
  </si>
  <si>
    <t>https://www.digikey.jp/ja/products/detail/nordic-semiconductor-asa/NPM1300-QEAA-R/19722479</t>
  </si>
  <si>
    <t>7-10 Workdays</t>
  </si>
  <si>
    <t>J1</t>
  </si>
  <si>
    <t>Amphenol ICC (Commercial Products)</t>
  </si>
  <si>
    <t>GSB1C411111DS1HR</t>
  </si>
  <si>
    <t>TypeC</t>
  </si>
  <si>
    <t>https://www.digikey.jp/en/products/detail/amphenol-cs-commercial-products/GSB1C411111DS1HR/21623895</t>
  </si>
  <si>
    <t>J2</t>
  </si>
  <si>
    <t>SAMTEC</t>
  </si>
  <si>
    <t>FTS-105-01-F-DV</t>
  </si>
  <si>
    <t>SAMTEC-FTS-105-01-X-DVJ</t>
  </si>
  <si>
    <t>SAMTEC-FTS-105-01-X-DV</t>
  </si>
  <si>
    <t>https://www.digikey.jp/ja/products/detail/samtec-inc/FTS-105-01-F-DV/2649938</t>
  </si>
  <si>
    <t>J3</t>
  </si>
  <si>
    <t>JST (JAPAN SOLDERLESS TERMINALS)</t>
  </si>
  <si>
    <t>S3B-ZR-SM4A-TF</t>
  </si>
  <si>
    <t>https://www.digikey.jp/en/products/detail/jst-sales-america-inc/S3B-ZR-SM4A-TF/926601?s=N4IgTCBcDaIMoGYBCAtASnAsgFgIIBUAxAGUJAF0BfIA</t>
  </si>
  <si>
    <t>J4</t>
  </si>
  <si>
    <t>Same Sky (Formerly CUI Devices)</t>
  </si>
  <si>
    <t>SJ-3502-SMT-TR</t>
  </si>
  <si>
    <t>AudioJack</t>
  </si>
  <si>
    <t>https://www.digikey.jp/ja/products/detail/same-sky-formerly-cui-devices/sj-3502-smt-tr/2625166?_gl=1*93g08u*_up*MQ..*_gs*MQ..&amp;gclid=Cj0KCQjw7dm-BhCoARIsALFk4v-1kfXiIKjvGZWoJowgs3_6Z683kTjW86NOP10s6jLpfJ3RJUzj2v4aAvorEALw_wcB&amp;gclsrc=aw.ds</t>
  </si>
  <si>
    <t>This part is in short supply. Please confirm ASAP.</t>
  </si>
  <si>
    <t>J6,J7,J9,J10</t>
  </si>
  <si>
    <t>Molex</t>
  </si>
  <si>
    <t>M20-8760342</t>
  </si>
  <si>
    <t>https://www.digikey.jp/ja/products/detail/harwin-inc/M20-8760342/3727889</t>
  </si>
  <si>
    <t>J8</t>
  </si>
  <si>
    <t>MM8130-2600RA2</t>
  </si>
  <si>
    <t>MURATA_MM8130-2600RA2</t>
  </si>
  <si>
    <t>https://www.digikey.jp/ja/products/detail/murata-electronics/MM8130-2600RA2/1775922</t>
  </si>
  <si>
    <t>L1,L2</t>
  </si>
  <si>
    <t>DFE201612E-2R2M=P2</t>
  </si>
  <si>
    <t>0806 (2016 Metric)『 』IND_DFE2016_MUR</t>
  </si>
  <si>
    <t>https://www.digikey.jp/ja/products/detail/murata-electronics/DFE201612E-2R2M-P2/9815901</t>
  </si>
  <si>
    <t>L3,L4</t>
  </si>
  <si>
    <t>TDK Corporation</t>
  </si>
  <si>
    <t>MLZ1608M100WTD25</t>
  </si>
  <si>
    <t>0603 (1608 Metric)『 』MLZ1608M100WTD25</t>
  </si>
  <si>
    <t>https://www.digikey.jp/ja/products/detail/tdk-corporation/mlz1608m100wtd25/4743176?_gl=1*1tuu5iw*_up*MQ..*_gs*MQ..&amp;gclid=Cj0KCQjw7dm-BhCoARIsALFk4v-1kfXiIKjvGZWoJowgs3_6Z683kTjW86NOP10s6jLpfJ3RJUzj2v4aAvorEALw_wcB&amp;gclsrc=aw.ds</t>
  </si>
  <si>
    <t>L5</t>
  </si>
  <si>
    <t>LQP03HQ2N2B02D</t>
  </si>
  <si>
    <t>0201 (0603 Metric)『 』LQP03HQ2N2B02D</t>
  </si>
  <si>
    <t>https://www.digikey.jp/ja/products/detail/murata-electronics/lqp03hq2n2b02d/6098699?_gl=1*1mrvcn6*_up*MQ..*_gs*MQ..&amp;gclid=Cj0KCQjw7dm-BhCoARIsALFk4v-1kfXiIKjvGZWoJowgs3_6Z683kTjW86NOP10s6jLpfJ3RJUzj2v4aAvorEALw_wcB&amp;gclsrc=aw.ds</t>
  </si>
  <si>
    <t>L6</t>
  </si>
  <si>
    <t>LQP03TN4N7H02D</t>
  </si>
  <si>
    <t>0201 (0603 Metric)『 』LQP03TN4N7H02D</t>
  </si>
  <si>
    <t>https://www.digikey.jp/ja/products/detail/murata-electronics/LQP03TN4N7H02D/4358101</t>
  </si>
  <si>
    <t>R3,R44,R46,R49,R51</t>
  </si>
  <si>
    <t>RESISTOR__CHIP-0402(1005-METRIC)</t>
  </si>
  <si>
    <t>10k</t>
  </si>
  <si>
    <t>R_0402_1005Metric</t>
  </si>
  <si>
    <t>RC0402FR-0710KL</t>
  </si>
  <si>
    <t>R4</t>
  </si>
  <si>
    <t>4.7k</t>
  </si>
  <si>
    <t>RC0402FR-074K7L</t>
  </si>
  <si>
    <t>R5,R6,R12</t>
  </si>
  <si>
    <t>RESISTOR__CHIP-0603(1608-METRIC)</t>
  </si>
  <si>
    <t>0</t>
  </si>
  <si>
    <t>R_0603_1608Metric</t>
  </si>
  <si>
    <t>RC0603FR-070RL</t>
  </si>
  <si>
    <t>R7,R35</t>
  </si>
  <si>
    <t>100k</t>
  </si>
  <si>
    <t>RC0402FR-07100KL</t>
  </si>
  <si>
    <t>R8,R15,R16,R19,R22,R24,R26,R28,R30,R33</t>
  </si>
  <si>
    <t>1k</t>
  </si>
  <si>
    <t>RC0402FR-071KL</t>
  </si>
  <si>
    <t>R10,R11,R42</t>
  </si>
  <si>
    <t>RC0402FR-070RL</t>
  </si>
  <si>
    <t>R14,R17,R18,R20,R21,R25,R27,R31,R32,R43,R47,R48,R52</t>
  </si>
  <si>
    <t>RESISTOR__CHIP-0201(0603-METRIC)</t>
  </si>
  <si>
    <t>1M</t>
  </si>
  <si>
    <t>R_0201_0603Metric</t>
  </si>
  <si>
    <t>RC0201FR-071ML</t>
  </si>
  <si>
    <t>R36,R37</t>
  </si>
  <si>
    <t>22</t>
  </si>
  <si>
    <t>RC0402FR-0722RL</t>
  </si>
  <si>
    <t>SW1,SW2,SW3,SW5</t>
  </si>
  <si>
    <t>C&amp;K</t>
  </si>
  <si>
    <t>PTS815SJM250SMTRLFS</t>
  </si>
  <si>
    <t>https://www.digikey.jp/ja/products/detail/c-k/PTS815-SJM-250-SMTR-LFS/9947846</t>
  </si>
  <si>
    <t>SW4</t>
  </si>
  <si>
    <t>CTS Electronic Components</t>
  </si>
  <si>
    <t>219-2LPST</t>
  </si>
  <si>
    <t>https://www.digikey.jp/en/products/detail/cts-electrocomponents/219-2LPST/223163</t>
  </si>
  <si>
    <t>U1</t>
  </si>
  <si>
    <t>nRF5340-QKAA-R</t>
  </si>
  <si>
    <t>https://www.mouser.jp/ProductDetail/Nordic-Semiconductor/nRF5340-QKAA-R?qs=81r%252BiQLm7BTQlh3kwvJhNw%3D%3D&amp;srsltid=AfmBOoqEqqE-PgnwMCyAxxzcyk5Aka2roP7Fq3O0CSRaPkM7Pm5iG8Pz</t>
  </si>
  <si>
    <t>[Price is changing higher, final price should be subjected to the real price when order!]</t>
  </si>
  <si>
    <t>U2</t>
  </si>
  <si>
    <t>Cirrus Logic Inc.</t>
  </si>
  <si>
    <t>CS47L63-CWZR</t>
  </si>
  <si>
    <t>https://www.digikey.jp/ja/products/detail/cirrus-logic-inc/CS47L63-CWZR/13617896</t>
  </si>
  <si>
    <t>Only 79pcs total in stock, please confirm ASAP.</t>
  </si>
  <si>
    <t>U4</t>
  </si>
  <si>
    <t>STMicroelectronics</t>
  </si>
  <si>
    <t>ECMF02-4CMX8</t>
  </si>
  <si>
    <t>https://www.digikey.jp/ja/products/detail/stmicroelectronics/ecmf02-4cmx8/3770020</t>
  </si>
  <si>
    <t>U5,U6,U7,U8,U9,U10,U11</t>
  </si>
  <si>
    <t>EM6K33T2R</t>
  </si>
  <si>
    <t>TRANS_EM6_ROM</t>
  </si>
  <si>
    <t>https://www.digikey.jp/ja/products/detail/rohm-semiconductor/EM6K33T2R/4765812</t>
  </si>
  <si>
    <t>Y1</t>
  </si>
  <si>
    <t>Golledge Electronics Ltd</t>
  </si>
  <si>
    <t>MP06003</t>
  </si>
  <si>
    <t>OSCCC200X160X50</t>
  </si>
  <si>
    <t>https://www.digikey.jp/ja/products/detail/golledge-electronics-ltd/MP06003/16965329</t>
  </si>
  <si>
    <t>Y2</t>
  </si>
  <si>
    <t>MP07668</t>
  </si>
  <si>
    <t>https://www.digikey.jp/ja/products/detail/golledge-electronics-ltd/mp07668/19285184</t>
  </si>
  <si>
    <t>Component Cost</t>
  </si>
  <si>
    <t>Assembly Cost</t>
  </si>
  <si>
    <t>PCB Cost</t>
  </si>
  <si>
    <t>V0 Member 0% off</t>
  </si>
  <si>
    <t>All Total 5 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</si>
</sst>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0.000"/>
    <numFmt numFmtId="165" formatCode="\$0.00"/>
  </numFmts>
  <fonts count="9">
    <font>
      <sz val="12.0"/>
      <color rgb="FF000000"/>
      <name val="SimSun"/>
      <scheme val="minor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FF0000"/>
      <name val="SimSun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0"/>
    </xf>
    <xf borderId="4" fillId="3" fontId="4" numFmtId="0" xfId="0" applyAlignment="1" applyBorder="1" applyFill="1" applyFont="1">
      <alignment horizontal="center" shrinkToFit="0" vertical="center" wrapText="0"/>
    </xf>
    <xf borderId="4" fillId="4" fontId="4" numFmtId="0" xfId="0" applyAlignment="1" applyBorder="1" applyFill="1" applyFont="1">
      <alignment horizontal="center" shrinkToFit="0" vertical="center" wrapText="0"/>
    </xf>
    <xf borderId="4" fillId="0" fontId="5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shrinkToFit="0" vertical="center" wrapText="1"/>
    </xf>
    <xf borderId="4" fillId="0" fontId="5" numFmtId="164" xfId="0" applyAlignment="1" applyBorder="1" applyFont="1" applyNumberFormat="1">
      <alignment shrinkToFit="0" vertical="center" wrapText="0"/>
    </xf>
    <xf borderId="4" fillId="0" fontId="6" numFmtId="0" xfId="0" applyAlignment="1" applyBorder="1" applyFont="1">
      <alignment shrinkToFit="0" vertical="center" wrapText="0"/>
    </xf>
    <xf borderId="4" fillId="0" fontId="7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8" numFmtId="165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504950" cy="371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10.22"/>
    <col customWidth="1" min="3" max="3" width="5.33"/>
    <col customWidth="1" min="4" max="4" width="12.11"/>
    <col customWidth="1" min="5" max="5" width="18.33"/>
    <col customWidth="1" min="6" max="6" width="50.0"/>
    <col customWidth="1" min="7" max="7" width="20.22"/>
    <col customWidth="1" min="8" max="8" width="16.0"/>
    <col customWidth="1" min="9" max="9" width="24.0"/>
    <col customWidth="1" min="10" max="10" width="18.0"/>
    <col customWidth="1" min="11" max="11" width="12.0"/>
    <col customWidth="1" min="12" max="12" width="16.0"/>
    <col customWidth="1" min="13" max="13" width="26.0"/>
    <col customWidth="1" min="14" max="16" width="14.0"/>
    <col customWidth="1" min="17" max="36" width="9.0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25.5" customHeight="1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51.0" customHeight="1">
      <c r="A3" s="7">
        <v>1.0</v>
      </c>
      <c r="B3" s="7" t="s">
        <v>17</v>
      </c>
      <c r="C3" s="7">
        <v>1.0</v>
      </c>
      <c r="D3" s="7" t="s">
        <v>18</v>
      </c>
      <c r="E3" s="7" t="s">
        <v>19</v>
      </c>
      <c r="F3" s="8" t="s">
        <v>19</v>
      </c>
      <c r="G3" s="7" t="s">
        <v>20</v>
      </c>
      <c r="H3" s="8" t="s">
        <v>21</v>
      </c>
      <c r="I3" s="8" t="s">
        <v>22</v>
      </c>
      <c r="J3" s="9">
        <v>0.845</v>
      </c>
      <c r="K3" s="9">
        <f t="shared" ref="K3:K46" si="1">C3*J3*5</f>
        <v>4.225</v>
      </c>
      <c r="L3" s="7" t="s">
        <v>23</v>
      </c>
      <c r="M3" s="10" t="s">
        <v>23</v>
      </c>
      <c r="N3" s="8" t="s">
        <v>23</v>
      </c>
      <c r="O3" s="7" t="s">
        <v>23</v>
      </c>
      <c r="P3" s="7" t="s">
        <v>23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>
      <c r="A4" s="7">
        <v>2.0</v>
      </c>
      <c r="B4" s="7" t="s">
        <v>24</v>
      </c>
      <c r="C4" s="7">
        <v>1.0</v>
      </c>
      <c r="D4" s="7" t="s">
        <v>25</v>
      </c>
      <c r="E4" s="7" t="s">
        <v>26</v>
      </c>
      <c r="F4" s="8" t="s">
        <v>27</v>
      </c>
      <c r="G4" s="7" t="s">
        <v>28</v>
      </c>
      <c r="H4" s="8" t="s">
        <v>21</v>
      </c>
      <c r="I4" s="8" t="s">
        <v>23</v>
      </c>
      <c r="J4" s="9">
        <v>0.029</v>
      </c>
      <c r="K4" s="9">
        <f t="shared" si="1"/>
        <v>0.145</v>
      </c>
      <c r="L4" s="7" t="s">
        <v>23</v>
      </c>
      <c r="M4" s="10" t="s">
        <v>29</v>
      </c>
      <c r="N4" s="8" t="s">
        <v>23</v>
      </c>
      <c r="O4" s="7" t="s">
        <v>23</v>
      </c>
      <c r="P4" s="7" t="s">
        <v>23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>
      <c r="A5" s="7">
        <v>3.0</v>
      </c>
      <c r="B5" s="7" t="s">
        <v>30</v>
      </c>
      <c r="C5" s="7">
        <v>16.0</v>
      </c>
      <c r="D5" s="7" t="s">
        <v>25</v>
      </c>
      <c r="E5" s="7" t="s">
        <v>26</v>
      </c>
      <c r="F5" s="8" t="s">
        <v>31</v>
      </c>
      <c r="G5" s="7" t="s">
        <v>28</v>
      </c>
      <c r="H5" s="8" t="s">
        <v>21</v>
      </c>
      <c r="I5" s="8" t="s">
        <v>23</v>
      </c>
      <c r="J5" s="9">
        <v>0.003</v>
      </c>
      <c r="K5" s="9">
        <f t="shared" si="1"/>
        <v>0.24</v>
      </c>
      <c r="L5" s="7" t="s">
        <v>23</v>
      </c>
      <c r="M5" s="10" t="s">
        <v>32</v>
      </c>
      <c r="N5" s="8" t="s">
        <v>23</v>
      </c>
      <c r="O5" s="7" t="s">
        <v>23</v>
      </c>
      <c r="P5" s="7" t="s">
        <v>23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>
      <c r="A6" s="7">
        <v>4.0</v>
      </c>
      <c r="B6" s="7" t="s">
        <v>33</v>
      </c>
      <c r="C6" s="7">
        <v>9.0</v>
      </c>
      <c r="D6" s="7" t="s">
        <v>25</v>
      </c>
      <c r="E6" s="7" t="s">
        <v>34</v>
      </c>
      <c r="F6" s="8" t="s">
        <v>35</v>
      </c>
      <c r="G6" s="7" t="s">
        <v>36</v>
      </c>
      <c r="H6" s="8" t="s">
        <v>21</v>
      </c>
      <c r="I6" s="8" t="s">
        <v>23</v>
      </c>
      <c r="J6" s="9">
        <v>0.008</v>
      </c>
      <c r="K6" s="9">
        <f t="shared" si="1"/>
        <v>0.36</v>
      </c>
      <c r="L6" s="7" t="s">
        <v>23</v>
      </c>
      <c r="M6" s="10" t="s">
        <v>37</v>
      </c>
      <c r="N6" s="8" t="s">
        <v>23</v>
      </c>
      <c r="O6" s="7" t="s">
        <v>23</v>
      </c>
      <c r="P6" s="7" t="s">
        <v>23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>
      <c r="A7" s="7">
        <v>5.0</v>
      </c>
      <c r="B7" s="7" t="s">
        <v>38</v>
      </c>
      <c r="C7" s="7">
        <v>5.0</v>
      </c>
      <c r="D7" s="7" t="s">
        <v>25</v>
      </c>
      <c r="E7" s="7" t="s">
        <v>34</v>
      </c>
      <c r="F7" s="8" t="s">
        <v>39</v>
      </c>
      <c r="G7" s="7" t="s">
        <v>36</v>
      </c>
      <c r="H7" s="8" t="s">
        <v>21</v>
      </c>
      <c r="I7" s="8" t="s">
        <v>23</v>
      </c>
      <c r="J7" s="9">
        <v>0.05</v>
      </c>
      <c r="K7" s="9">
        <f t="shared" si="1"/>
        <v>1.25</v>
      </c>
      <c r="L7" s="7" t="s">
        <v>23</v>
      </c>
      <c r="M7" s="10" t="s">
        <v>40</v>
      </c>
      <c r="N7" s="8" t="s">
        <v>23</v>
      </c>
      <c r="O7" s="7" t="s">
        <v>23</v>
      </c>
      <c r="P7" s="7" t="s">
        <v>23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>
      <c r="A8" s="7">
        <v>6.0</v>
      </c>
      <c r="B8" s="7" t="s">
        <v>41</v>
      </c>
      <c r="C8" s="7">
        <v>2.0</v>
      </c>
      <c r="D8" s="7" t="s">
        <v>25</v>
      </c>
      <c r="E8" s="7" t="s">
        <v>34</v>
      </c>
      <c r="F8" s="8" t="s">
        <v>42</v>
      </c>
      <c r="G8" s="7" t="s">
        <v>36</v>
      </c>
      <c r="H8" s="8" t="s">
        <v>21</v>
      </c>
      <c r="I8" s="8" t="s">
        <v>23</v>
      </c>
      <c r="J8" s="9">
        <v>0.05</v>
      </c>
      <c r="K8" s="9">
        <f t="shared" si="1"/>
        <v>0.5</v>
      </c>
      <c r="L8" s="7" t="s">
        <v>23</v>
      </c>
      <c r="M8" s="10" t="s">
        <v>43</v>
      </c>
      <c r="N8" s="8" t="s">
        <v>23</v>
      </c>
      <c r="O8" s="7" t="s">
        <v>23</v>
      </c>
      <c r="P8" s="7" t="s">
        <v>23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>
      <c r="A9" s="7">
        <v>7.0</v>
      </c>
      <c r="B9" s="7" t="s">
        <v>44</v>
      </c>
      <c r="C9" s="7">
        <v>6.0</v>
      </c>
      <c r="D9" s="7" t="s">
        <v>25</v>
      </c>
      <c r="E9" s="7" t="s">
        <v>45</v>
      </c>
      <c r="F9" s="8" t="s">
        <v>46</v>
      </c>
      <c r="G9" s="7" t="s">
        <v>47</v>
      </c>
      <c r="H9" s="8" t="s">
        <v>21</v>
      </c>
      <c r="I9" s="8" t="s">
        <v>23</v>
      </c>
      <c r="J9" s="9">
        <v>0.055</v>
      </c>
      <c r="K9" s="9">
        <f t="shared" si="1"/>
        <v>1.65</v>
      </c>
      <c r="L9" s="7" t="s">
        <v>23</v>
      </c>
      <c r="M9" s="10" t="s">
        <v>48</v>
      </c>
      <c r="N9" s="8" t="s">
        <v>23</v>
      </c>
      <c r="O9" s="7" t="s">
        <v>23</v>
      </c>
      <c r="P9" s="7" t="s">
        <v>23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7">
        <v>8.0</v>
      </c>
      <c r="B10" s="7" t="s">
        <v>49</v>
      </c>
      <c r="C10" s="7">
        <v>1.0</v>
      </c>
      <c r="D10" s="7" t="s">
        <v>25</v>
      </c>
      <c r="E10" s="7" t="s">
        <v>26</v>
      </c>
      <c r="F10" s="8" t="s">
        <v>50</v>
      </c>
      <c r="G10" s="7" t="s">
        <v>28</v>
      </c>
      <c r="H10" s="8" t="s">
        <v>21</v>
      </c>
      <c r="I10" s="8" t="s">
        <v>23</v>
      </c>
      <c r="J10" s="9">
        <v>0.302</v>
      </c>
      <c r="K10" s="9">
        <f t="shared" si="1"/>
        <v>1.51</v>
      </c>
      <c r="L10" s="7" t="s">
        <v>23</v>
      </c>
      <c r="M10" s="10" t="s">
        <v>51</v>
      </c>
      <c r="N10" s="8" t="s">
        <v>23</v>
      </c>
      <c r="O10" s="7" t="s">
        <v>23</v>
      </c>
      <c r="P10" s="7" t="s">
        <v>23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ht="51.0" customHeight="1">
      <c r="A11" s="7">
        <v>9.0</v>
      </c>
      <c r="B11" s="7" t="s">
        <v>52</v>
      </c>
      <c r="C11" s="7">
        <v>2.0</v>
      </c>
      <c r="D11" s="7" t="s">
        <v>53</v>
      </c>
      <c r="E11" s="7" t="s">
        <v>54</v>
      </c>
      <c r="F11" s="8" t="s">
        <v>55</v>
      </c>
      <c r="G11" s="7" t="s">
        <v>28</v>
      </c>
      <c r="H11" s="8" t="s">
        <v>21</v>
      </c>
      <c r="I11" s="8" t="s">
        <v>56</v>
      </c>
      <c r="J11" s="9">
        <v>0.144</v>
      </c>
      <c r="K11" s="9">
        <f t="shared" si="1"/>
        <v>1.44</v>
      </c>
      <c r="L11" s="7" t="s">
        <v>23</v>
      </c>
      <c r="M11" s="10" t="s">
        <v>23</v>
      </c>
      <c r="N11" s="8" t="s">
        <v>23</v>
      </c>
      <c r="O11" s="7" t="s">
        <v>23</v>
      </c>
      <c r="P11" s="7" t="s">
        <v>23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ht="51.0" customHeight="1">
      <c r="A12" s="7">
        <v>10.0</v>
      </c>
      <c r="B12" s="7" t="s">
        <v>57</v>
      </c>
      <c r="C12" s="7">
        <v>1.0</v>
      </c>
      <c r="D12" s="7" t="s">
        <v>53</v>
      </c>
      <c r="E12" s="7" t="s">
        <v>58</v>
      </c>
      <c r="F12" s="8" t="s">
        <v>59</v>
      </c>
      <c r="G12" s="7" t="s">
        <v>28</v>
      </c>
      <c r="H12" s="8" t="s">
        <v>21</v>
      </c>
      <c r="I12" s="8" t="s">
        <v>60</v>
      </c>
      <c r="J12" s="9">
        <v>0.171</v>
      </c>
      <c r="K12" s="9">
        <f t="shared" si="1"/>
        <v>0.855</v>
      </c>
      <c r="L12" s="7" t="s">
        <v>23</v>
      </c>
      <c r="M12" s="10" t="s">
        <v>23</v>
      </c>
      <c r="N12" s="8" t="s">
        <v>23</v>
      </c>
      <c r="O12" s="7" t="s">
        <v>23</v>
      </c>
      <c r="P12" s="7" t="s">
        <v>23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ht="51.0" customHeight="1">
      <c r="A13" s="7">
        <v>11.0</v>
      </c>
      <c r="B13" s="7" t="s">
        <v>61</v>
      </c>
      <c r="C13" s="7">
        <v>1.0</v>
      </c>
      <c r="D13" s="7" t="s">
        <v>62</v>
      </c>
      <c r="E13" s="7" t="s">
        <v>63</v>
      </c>
      <c r="F13" s="8" t="s">
        <v>64</v>
      </c>
      <c r="G13" s="7" t="s">
        <v>65</v>
      </c>
      <c r="H13" s="8" t="s">
        <v>21</v>
      </c>
      <c r="I13" s="8" t="s">
        <v>66</v>
      </c>
      <c r="J13" s="9">
        <v>0.455</v>
      </c>
      <c r="K13" s="9">
        <f t="shared" si="1"/>
        <v>2.275</v>
      </c>
      <c r="L13" s="7" t="s">
        <v>23</v>
      </c>
      <c r="M13" s="10" t="s">
        <v>23</v>
      </c>
      <c r="N13" s="8" t="s">
        <v>23</v>
      </c>
      <c r="O13" s="7" t="s">
        <v>23</v>
      </c>
      <c r="P13" s="7" t="s">
        <v>23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ht="144.0" customHeight="1">
      <c r="A14" s="7">
        <v>12.0</v>
      </c>
      <c r="B14" s="7" t="s">
        <v>67</v>
      </c>
      <c r="C14" s="7">
        <v>2.0</v>
      </c>
      <c r="D14" s="7" t="s">
        <v>62</v>
      </c>
      <c r="E14" s="7" t="s">
        <v>68</v>
      </c>
      <c r="F14" s="8" t="s">
        <v>69</v>
      </c>
      <c r="G14" s="7" t="s">
        <v>68</v>
      </c>
      <c r="H14" s="8" t="s">
        <v>21</v>
      </c>
      <c r="I14" s="8" t="s">
        <v>70</v>
      </c>
      <c r="J14" s="9">
        <v>0.831</v>
      </c>
      <c r="K14" s="9">
        <f t="shared" si="1"/>
        <v>8.31</v>
      </c>
      <c r="L14" s="7" t="s">
        <v>23</v>
      </c>
      <c r="M14" s="10" t="s">
        <v>23</v>
      </c>
      <c r="N14" s="11" t="s">
        <v>71</v>
      </c>
      <c r="O14" s="7" t="s">
        <v>23</v>
      </c>
      <c r="P14" s="7" t="s">
        <v>23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ht="51.0" customHeight="1">
      <c r="A15" s="7">
        <v>13.0</v>
      </c>
      <c r="B15" s="7" t="s">
        <v>72</v>
      </c>
      <c r="C15" s="7">
        <v>1.0</v>
      </c>
      <c r="D15" s="7" t="s">
        <v>62</v>
      </c>
      <c r="E15" s="7" t="s">
        <v>73</v>
      </c>
      <c r="F15" s="8" t="s">
        <v>74</v>
      </c>
      <c r="G15" s="7" t="s">
        <v>75</v>
      </c>
      <c r="H15" s="8" t="s">
        <v>21</v>
      </c>
      <c r="I15" s="8" t="s">
        <v>76</v>
      </c>
      <c r="J15" s="9">
        <v>0.194</v>
      </c>
      <c r="K15" s="9">
        <f t="shared" si="1"/>
        <v>0.97</v>
      </c>
      <c r="L15" s="7" t="s">
        <v>23</v>
      </c>
      <c r="M15" s="10" t="s">
        <v>23</v>
      </c>
      <c r="N15" s="8" t="s">
        <v>23</v>
      </c>
      <c r="O15" s="7" t="s">
        <v>23</v>
      </c>
      <c r="P15" s="7" t="s">
        <v>23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ht="51.0" customHeight="1">
      <c r="A16" s="7">
        <v>14.0</v>
      </c>
      <c r="B16" s="7" t="s">
        <v>77</v>
      </c>
      <c r="C16" s="7">
        <v>1.0</v>
      </c>
      <c r="D16" s="7" t="s">
        <v>62</v>
      </c>
      <c r="E16" s="7" t="s">
        <v>78</v>
      </c>
      <c r="F16" s="8" t="s">
        <v>79</v>
      </c>
      <c r="G16" s="7" t="s">
        <v>80</v>
      </c>
      <c r="H16" s="8" t="s">
        <v>21</v>
      </c>
      <c r="I16" s="8" t="s">
        <v>81</v>
      </c>
      <c r="J16" s="9">
        <v>0.182</v>
      </c>
      <c r="K16" s="9">
        <f t="shared" si="1"/>
        <v>0.91</v>
      </c>
      <c r="L16" s="7" t="s">
        <v>23</v>
      </c>
      <c r="M16" s="10" t="s">
        <v>23</v>
      </c>
      <c r="N16" s="8" t="s">
        <v>23</v>
      </c>
      <c r="O16" s="7" t="s">
        <v>23</v>
      </c>
      <c r="P16" s="7" t="s">
        <v>23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ht="51.0" customHeight="1">
      <c r="A17" s="7">
        <v>15.0</v>
      </c>
      <c r="B17" s="7" t="s">
        <v>82</v>
      </c>
      <c r="C17" s="7">
        <v>1.0</v>
      </c>
      <c r="D17" s="7" t="s">
        <v>62</v>
      </c>
      <c r="E17" s="7" t="s">
        <v>83</v>
      </c>
      <c r="F17" s="8" t="s">
        <v>84</v>
      </c>
      <c r="G17" s="7" t="s">
        <v>85</v>
      </c>
      <c r="H17" s="8" t="s">
        <v>21</v>
      </c>
      <c r="I17" s="8" t="s">
        <v>86</v>
      </c>
      <c r="J17" s="9">
        <v>1.006</v>
      </c>
      <c r="K17" s="9">
        <f t="shared" si="1"/>
        <v>5.03</v>
      </c>
      <c r="L17" s="7" t="s">
        <v>23</v>
      </c>
      <c r="M17" s="10" t="s">
        <v>23</v>
      </c>
      <c r="N17" s="8" t="s">
        <v>23</v>
      </c>
      <c r="O17" s="7" t="s">
        <v>23</v>
      </c>
      <c r="P17" s="7" t="s">
        <v>23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ht="38.25" customHeight="1">
      <c r="A18" s="7">
        <v>16.0</v>
      </c>
      <c r="B18" s="7" t="s">
        <v>87</v>
      </c>
      <c r="C18" s="7">
        <v>2.0</v>
      </c>
      <c r="D18" s="7" t="s">
        <v>88</v>
      </c>
      <c r="E18" s="7" t="s">
        <v>89</v>
      </c>
      <c r="F18" s="8" t="s">
        <v>90</v>
      </c>
      <c r="G18" s="7" t="s">
        <v>89</v>
      </c>
      <c r="H18" s="8" t="s">
        <v>21</v>
      </c>
      <c r="I18" s="8" t="s">
        <v>91</v>
      </c>
      <c r="J18" s="9">
        <v>0.25</v>
      </c>
      <c r="K18" s="9">
        <f t="shared" si="1"/>
        <v>2.5</v>
      </c>
      <c r="L18" s="7" t="s">
        <v>23</v>
      </c>
      <c r="M18" s="10" t="s">
        <v>23</v>
      </c>
      <c r="N18" s="8" t="s">
        <v>23</v>
      </c>
      <c r="O18" s="7" t="s">
        <v>23</v>
      </c>
      <c r="P18" s="7" t="s">
        <v>23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ht="51.0" customHeight="1">
      <c r="A19" s="7">
        <v>17.0</v>
      </c>
      <c r="B19" s="7" t="s">
        <v>92</v>
      </c>
      <c r="C19" s="7">
        <v>3.0</v>
      </c>
      <c r="D19" s="7" t="s">
        <v>53</v>
      </c>
      <c r="E19" s="7" t="s">
        <v>93</v>
      </c>
      <c r="F19" s="8" t="s">
        <v>94</v>
      </c>
      <c r="G19" s="7" t="s">
        <v>95</v>
      </c>
      <c r="H19" s="8" t="s">
        <v>21</v>
      </c>
      <c r="I19" s="8" t="s">
        <v>96</v>
      </c>
      <c r="J19" s="9">
        <v>0.036</v>
      </c>
      <c r="K19" s="9">
        <f t="shared" si="1"/>
        <v>0.54</v>
      </c>
      <c r="L19" s="7" t="s">
        <v>23</v>
      </c>
      <c r="M19" s="10" t="s">
        <v>23</v>
      </c>
      <c r="N19" s="8" t="s">
        <v>23</v>
      </c>
      <c r="O19" s="7" t="s">
        <v>23</v>
      </c>
      <c r="P19" s="7" t="s">
        <v>23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ht="51.0" customHeight="1">
      <c r="A20" s="7">
        <v>18.0</v>
      </c>
      <c r="B20" s="7" t="s">
        <v>97</v>
      </c>
      <c r="C20" s="7">
        <v>1.0</v>
      </c>
      <c r="D20" s="7" t="s">
        <v>98</v>
      </c>
      <c r="E20" s="7" t="s">
        <v>99</v>
      </c>
      <c r="F20" s="8" t="s">
        <v>99</v>
      </c>
      <c r="G20" s="7" t="s">
        <v>100</v>
      </c>
      <c r="H20" s="8" t="s">
        <v>21</v>
      </c>
      <c r="I20" s="8" t="s">
        <v>101</v>
      </c>
      <c r="J20" s="9">
        <v>5.681</v>
      </c>
      <c r="K20" s="9">
        <f t="shared" si="1"/>
        <v>28.405</v>
      </c>
      <c r="L20" s="7" t="s">
        <v>102</v>
      </c>
      <c r="M20" s="10" t="s">
        <v>23</v>
      </c>
      <c r="N20" s="8" t="s">
        <v>23</v>
      </c>
      <c r="O20" s="7" t="s">
        <v>23</v>
      </c>
      <c r="P20" s="7" t="s">
        <v>23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ht="63.75" customHeight="1">
      <c r="A21" s="7">
        <v>19.0</v>
      </c>
      <c r="B21" s="7" t="s">
        <v>103</v>
      </c>
      <c r="C21" s="7">
        <v>1.0</v>
      </c>
      <c r="D21" s="7" t="s">
        <v>104</v>
      </c>
      <c r="E21" s="7" t="s">
        <v>105</v>
      </c>
      <c r="F21" s="8" t="s">
        <v>106</v>
      </c>
      <c r="G21" s="7" t="s">
        <v>105</v>
      </c>
      <c r="H21" s="8" t="s">
        <v>21</v>
      </c>
      <c r="I21" s="8" t="s">
        <v>107</v>
      </c>
      <c r="J21" s="9">
        <v>1.111</v>
      </c>
      <c r="K21" s="9">
        <f t="shared" si="1"/>
        <v>5.555</v>
      </c>
      <c r="L21" s="7" t="s">
        <v>102</v>
      </c>
      <c r="M21" s="10" t="s">
        <v>23</v>
      </c>
      <c r="N21" s="8" t="s">
        <v>23</v>
      </c>
      <c r="O21" s="7" t="s">
        <v>23</v>
      </c>
      <c r="P21" s="7" t="s">
        <v>23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ht="38.25" customHeight="1">
      <c r="A22" s="7">
        <v>20.0</v>
      </c>
      <c r="B22" s="7" t="s">
        <v>108</v>
      </c>
      <c r="C22" s="7">
        <v>1.0</v>
      </c>
      <c r="D22" s="7" t="s">
        <v>109</v>
      </c>
      <c r="E22" s="7" t="s">
        <v>110</v>
      </c>
      <c r="F22" s="8" t="s">
        <v>111</v>
      </c>
      <c r="G22" s="7" t="s">
        <v>112</v>
      </c>
      <c r="H22" s="8" t="s">
        <v>21</v>
      </c>
      <c r="I22" s="8" t="s">
        <v>113</v>
      </c>
      <c r="J22" s="9">
        <v>1.639</v>
      </c>
      <c r="K22" s="9">
        <f t="shared" si="1"/>
        <v>8.195</v>
      </c>
      <c r="L22" s="7" t="s">
        <v>102</v>
      </c>
      <c r="M22" s="10" t="s">
        <v>23</v>
      </c>
      <c r="N22" s="8" t="s">
        <v>23</v>
      </c>
      <c r="O22" s="7" t="s">
        <v>23</v>
      </c>
      <c r="P22" s="7" t="s">
        <v>23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ht="76.5" customHeight="1">
      <c r="A23" s="7">
        <v>21.0</v>
      </c>
      <c r="B23" s="7" t="s">
        <v>114</v>
      </c>
      <c r="C23" s="7">
        <v>1.0</v>
      </c>
      <c r="D23" s="7" t="s">
        <v>115</v>
      </c>
      <c r="E23" s="7" t="s">
        <v>116</v>
      </c>
      <c r="F23" s="8" t="s">
        <v>116</v>
      </c>
      <c r="G23" s="7" t="s">
        <v>116</v>
      </c>
      <c r="H23" s="8" t="s">
        <v>21</v>
      </c>
      <c r="I23" s="8" t="s">
        <v>117</v>
      </c>
      <c r="J23" s="9">
        <v>0.604</v>
      </c>
      <c r="K23" s="9">
        <f t="shared" si="1"/>
        <v>3.02</v>
      </c>
      <c r="L23" s="7" t="s">
        <v>23</v>
      </c>
      <c r="M23" s="10" t="s">
        <v>23</v>
      </c>
      <c r="N23" s="8" t="s">
        <v>23</v>
      </c>
      <c r="O23" s="7" t="s">
        <v>23</v>
      </c>
      <c r="P23" s="7" t="s">
        <v>23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ht="114.75" customHeight="1">
      <c r="A24" s="7">
        <v>22.0</v>
      </c>
      <c r="B24" s="7" t="s">
        <v>118</v>
      </c>
      <c r="C24" s="7">
        <v>1.0</v>
      </c>
      <c r="D24" s="7" t="s">
        <v>119</v>
      </c>
      <c r="E24" s="7" t="s">
        <v>120</v>
      </c>
      <c r="F24" s="8" t="s">
        <v>121</v>
      </c>
      <c r="G24" s="7" t="s">
        <v>120</v>
      </c>
      <c r="H24" s="8" t="s">
        <v>21</v>
      </c>
      <c r="I24" s="8" t="s">
        <v>122</v>
      </c>
      <c r="J24" s="9">
        <v>1.538</v>
      </c>
      <c r="K24" s="9">
        <f t="shared" si="1"/>
        <v>7.69</v>
      </c>
      <c r="L24" s="7" t="s">
        <v>102</v>
      </c>
      <c r="M24" s="10" t="s">
        <v>23</v>
      </c>
      <c r="N24" s="12" t="s">
        <v>123</v>
      </c>
      <c r="O24" s="7" t="s">
        <v>23</v>
      </c>
      <c r="P24" s="7" t="s">
        <v>23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ht="38.25" customHeight="1">
      <c r="A25" s="7">
        <v>23.0</v>
      </c>
      <c r="B25" s="7" t="s">
        <v>124</v>
      </c>
      <c r="C25" s="7">
        <v>4.0</v>
      </c>
      <c r="D25" s="7" t="s">
        <v>125</v>
      </c>
      <c r="E25" s="7" t="s">
        <v>126</v>
      </c>
      <c r="F25" s="8" t="s">
        <v>126</v>
      </c>
      <c r="G25" s="7" t="s">
        <v>126</v>
      </c>
      <c r="H25" s="8" t="s">
        <v>21</v>
      </c>
      <c r="I25" s="8" t="s">
        <v>127</v>
      </c>
      <c r="J25" s="9">
        <v>0.653</v>
      </c>
      <c r="K25" s="9">
        <f t="shared" si="1"/>
        <v>13.06</v>
      </c>
      <c r="L25" s="7" t="s">
        <v>23</v>
      </c>
      <c r="M25" s="10" t="s">
        <v>23</v>
      </c>
      <c r="N25" s="8"/>
      <c r="O25" s="7" t="s">
        <v>23</v>
      </c>
      <c r="P25" s="7" t="s">
        <v>23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ht="51.0" customHeight="1">
      <c r="A26" s="7">
        <v>24.0</v>
      </c>
      <c r="B26" s="7" t="s">
        <v>128</v>
      </c>
      <c r="C26" s="7">
        <v>1.0</v>
      </c>
      <c r="D26" s="7" t="s">
        <v>53</v>
      </c>
      <c r="E26" s="7" t="s">
        <v>129</v>
      </c>
      <c r="F26" s="8" t="s">
        <v>129</v>
      </c>
      <c r="G26" s="7" t="s">
        <v>130</v>
      </c>
      <c r="H26" s="8" t="s">
        <v>21</v>
      </c>
      <c r="I26" s="8" t="s">
        <v>131</v>
      </c>
      <c r="J26" s="9">
        <v>0.483</v>
      </c>
      <c r="K26" s="9">
        <f t="shared" si="1"/>
        <v>2.415</v>
      </c>
      <c r="L26" s="7" t="s">
        <v>23</v>
      </c>
      <c r="M26" s="10" t="s">
        <v>23</v>
      </c>
      <c r="N26" s="8" t="s">
        <v>23</v>
      </c>
      <c r="O26" s="7" t="s">
        <v>23</v>
      </c>
      <c r="P26" s="7" t="s">
        <v>23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ht="51.0" customHeight="1">
      <c r="A27" s="7">
        <v>25.0</v>
      </c>
      <c r="B27" s="7" t="s">
        <v>132</v>
      </c>
      <c r="C27" s="7">
        <v>2.0</v>
      </c>
      <c r="D27" s="7" t="s">
        <v>53</v>
      </c>
      <c r="E27" s="7" t="s">
        <v>133</v>
      </c>
      <c r="F27" s="8" t="s">
        <v>133</v>
      </c>
      <c r="G27" s="7" t="s">
        <v>134</v>
      </c>
      <c r="H27" s="8" t="s">
        <v>21</v>
      </c>
      <c r="I27" s="8" t="s">
        <v>135</v>
      </c>
      <c r="J27" s="9">
        <v>0.157</v>
      </c>
      <c r="K27" s="9">
        <f t="shared" si="1"/>
        <v>1.57</v>
      </c>
      <c r="L27" s="7" t="s">
        <v>23</v>
      </c>
      <c r="M27" s="10" t="s">
        <v>23</v>
      </c>
      <c r="N27" s="8" t="s">
        <v>23</v>
      </c>
      <c r="O27" s="7" t="s">
        <v>23</v>
      </c>
      <c r="P27" s="7" t="s">
        <v>23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ht="114.75" customHeight="1">
      <c r="A28" s="7">
        <v>26.0</v>
      </c>
      <c r="B28" s="7" t="s">
        <v>136</v>
      </c>
      <c r="C28" s="7">
        <v>2.0</v>
      </c>
      <c r="D28" s="7" t="s">
        <v>137</v>
      </c>
      <c r="E28" s="7" t="s">
        <v>138</v>
      </c>
      <c r="F28" s="8" t="s">
        <v>138</v>
      </c>
      <c r="G28" s="7" t="s">
        <v>139</v>
      </c>
      <c r="H28" s="8" t="s">
        <v>21</v>
      </c>
      <c r="I28" s="8" t="s">
        <v>140</v>
      </c>
      <c r="J28" s="9">
        <v>0.167</v>
      </c>
      <c r="K28" s="9">
        <f t="shared" si="1"/>
        <v>1.67</v>
      </c>
      <c r="L28" s="7" t="s">
        <v>23</v>
      </c>
      <c r="M28" s="10" t="s">
        <v>23</v>
      </c>
      <c r="N28" s="8" t="s">
        <v>23</v>
      </c>
      <c r="O28" s="7" t="s">
        <v>23</v>
      </c>
      <c r="P28" s="7" t="s">
        <v>23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ht="114.75" customHeight="1">
      <c r="A29" s="7">
        <v>27.0</v>
      </c>
      <c r="B29" s="7" t="s">
        <v>141</v>
      </c>
      <c r="C29" s="7">
        <v>1.0</v>
      </c>
      <c r="D29" s="7" t="s">
        <v>53</v>
      </c>
      <c r="E29" s="7" t="s">
        <v>142</v>
      </c>
      <c r="F29" s="8" t="s">
        <v>142</v>
      </c>
      <c r="G29" s="7" t="s">
        <v>143</v>
      </c>
      <c r="H29" s="8" t="s">
        <v>21</v>
      </c>
      <c r="I29" s="8" t="s">
        <v>144</v>
      </c>
      <c r="J29" s="9">
        <v>0.545</v>
      </c>
      <c r="K29" s="9">
        <f t="shared" si="1"/>
        <v>2.725</v>
      </c>
      <c r="L29" s="7" t="s">
        <v>23</v>
      </c>
      <c r="M29" s="10" t="s">
        <v>23</v>
      </c>
      <c r="N29" s="8" t="s">
        <v>23</v>
      </c>
      <c r="O29" s="7" t="s">
        <v>23</v>
      </c>
      <c r="P29" s="7" t="s">
        <v>23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ht="51.0" customHeight="1">
      <c r="A30" s="7">
        <v>28.0</v>
      </c>
      <c r="B30" s="7" t="s">
        <v>145</v>
      </c>
      <c r="C30" s="7">
        <v>1.0</v>
      </c>
      <c r="D30" s="7" t="s">
        <v>53</v>
      </c>
      <c r="E30" s="7" t="s">
        <v>146</v>
      </c>
      <c r="F30" s="8" t="s">
        <v>146</v>
      </c>
      <c r="G30" s="7" t="s">
        <v>147</v>
      </c>
      <c r="H30" s="8" t="s">
        <v>21</v>
      </c>
      <c r="I30" s="8" t="s">
        <v>148</v>
      </c>
      <c r="J30" s="9">
        <v>0.071</v>
      </c>
      <c r="K30" s="9">
        <f t="shared" si="1"/>
        <v>0.355</v>
      </c>
      <c r="L30" s="7" t="s">
        <v>23</v>
      </c>
      <c r="M30" s="10" t="s">
        <v>23</v>
      </c>
      <c r="N30" s="8" t="s">
        <v>23</v>
      </c>
      <c r="O30" s="7" t="s">
        <v>23</v>
      </c>
      <c r="P30" s="7" t="s">
        <v>23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ht="15.75" customHeight="1">
      <c r="A31" s="7">
        <v>29.0</v>
      </c>
      <c r="B31" s="7" t="s">
        <v>149</v>
      </c>
      <c r="C31" s="7">
        <v>5.0</v>
      </c>
      <c r="D31" s="7" t="s">
        <v>25</v>
      </c>
      <c r="E31" s="7" t="s">
        <v>150</v>
      </c>
      <c r="F31" s="8" t="s">
        <v>151</v>
      </c>
      <c r="G31" s="7" t="s">
        <v>152</v>
      </c>
      <c r="H31" s="8" t="s">
        <v>21</v>
      </c>
      <c r="I31" s="8" t="s">
        <v>23</v>
      </c>
      <c r="J31" s="9">
        <v>0.003</v>
      </c>
      <c r="K31" s="9">
        <f t="shared" si="1"/>
        <v>0.075</v>
      </c>
      <c r="L31" s="7" t="s">
        <v>23</v>
      </c>
      <c r="M31" s="10" t="s">
        <v>153</v>
      </c>
      <c r="N31" s="8" t="s">
        <v>23</v>
      </c>
      <c r="O31" s="7" t="s">
        <v>23</v>
      </c>
      <c r="P31" s="7" t="s">
        <v>23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ht="15.75" customHeight="1">
      <c r="A32" s="7">
        <v>30.0</v>
      </c>
      <c r="B32" s="7" t="s">
        <v>154</v>
      </c>
      <c r="C32" s="7">
        <v>1.0</v>
      </c>
      <c r="D32" s="7" t="s">
        <v>25</v>
      </c>
      <c r="E32" s="7" t="s">
        <v>150</v>
      </c>
      <c r="F32" s="8" t="s">
        <v>155</v>
      </c>
      <c r="G32" s="7" t="s">
        <v>152</v>
      </c>
      <c r="H32" s="8" t="s">
        <v>21</v>
      </c>
      <c r="I32" s="8" t="s">
        <v>23</v>
      </c>
      <c r="J32" s="9">
        <v>0.017</v>
      </c>
      <c r="K32" s="9">
        <f t="shared" si="1"/>
        <v>0.085</v>
      </c>
      <c r="L32" s="7" t="s">
        <v>23</v>
      </c>
      <c r="M32" s="10" t="s">
        <v>156</v>
      </c>
      <c r="N32" s="8" t="s">
        <v>23</v>
      </c>
      <c r="O32" s="7" t="s">
        <v>23</v>
      </c>
      <c r="P32" s="7" t="s">
        <v>23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ht="15.75" customHeight="1">
      <c r="A33" s="7">
        <v>31.0</v>
      </c>
      <c r="B33" s="7" t="s">
        <v>157</v>
      </c>
      <c r="C33" s="7">
        <v>3.0</v>
      </c>
      <c r="D33" s="7" t="s">
        <v>25</v>
      </c>
      <c r="E33" s="7" t="s">
        <v>158</v>
      </c>
      <c r="F33" s="8" t="s">
        <v>159</v>
      </c>
      <c r="G33" s="7" t="s">
        <v>160</v>
      </c>
      <c r="H33" s="8" t="s">
        <v>21</v>
      </c>
      <c r="I33" s="8" t="s">
        <v>23</v>
      </c>
      <c r="J33" s="9">
        <v>0.021</v>
      </c>
      <c r="K33" s="9">
        <f t="shared" si="1"/>
        <v>0.315</v>
      </c>
      <c r="L33" s="7" t="s">
        <v>23</v>
      </c>
      <c r="M33" s="10" t="s">
        <v>161</v>
      </c>
      <c r="N33" s="8" t="s">
        <v>23</v>
      </c>
      <c r="O33" s="7" t="s">
        <v>23</v>
      </c>
      <c r="P33" s="7" t="s">
        <v>23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ht="15.75" customHeight="1">
      <c r="A34" s="7">
        <v>32.0</v>
      </c>
      <c r="B34" s="7" t="s">
        <v>162</v>
      </c>
      <c r="C34" s="7">
        <v>2.0</v>
      </c>
      <c r="D34" s="7" t="s">
        <v>25</v>
      </c>
      <c r="E34" s="7" t="s">
        <v>150</v>
      </c>
      <c r="F34" s="8" t="s">
        <v>163</v>
      </c>
      <c r="G34" s="7" t="s">
        <v>152</v>
      </c>
      <c r="H34" s="8" t="s">
        <v>21</v>
      </c>
      <c r="I34" s="8" t="s">
        <v>23</v>
      </c>
      <c r="J34" s="9">
        <v>0.013</v>
      </c>
      <c r="K34" s="9">
        <f t="shared" si="1"/>
        <v>0.13</v>
      </c>
      <c r="L34" s="7" t="s">
        <v>23</v>
      </c>
      <c r="M34" s="10" t="s">
        <v>164</v>
      </c>
      <c r="N34" s="8" t="s">
        <v>23</v>
      </c>
      <c r="O34" s="7" t="s">
        <v>23</v>
      </c>
      <c r="P34" s="7" t="s">
        <v>23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ht="15.75" customHeight="1">
      <c r="A35" s="7">
        <v>33.0</v>
      </c>
      <c r="B35" s="7" t="s">
        <v>165</v>
      </c>
      <c r="C35" s="7">
        <v>10.0</v>
      </c>
      <c r="D35" s="7" t="s">
        <v>25</v>
      </c>
      <c r="E35" s="7" t="s">
        <v>150</v>
      </c>
      <c r="F35" s="8" t="s">
        <v>166</v>
      </c>
      <c r="G35" s="7" t="s">
        <v>152</v>
      </c>
      <c r="H35" s="8" t="s">
        <v>21</v>
      </c>
      <c r="I35" s="8" t="s">
        <v>23</v>
      </c>
      <c r="J35" s="9">
        <v>0.002</v>
      </c>
      <c r="K35" s="9">
        <f t="shared" si="1"/>
        <v>0.1</v>
      </c>
      <c r="L35" s="7" t="s">
        <v>23</v>
      </c>
      <c r="M35" s="10" t="s">
        <v>167</v>
      </c>
      <c r="N35" s="8" t="s">
        <v>23</v>
      </c>
      <c r="O35" s="7" t="s">
        <v>23</v>
      </c>
      <c r="P35" s="7" t="s">
        <v>23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ht="15.75" customHeight="1">
      <c r="A36" s="7">
        <v>34.0</v>
      </c>
      <c r="B36" s="7" t="s">
        <v>168</v>
      </c>
      <c r="C36" s="7">
        <v>3.0</v>
      </c>
      <c r="D36" s="7" t="s">
        <v>25</v>
      </c>
      <c r="E36" s="7" t="s">
        <v>150</v>
      </c>
      <c r="F36" s="8" t="s">
        <v>159</v>
      </c>
      <c r="G36" s="7" t="s">
        <v>152</v>
      </c>
      <c r="H36" s="8" t="s">
        <v>21</v>
      </c>
      <c r="I36" s="8" t="s">
        <v>23</v>
      </c>
      <c r="J36" s="9">
        <v>0.013</v>
      </c>
      <c r="K36" s="9">
        <f t="shared" si="1"/>
        <v>0.195</v>
      </c>
      <c r="L36" s="7" t="s">
        <v>23</v>
      </c>
      <c r="M36" s="10" t="s">
        <v>169</v>
      </c>
      <c r="N36" s="8" t="s">
        <v>23</v>
      </c>
      <c r="O36" s="7" t="s">
        <v>23</v>
      </c>
      <c r="P36" s="7" t="s">
        <v>23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ht="15.75" customHeight="1">
      <c r="A37" s="7">
        <v>35.0</v>
      </c>
      <c r="B37" s="7" t="s">
        <v>170</v>
      </c>
      <c r="C37" s="7">
        <v>13.0</v>
      </c>
      <c r="D37" s="7" t="s">
        <v>25</v>
      </c>
      <c r="E37" s="7" t="s">
        <v>171</v>
      </c>
      <c r="F37" s="8" t="s">
        <v>172</v>
      </c>
      <c r="G37" s="7" t="s">
        <v>173</v>
      </c>
      <c r="H37" s="8" t="s">
        <v>21</v>
      </c>
      <c r="I37" s="8" t="s">
        <v>23</v>
      </c>
      <c r="J37" s="9">
        <v>0.003</v>
      </c>
      <c r="K37" s="9">
        <f t="shared" si="1"/>
        <v>0.195</v>
      </c>
      <c r="L37" s="7" t="s">
        <v>23</v>
      </c>
      <c r="M37" s="10" t="s">
        <v>174</v>
      </c>
      <c r="N37" s="8" t="s">
        <v>23</v>
      </c>
      <c r="O37" s="7" t="s">
        <v>23</v>
      </c>
      <c r="P37" s="7" t="s">
        <v>23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ht="15.75" customHeight="1">
      <c r="A38" s="7">
        <v>36.0</v>
      </c>
      <c r="B38" s="7" t="s">
        <v>175</v>
      </c>
      <c r="C38" s="7">
        <v>2.0</v>
      </c>
      <c r="D38" s="7" t="s">
        <v>25</v>
      </c>
      <c r="E38" s="7" t="s">
        <v>150</v>
      </c>
      <c r="F38" s="8" t="s">
        <v>176</v>
      </c>
      <c r="G38" s="7" t="s">
        <v>152</v>
      </c>
      <c r="H38" s="8" t="s">
        <v>21</v>
      </c>
      <c r="I38" s="8" t="s">
        <v>23</v>
      </c>
      <c r="J38" s="9">
        <v>0.013</v>
      </c>
      <c r="K38" s="9">
        <f t="shared" si="1"/>
        <v>0.13</v>
      </c>
      <c r="L38" s="7" t="s">
        <v>23</v>
      </c>
      <c r="M38" s="10" t="s">
        <v>177</v>
      </c>
      <c r="N38" s="8" t="s">
        <v>23</v>
      </c>
      <c r="O38" s="7" t="s">
        <v>23</v>
      </c>
      <c r="P38" s="7" t="s">
        <v>23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ht="38.25" customHeight="1">
      <c r="A39" s="7">
        <v>37.0</v>
      </c>
      <c r="B39" s="7" t="s">
        <v>178</v>
      </c>
      <c r="C39" s="7">
        <v>4.0</v>
      </c>
      <c r="D39" s="7" t="s">
        <v>179</v>
      </c>
      <c r="E39" s="7" t="s">
        <v>180</v>
      </c>
      <c r="F39" s="8" t="s">
        <v>180</v>
      </c>
      <c r="G39" s="7" t="s">
        <v>180</v>
      </c>
      <c r="H39" s="8" t="s">
        <v>21</v>
      </c>
      <c r="I39" s="8" t="s">
        <v>181</v>
      </c>
      <c r="J39" s="9">
        <v>0.25</v>
      </c>
      <c r="K39" s="9">
        <f t="shared" si="1"/>
        <v>5</v>
      </c>
      <c r="L39" s="7" t="s">
        <v>23</v>
      </c>
      <c r="M39" s="10" t="s">
        <v>23</v>
      </c>
      <c r="N39" s="8" t="s">
        <v>23</v>
      </c>
      <c r="O39" s="7" t="s">
        <v>23</v>
      </c>
      <c r="P39" s="7" t="s">
        <v>23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ht="51.0" customHeight="1">
      <c r="A40" s="7">
        <v>38.0</v>
      </c>
      <c r="B40" s="7" t="s">
        <v>182</v>
      </c>
      <c r="C40" s="7">
        <v>1.0</v>
      </c>
      <c r="D40" s="7" t="s">
        <v>183</v>
      </c>
      <c r="E40" s="7" t="s">
        <v>184</v>
      </c>
      <c r="F40" s="8" t="s">
        <v>184</v>
      </c>
      <c r="G40" s="7" t="s">
        <v>184</v>
      </c>
      <c r="H40" s="8" t="s">
        <v>21</v>
      </c>
      <c r="I40" s="8" t="s">
        <v>185</v>
      </c>
      <c r="J40" s="9">
        <v>0.91</v>
      </c>
      <c r="K40" s="9">
        <f t="shared" si="1"/>
        <v>4.55</v>
      </c>
      <c r="L40" s="7" t="s">
        <v>23</v>
      </c>
      <c r="M40" s="10" t="s">
        <v>23</v>
      </c>
      <c r="N40" s="8" t="s">
        <v>23</v>
      </c>
      <c r="O40" s="7" t="s">
        <v>23</v>
      </c>
      <c r="P40" s="7" t="s">
        <v>23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ht="114.75" customHeight="1">
      <c r="A41" s="7">
        <v>39.0</v>
      </c>
      <c r="B41" s="7" t="s">
        <v>186</v>
      </c>
      <c r="C41" s="7">
        <v>1.0</v>
      </c>
      <c r="D41" s="7" t="s">
        <v>98</v>
      </c>
      <c r="E41" s="7" t="s">
        <v>187</v>
      </c>
      <c r="F41" s="8" t="s">
        <v>187</v>
      </c>
      <c r="G41" s="7" t="s">
        <v>187</v>
      </c>
      <c r="H41" s="8" t="s">
        <v>21</v>
      </c>
      <c r="I41" s="8" t="s">
        <v>188</v>
      </c>
      <c r="J41" s="9">
        <v>9.962</v>
      </c>
      <c r="K41" s="9">
        <f t="shared" si="1"/>
        <v>49.81</v>
      </c>
      <c r="L41" s="7" t="s">
        <v>23</v>
      </c>
      <c r="M41" s="10" t="s">
        <v>23</v>
      </c>
      <c r="N41" s="12" t="s">
        <v>189</v>
      </c>
      <c r="O41" s="7" t="s">
        <v>23</v>
      </c>
      <c r="P41" s="7" t="s">
        <v>23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ht="38.25" customHeight="1">
      <c r="A42" s="7">
        <v>40.0</v>
      </c>
      <c r="B42" s="7" t="s">
        <v>190</v>
      </c>
      <c r="C42" s="7">
        <v>1.0</v>
      </c>
      <c r="D42" s="7" t="s">
        <v>191</v>
      </c>
      <c r="E42" s="7" t="s">
        <v>192</v>
      </c>
      <c r="F42" s="8" t="s">
        <v>192</v>
      </c>
      <c r="G42" s="7" t="s">
        <v>192</v>
      </c>
      <c r="H42" s="8" t="s">
        <v>21</v>
      </c>
      <c r="I42" s="8" t="s">
        <v>193</v>
      </c>
      <c r="J42" s="9">
        <v>19.783</v>
      </c>
      <c r="K42" s="9">
        <f t="shared" si="1"/>
        <v>98.915</v>
      </c>
      <c r="L42" s="7" t="s">
        <v>102</v>
      </c>
      <c r="M42" s="10" t="s">
        <v>23</v>
      </c>
      <c r="N42" s="12" t="s">
        <v>194</v>
      </c>
      <c r="O42" s="7" t="s">
        <v>23</v>
      </c>
      <c r="P42" s="7" t="s">
        <v>23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ht="38.25" customHeight="1">
      <c r="A43" s="7">
        <v>41.0</v>
      </c>
      <c r="B43" s="7" t="s">
        <v>195</v>
      </c>
      <c r="C43" s="7">
        <v>1.0</v>
      </c>
      <c r="D43" s="7" t="s">
        <v>196</v>
      </c>
      <c r="E43" s="7" t="s">
        <v>197</v>
      </c>
      <c r="F43" s="8" t="s">
        <v>197</v>
      </c>
      <c r="G43" s="7" t="s">
        <v>197</v>
      </c>
      <c r="H43" s="8" t="s">
        <v>21</v>
      </c>
      <c r="I43" s="8" t="s">
        <v>198</v>
      </c>
      <c r="J43" s="9">
        <v>0.894</v>
      </c>
      <c r="K43" s="9">
        <f t="shared" si="1"/>
        <v>4.47</v>
      </c>
      <c r="L43" s="7" t="s">
        <v>23</v>
      </c>
      <c r="M43" s="10" t="s">
        <v>23</v>
      </c>
      <c r="N43" s="8" t="s">
        <v>23</v>
      </c>
      <c r="O43" s="7" t="s">
        <v>23</v>
      </c>
      <c r="P43" s="7" t="s">
        <v>23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ht="51.0" customHeight="1">
      <c r="A44" s="7">
        <v>42.0</v>
      </c>
      <c r="B44" s="7" t="s">
        <v>199</v>
      </c>
      <c r="C44" s="7">
        <v>7.0</v>
      </c>
      <c r="D44" s="7" t="s">
        <v>62</v>
      </c>
      <c r="E44" s="7" t="s">
        <v>200</v>
      </c>
      <c r="F44" s="8" t="s">
        <v>200</v>
      </c>
      <c r="G44" s="7" t="s">
        <v>201</v>
      </c>
      <c r="H44" s="8" t="s">
        <v>21</v>
      </c>
      <c r="I44" s="8" t="s">
        <v>202</v>
      </c>
      <c r="J44" s="9">
        <v>0.581</v>
      </c>
      <c r="K44" s="9">
        <f t="shared" si="1"/>
        <v>20.335</v>
      </c>
      <c r="L44" s="7" t="s">
        <v>102</v>
      </c>
      <c r="M44" s="10" t="s">
        <v>23</v>
      </c>
      <c r="N44" s="8" t="s">
        <v>23</v>
      </c>
      <c r="O44" s="7" t="s">
        <v>23</v>
      </c>
      <c r="P44" s="7" t="s">
        <v>23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ht="38.25" customHeight="1">
      <c r="A45" s="7">
        <v>43.0</v>
      </c>
      <c r="B45" s="7" t="s">
        <v>203</v>
      </c>
      <c r="C45" s="7">
        <v>1.0</v>
      </c>
      <c r="D45" s="7" t="s">
        <v>204</v>
      </c>
      <c r="E45" s="7" t="s">
        <v>205</v>
      </c>
      <c r="F45" s="8" t="s">
        <v>205</v>
      </c>
      <c r="G45" s="7" t="s">
        <v>206</v>
      </c>
      <c r="H45" s="8" t="s">
        <v>21</v>
      </c>
      <c r="I45" s="8" t="s">
        <v>207</v>
      </c>
      <c r="J45" s="9">
        <v>0.547</v>
      </c>
      <c r="K45" s="9">
        <f t="shared" si="1"/>
        <v>2.735</v>
      </c>
      <c r="L45" s="7" t="s">
        <v>102</v>
      </c>
      <c r="M45" s="10" t="s">
        <v>23</v>
      </c>
      <c r="N45" s="8" t="s">
        <v>23</v>
      </c>
      <c r="O45" s="7" t="s">
        <v>23</v>
      </c>
      <c r="P45" s="7" t="s">
        <v>23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ht="38.25" customHeight="1">
      <c r="A46" s="7">
        <v>44.0</v>
      </c>
      <c r="B46" s="7" t="s">
        <v>208</v>
      </c>
      <c r="C46" s="7">
        <v>1.0</v>
      </c>
      <c r="D46" s="7" t="s">
        <v>204</v>
      </c>
      <c r="E46" s="7" t="s">
        <v>209</v>
      </c>
      <c r="F46" s="8" t="s">
        <v>209</v>
      </c>
      <c r="G46" s="7" t="s">
        <v>209</v>
      </c>
      <c r="H46" s="8" t="s">
        <v>21</v>
      </c>
      <c r="I46" s="8" t="s">
        <v>210</v>
      </c>
      <c r="J46" s="9">
        <v>0.651</v>
      </c>
      <c r="K46" s="9">
        <f t="shared" si="1"/>
        <v>3.255</v>
      </c>
      <c r="L46" s="7" t="s">
        <v>102</v>
      </c>
      <c r="M46" s="10" t="s">
        <v>23</v>
      </c>
      <c r="N46" s="8" t="s">
        <v>23</v>
      </c>
      <c r="O46" s="7" t="s">
        <v>23</v>
      </c>
      <c r="P46" s="7" t="s">
        <v>23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7" t="s">
        <v>211</v>
      </c>
      <c r="K47" s="13">
        <f>SUM(K3:K46)</f>
        <v>297.665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7" t="s">
        <v>212</v>
      </c>
      <c r="K48" s="13">
        <v>88.0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7" t="s">
        <v>213</v>
      </c>
      <c r="K49" s="13">
        <v>449.68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7" t="s">
        <v>214</v>
      </c>
      <c r="K50" s="13">
        <f>0*SUM(K48:K49)</f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7" t="s">
        <v>215</v>
      </c>
      <c r="K51" s="13">
        <f>SUM(K47:K50)</f>
        <v>835.345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ht="15.75" customHeight="1">
      <c r="A52" s="4" t="s">
        <v>23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</sheetData>
  <mergeCells count="1">
    <mergeCell ref="A1:P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2020-08-21T01:41:33Z</dcterms:created>
  <dc:creator>Administrator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Generator">
    <vt:lpwstr>NPOI</vt:lpwstr>
  </property>
  <property fmtid="{D5CDD505-2E9C-101B-9397-08002B2CF9AE}" pid="4" name="Generator Version">
    <vt:lpwstr>2.3.0</vt:lpwstr>
  </property>
  <property fmtid="{D5CDD505-2E9C-101B-9397-08002B2CF9AE}" pid="5" name="ICV">
    <vt:lpwstr>6B75F8774BD346BAA9C4A28743BBA727_12</vt:lpwstr>
  </property>
</Properties>
</file>