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rh/Documents/Pinball/"/>
    </mc:Choice>
  </mc:AlternateContent>
  <bookViews>
    <workbookView xWindow="10000" yWindow="6220" windowWidth="25600" windowHeight="15460" tabRatio="500" activeTab="1"/>
  </bookViews>
  <sheets>
    <sheet name="bom-1" sheetId="3" r:id="rId1"/>
    <sheet name="bom-options" sheetId="1" r:id="rId2"/>
    <sheet name="LED" sheetId="2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2" l="1"/>
  <c r="E5" i="2"/>
  <c r="F3" i="2"/>
  <c r="D5" i="2"/>
  <c r="C5" i="2"/>
  <c r="B5" i="2"/>
</calcChain>
</file>

<file path=xl/sharedStrings.xml><?xml version="1.0" encoding="utf-8"?>
<sst xmlns="http://schemas.openxmlformats.org/spreadsheetml/2006/main" count="85" uniqueCount="69">
  <si>
    <t>LED Driver</t>
  </si>
  <si>
    <t>TLC59116</t>
  </si>
  <si>
    <t>TI</t>
  </si>
  <si>
    <t>On</t>
  </si>
  <si>
    <t>cat9532wi</t>
  </si>
  <si>
    <t>Buzzer</t>
  </si>
  <si>
    <t>PS1740P02E</t>
  </si>
  <si>
    <t>http://www.ti.com/lit/ds/symlink/tlc59116.pdf</t>
  </si>
  <si>
    <t>Datasheet</t>
  </si>
  <si>
    <t>Part #</t>
  </si>
  <si>
    <t>MFG</t>
  </si>
  <si>
    <t>1$</t>
  </si>
  <si>
    <t>100$</t>
  </si>
  <si>
    <t>Package</t>
  </si>
  <si>
    <t>Arrow</t>
  </si>
  <si>
    <t>https://www.arrow.com/en/products/cat9532wi/on-semiconductor</t>
  </si>
  <si>
    <t>soic-24</t>
  </si>
  <si>
    <t>https://www.arrow.com/en/products/ps1740p02e/tdk</t>
  </si>
  <si>
    <t>Product page</t>
  </si>
  <si>
    <t>qfn</t>
  </si>
  <si>
    <t>https://www.arrow.com/en/products/tlc59116firhbr/texas-instruments</t>
  </si>
  <si>
    <t>Motor</t>
  </si>
  <si>
    <t>https://www.adafruit.com/product/711</t>
  </si>
  <si>
    <t>Motor Driver</t>
  </si>
  <si>
    <t>Ti</t>
  </si>
  <si>
    <t>http://www.ti.com/lit/ds/symlink/drv8833.pdf</t>
  </si>
  <si>
    <t>drv8833</t>
  </si>
  <si>
    <t>https://www.arrow.com/en/products/drv8833pwp/texas-instruments</t>
  </si>
  <si>
    <t>htssop</t>
  </si>
  <si>
    <t>Diodes Inc</t>
  </si>
  <si>
    <t>ZXBM5210-S-13</t>
  </si>
  <si>
    <t>https://www.arrow.com/en/products/zxbm5210-s-13/diodes-incorporated</t>
  </si>
  <si>
    <t>sop-8</t>
  </si>
  <si>
    <t>sop-10</t>
  </si>
  <si>
    <t>LB1846MC-AH</t>
  </si>
  <si>
    <t>https://www.arrow.com/en/products/lb1846mc-ah/on-semiconductor</t>
  </si>
  <si>
    <t>http://www.onsemi.cn/pub_link/Collateral/ENA2016-D.PDF</t>
  </si>
  <si>
    <t>Supply</t>
  </si>
  <si>
    <t>Forward Voltage</t>
  </si>
  <si>
    <t>Forward current</t>
  </si>
  <si>
    <t>Resistor</t>
  </si>
  <si>
    <t>http://www.onsemi.com/PowerSolutions/product.do?id=CAT9532</t>
  </si>
  <si>
    <t>http://www.onsemi.com/pub_link/Collateral/CAT9532-D.PDF</t>
  </si>
  <si>
    <t>http://www.ti.com/product/TLC59116/description</t>
  </si>
  <si>
    <t>Linear</t>
  </si>
  <si>
    <t>http://www.linear.com/product/LTC3220</t>
  </si>
  <si>
    <t>http://cds.linear.com/docs/en/datasheet/32201fd.pdf</t>
  </si>
  <si>
    <t>qfn-28</t>
  </si>
  <si>
    <t>ltc3220</t>
  </si>
  <si>
    <t>cat4016</t>
  </si>
  <si>
    <t>http://www.onsemi.com/pub_link/Collateral/CAT4016-D.PDF</t>
  </si>
  <si>
    <t>constant current</t>
  </si>
  <si>
    <t>constant current + blinking</t>
  </si>
  <si>
    <t>cat9552</t>
  </si>
  <si>
    <t>v=ir</t>
  </si>
  <si>
    <t>Not constant current</t>
  </si>
  <si>
    <t>http://www.onsemi.com/pub_link/Collateral/CAT9552-D.PDF</t>
  </si>
  <si>
    <t>cat4016-T2</t>
  </si>
  <si>
    <t>https://www.arrow.com/en/products/cat4016y-t2/on-semiconductor</t>
  </si>
  <si>
    <t>http://www.onsemi.com/PowerSolutions/product.do?id=CAT4016</t>
  </si>
  <si>
    <t>soic-24w</t>
  </si>
  <si>
    <t>x</t>
  </si>
  <si>
    <t>Toshiba</t>
  </si>
  <si>
    <t>TB6612FNG</t>
  </si>
  <si>
    <t>https://www.arrow.com/en/products/tb6612fngc8el/toshiba</t>
  </si>
  <si>
    <t>Dual</t>
  </si>
  <si>
    <t>ssop-24</t>
  </si>
  <si>
    <t>http://toshiba.semicon-storage.com/ap-en/product/linear/motordriver/detail.TB6612FNG.html</t>
  </si>
  <si>
    <t>https://toshiba.semicon-storage.com/info/docget.jsp?did=10660&amp;prodName=TB6612FNG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</si>
</sst>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9"/>
  </cellXfs>
  <cellStyles count="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linear.com/product/LTC3220" TargetMode="External"/><Relationship Id="rId4" Type="http://schemas.openxmlformats.org/officeDocument/2006/relationships/hyperlink" Target="http://www.ti.com/lit/ds/symlink/tlc59116.pdf" TargetMode="External"/><Relationship Id="rId5" Type="http://schemas.openxmlformats.org/officeDocument/2006/relationships/hyperlink" Target="http://www.onsemi.com/pub_link/Collateral/CAT9532-D.PDF" TargetMode="External"/><Relationship Id="rId6" Type="http://schemas.openxmlformats.org/officeDocument/2006/relationships/hyperlink" Target="http://cds.linear.com/docs/en/datasheet/32201fd.pdf" TargetMode="External"/><Relationship Id="rId7" Type="http://schemas.openxmlformats.org/officeDocument/2006/relationships/hyperlink" Target="http://www.onsemi.com/pub_link/Collateral/CAT4016-D.PDF" TargetMode="External"/><Relationship Id="rId1" Type="http://schemas.openxmlformats.org/officeDocument/2006/relationships/hyperlink" Target="http://www.ti.com/product/TLC59116/description" TargetMode="External"/><Relationship Id="rId2" Type="http://schemas.openxmlformats.org/officeDocument/2006/relationships/hyperlink" Target="http://www.onsemi.com/PowerSolutions/product.do?id=CAT95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J10" sqref="J10"/>
    </sheetView>
  </sheetViews>
  <sheetFormatPr baseColWidth="10" defaultRowHeight="16" x14ac:dyDescent="0.2"/>
  <cols>
    <col min="2" max="3" width="17.6640625" customWidth="1"/>
    <col min="6" max="6" width="13.33203125" customWidth="1"/>
    <col min="9" max="9" width="13.83203125" customWidth="1"/>
    <col min="11" max="11" width="23.1640625" bestFit="1" customWidth="1"/>
  </cols>
  <sheetData>
    <row r="1" spans="1:11" x14ac:dyDescent="0.2">
      <c r="C1" t="s">
        <v>10</v>
      </c>
      <c r="D1" t="s">
        <v>9</v>
      </c>
      <c r="E1" t="s">
        <v>11</v>
      </c>
      <c r="F1" t="s">
        <v>12</v>
      </c>
      <c r="G1" t="s">
        <v>13</v>
      </c>
      <c r="H1" t="s">
        <v>14</v>
      </c>
      <c r="I1" t="s">
        <v>18</v>
      </c>
      <c r="J1" t="s">
        <v>8</v>
      </c>
    </row>
    <row r="2" spans="1:11" x14ac:dyDescent="0.2">
      <c r="B2" t="s">
        <v>0</v>
      </c>
      <c r="C2" t="s">
        <v>2</v>
      </c>
      <c r="D2" t="s">
        <v>1</v>
      </c>
      <c r="E2">
        <v>2.2400000000000002</v>
      </c>
      <c r="F2">
        <v>1.34</v>
      </c>
      <c r="G2" t="s">
        <v>19</v>
      </c>
      <c r="H2" t="s">
        <v>20</v>
      </c>
      <c r="I2" s="1" t="s">
        <v>43</v>
      </c>
      <c r="J2" s="1" t="s">
        <v>7</v>
      </c>
      <c r="K2" t="s">
        <v>52</v>
      </c>
    </row>
    <row r="3" spans="1:11" x14ac:dyDescent="0.2">
      <c r="B3" t="s">
        <v>0</v>
      </c>
      <c r="C3" t="s">
        <v>3</v>
      </c>
      <c r="D3" t="s">
        <v>4</v>
      </c>
      <c r="E3">
        <v>1.1100000000000001</v>
      </c>
      <c r="F3">
        <v>0.443</v>
      </c>
      <c r="G3" t="s">
        <v>16</v>
      </c>
      <c r="H3" t="s">
        <v>15</v>
      </c>
      <c r="I3" s="1" t="s">
        <v>41</v>
      </c>
      <c r="J3" s="1" t="s">
        <v>42</v>
      </c>
      <c r="K3" t="s">
        <v>55</v>
      </c>
    </row>
    <row r="4" spans="1:11" x14ac:dyDescent="0.2">
      <c r="B4" t="s">
        <v>0</v>
      </c>
      <c r="C4" t="s">
        <v>44</v>
      </c>
      <c r="D4" t="s">
        <v>48</v>
      </c>
      <c r="E4">
        <v>3.36</v>
      </c>
      <c r="F4">
        <v>2.85</v>
      </c>
      <c r="G4" t="s">
        <v>47</v>
      </c>
      <c r="I4" s="1" t="s">
        <v>45</v>
      </c>
      <c r="J4" s="1" t="s">
        <v>46</v>
      </c>
      <c r="K4" t="s">
        <v>52</v>
      </c>
    </row>
    <row r="5" spans="1:11" x14ac:dyDescent="0.2">
      <c r="B5" t="s">
        <v>0</v>
      </c>
      <c r="C5" t="s">
        <v>3</v>
      </c>
      <c r="D5" t="s">
        <v>49</v>
      </c>
      <c r="E5">
        <v>1.4</v>
      </c>
      <c r="F5">
        <v>1.04</v>
      </c>
      <c r="G5" t="s">
        <v>16</v>
      </c>
      <c r="J5" s="1" t="s">
        <v>50</v>
      </c>
      <c r="K5" t="s">
        <v>51</v>
      </c>
    </row>
    <row r="6" spans="1:11" x14ac:dyDescent="0.2">
      <c r="B6" t="s">
        <v>0</v>
      </c>
      <c r="C6" t="s">
        <v>3</v>
      </c>
      <c r="D6" t="s">
        <v>53</v>
      </c>
      <c r="J6" t="s">
        <v>56</v>
      </c>
      <c r="K6" t="s">
        <v>55</v>
      </c>
    </row>
    <row r="7" spans="1:11" x14ac:dyDescent="0.2">
      <c r="A7" t="s">
        <v>61</v>
      </c>
      <c r="B7" t="s">
        <v>0</v>
      </c>
      <c r="C7" t="s">
        <v>3</v>
      </c>
      <c r="D7" t="s">
        <v>57</v>
      </c>
      <c r="E7">
        <v>1.41</v>
      </c>
      <c r="F7">
        <v>1.04</v>
      </c>
      <c r="G7" t="s">
        <v>60</v>
      </c>
      <c r="H7" t="s">
        <v>58</v>
      </c>
      <c r="I7" t="s">
        <v>59</v>
      </c>
      <c r="J7" t="s">
        <v>50</v>
      </c>
    </row>
    <row r="9" spans="1:11" x14ac:dyDescent="0.2">
      <c r="B9" t="s">
        <v>23</v>
      </c>
      <c r="C9" t="s">
        <v>62</v>
      </c>
      <c r="D9" t="s">
        <v>63</v>
      </c>
      <c r="E9">
        <v>1.732</v>
      </c>
      <c r="F9">
        <v>1.4850000000000001</v>
      </c>
      <c r="G9" t="s">
        <v>66</v>
      </c>
      <c r="H9" t="s">
        <v>64</v>
      </c>
      <c r="I9" t="s">
        <v>67</v>
      </c>
      <c r="J9" t="s">
        <v>68</v>
      </c>
      <c r="K9" t="s">
        <v>65</v>
      </c>
    </row>
    <row r="10" spans="1:11" x14ac:dyDescent="0.2">
      <c r="B10" t="s">
        <v>23</v>
      </c>
      <c r="C10" t="s">
        <v>24</v>
      </c>
      <c r="D10" t="s">
        <v>26</v>
      </c>
      <c r="E10">
        <v>1.73</v>
      </c>
      <c r="F10">
        <v>1.56</v>
      </c>
      <c r="G10" t="s">
        <v>28</v>
      </c>
      <c r="H10" t="s">
        <v>27</v>
      </c>
      <c r="J10" t="s">
        <v>25</v>
      </c>
    </row>
    <row r="11" spans="1:11" x14ac:dyDescent="0.2">
      <c r="B11" t="s">
        <v>23</v>
      </c>
      <c r="C11" t="s">
        <v>29</v>
      </c>
      <c r="D11" t="s">
        <v>30</v>
      </c>
      <c r="E11">
        <v>1.02</v>
      </c>
      <c r="F11">
        <v>0.68830000000000002</v>
      </c>
      <c r="G11" t="s">
        <v>32</v>
      </c>
      <c r="H11" t="s">
        <v>31</v>
      </c>
    </row>
    <row r="12" spans="1:11" x14ac:dyDescent="0.2">
      <c r="B12" t="s">
        <v>23</v>
      </c>
      <c r="C12" t="s">
        <v>3</v>
      </c>
      <c r="D12" t="s">
        <v>34</v>
      </c>
      <c r="E12">
        <v>1.59</v>
      </c>
      <c r="F12">
        <v>1.1599999999999999</v>
      </c>
      <c r="G12" t="s">
        <v>33</v>
      </c>
      <c r="H12" t="s">
        <v>35</v>
      </c>
      <c r="J12" t="s">
        <v>36</v>
      </c>
    </row>
    <row r="13" spans="1:11" x14ac:dyDescent="0.2">
      <c r="B13" t="s">
        <v>5</v>
      </c>
      <c r="D13" t="s">
        <v>6</v>
      </c>
      <c r="E13">
        <v>0.80330000000000001</v>
      </c>
      <c r="F13">
        <v>0.68310000000000004</v>
      </c>
      <c r="H13" t="s">
        <v>17</v>
      </c>
    </row>
    <row r="16" spans="1:11" x14ac:dyDescent="0.2">
      <c r="B16" t="s">
        <v>21</v>
      </c>
      <c r="J16" t="s">
        <v>22</v>
      </c>
    </row>
  </sheetData>
  <hyperlinks>
    <hyperlink ref="I2" r:id="rId1"/>
    <hyperlink ref="I3" r:id="rId2"/>
    <hyperlink ref="I4" r:id="rId3"/>
    <hyperlink ref="J2" r:id="rId4"/>
    <hyperlink ref="J3" r:id="rId5"/>
    <hyperlink ref="J4" r:id="rId6"/>
    <hyperlink ref="J5" r:id="rId7"/>
  </hyperlink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7" sqref="F7"/>
    </sheetView>
  </sheetViews>
  <sheetFormatPr baseColWidth="10" defaultRowHeight="16" x14ac:dyDescent="0.2"/>
  <cols>
    <col min="1" max="1" width="14.6640625" bestFit="1" customWidth="1"/>
  </cols>
  <sheetData>
    <row r="1" spans="1:6" x14ac:dyDescent="0.2">
      <c r="A1" t="s">
        <v>37</v>
      </c>
      <c r="B1">
        <v>5</v>
      </c>
      <c r="C1">
        <v>5</v>
      </c>
      <c r="D1">
        <v>5</v>
      </c>
      <c r="E1">
        <v>4.75</v>
      </c>
    </row>
    <row r="2" spans="1:6" x14ac:dyDescent="0.2">
      <c r="A2" t="s">
        <v>38</v>
      </c>
      <c r="B2">
        <v>3.2</v>
      </c>
      <c r="C2">
        <v>2.1</v>
      </c>
      <c r="D2">
        <v>1.8</v>
      </c>
      <c r="E2">
        <v>2.9</v>
      </c>
      <c r="F2" t="s">
        <v>54</v>
      </c>
    </row>
    <row r="3" spans="1:6" x14ac:dyDescent="0.2">
      <c r="A3" t="s">
        <v>39</v>
      </c>
      <c r="B3">
        <v>0.02</v>
      </c>
      <c r="C3">
        <v>0.02</v>
      </c>
      <c r="D3">
        <v>0.02</v>
      </c>
      <c r="E3">
        <v>0.02</v>
      </c>
      <c r="F3">
        <f>1.255/100</f>
        <v>1.2549999999999999E-2</v>
      </c>
    </row>
    <row r="5" spans="1:6" x14ac:dyDescent="0.2">
      <c r="A5" t="s">
        <v>40</v>
      </c>
      <c r="B5">
        <f>(B1-B2)/B3</f>
        <v>89.999999999999986</v>
      </c>
      <c r="C5">
        <f>(C1-C2)/C3</f>
        <v>145</v>
      </c>
      <c r="D5">
        <f>(D1-D2)/D3</f>
        <v>160</v>
      </c>
      <c r="E5">
        <f>(E1-E2)/E3</f>
        <v>92.5</v>
      </c>
    </row>
    <row r="7" spans="1:6" x14ac:dyDescent="0.2">
      <c r="F7">
        <f>4.2-1.255</f>
        <v>2.9450000000000003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bom-1</vt:lpstr>
      <vt:lpstr>bom-options</vt:lpstr>
      <vt:lpstr>LED</vt:lpstr>
    </vt:vector>
  </TitlesOfParts>
  <Company>Elkhorn Creek Racing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Hawse</dc:creator>
  <cp:lastModifiedBy>Microsoft Office User</cp:lastModifiedBy>
  <dcterms:created xsi:type="dcterms:W3CDTF">2016-08-06T17:19:48Z</dcterms:created>
  <dcterms:modified xsi:type="dcterms:W3CDTF">2016-08-12T19:47:08Z</dcterms:modified>
</cp:coreProperties>
</file>