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49163\Desktop\Studium\6.Semester\5.Bachelorarbeit\Excel\"/>
    </mc:Choice>
  </mc:AlternateContent>
  <xr:revisionPtr revIDLastSave="0" documentId="13_ncr:1_{EF05D3AB-8A94-445C-BDAE-2D0DD4308E12}" xr6:coauthVersionLast="47" xr6:coauthVersionMax="47" xr10:uidLastSave="{00000000-0000-0000-0000-000000000000}"/>
  <bookViews>
    <workbookView xWindow="12" yWindow="-1306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2" i="1"/>
  <c r="G3" i="1" s="1"/>
  <c r="J2" i="1"/>
  <c r="L2" i="1"/>
  <c r="L3" i="1" l="1"/>
  <c r="J3" i="1"/>
  <c r="G4" i="1" s="1"/>
  <c r="L4" i="1" l="1"/>
  <c r="J4" i="1"/>
  <c r="M4" i="1" l="1"/>
  <c r="G5" i="1" s="1"/>
  <c r="L5" i="1" l="1"/>
  <c r="J5" i="1"/>
  <c r="M5" i="1" l="1"/>
  <c r="G6" i="1" s="1"/>
  <c r="J6" i="1" l="1"/>
  <c r="L6" i="1"/>
  <c r="G7" i="1" l="1"/>
  <c r="M6" i="1"/>
  <c r="L7" i="1" l="1"/>
  <c r="J7" i="1"/>
  <c r="M7" i="1" l="1"/>
  <c r="G8" i="1" s="1"/>
  <c r="J8" i="1" l="1"/>
  <c r="L8" i="1"/>
  <c r="M8" i="1" l="1"/>
  <c r="G9" i="1" s="1"/>
  <c r="L9" i="1" l="1"/>
  <c r="J9" i="1"/>
  <c r="M9" i="1" l="1"/>
  <c r="G10" i="1" s="1"/>
  <c r="L10" i="1" l="1"/>
  <c r="J10" i="1"/>
  <c r="G11" i="1" l="1"/>
  <c r="M10" i="1"/>
  <c r="J11" i="1" l="1"/>
  <c r="L11" i="1"/>
  <c r="M11" i="1" l="1"/>
  <c r="G12" i="1" s="1"/>
  <c r="J12" i="1" l="1"/>
  <c r="L12" i="1"/>
  <c r="M12" i="1" l="1"/>
  <c r="G13" i="1" s="1"/>
  <c r="J13" i="1" l="1"/>
  <c r="L13" i="1"/>
  <c r="M13" i="1" l="1"/>
  <c r="G14" i="1" s="1"/>
  <c r="J14" i="1" l="1"/>
  <c r="L14" i="1"/>
  <c r="M14" i="1" l="1"/>
  <c r="G15" i="1" s="1"/>
  <c r="L15" i="1" l="1"/>
  <c r="J15" i="1"/>
  <c r="M15" i="1" l="1"/>
  <c r="G16" i="1" s="1"/>
  <c r="L16" i="1" l="1"/>
  <c r="J16" i="1"/>
  <c r="M16" i="1" l="1"/>
  <c r="G17" i="1" s="1"/>
  <c r="J17" i="1" l="1"/>
  <c r="L17" i="1"/>
  <c r="M17" i="1" l="1"/>
  <c r="G18" i="1" s="1"/>
  <c r="L18" i="1" l="1"/>
  <c r="J18" i="1"/>
  <c r="M18" i="1" l="1"/>
  <c r="G19" i="1" s="1"/>
  <c r="L19" i="1" l="1"/>
  <c r="J19" i="1"/>
  <c r="M19" i="1" l="1"/>
  <c r="G20" i="1" s="1"/>
  <c r="J20" i="1" l="1"/>
  <c r="L20" i="1"/>
  <c r="M20" i="1" l="1"/>
  <c r="G21" i="1" s="1"/>
  <c r="L21" i="1" l="1"/>
  <c r="J21" i="1"/>
  <c r="M21" i="1" l="1"/>
  <c r="G22" i="1" s="1"/>
  <c r="L22" i="1" l="1"/>
  <c r="J22" i="1"/>
  <c r="M22" i="1" l="1"/>
  <c r="G23" i="1" s="1"/>
  <c r="L23" i="1" l="1"/>
  <c r="J23" i="1"/>
  <c r="M23" i="1" l="1"/>
  <c r="G24" i="1" s="1"/>
  <c r="L24" i="1" l="1"/>
  <c r="J24" i="1"/>
  <c r="M24" i="1" l="1"/>
  <c r="G25" i="1" s="1"/>
  <c r="L25" i="1" l="1"/>
  <c r="J25" i="1"/>
  <c r="G26" i="1" l="1"/>
  <c r="M25" i="1"/>
  <c r="L26" i="1" l="1"/>
  <c r="J26" i="1"/>
  <c r="M26" i="1" l="1"/>
  <c r="G27" i="1" s="1"/>
  <c r="J27" i="1" l="1"/>
  <c r="L27" i="1"/>
  <c r="M27" i="1" l="1"/>
  <c r="G28" i="1" s="1"/>
  <c r="J28" i="1" l="1"/>
  <c r="L28" i="1"/>
  <c r="G29" i="1" l="1"/>
  <c r="M28" i="1"/>
  <c r="L29" i="1" l="1"/>
  <c r="J29" i="1"/>
  <c r="M29" i="1" l="1"/>
  <c r="G30" i="1" s="1"/>
  <c r="L30" i="1" l="1"/>
  <c r="J30" i="1"/>
  <c r="G31" i="1" l="1"/>
  <c r="M30" i="1"/>
  <c r="L31" i="1" l="1"/>
  <c r="J31" i="1"/>
  <c r="G32" i="1" l="1"/>
  <c r="M31" i="1"/>
  <c r="J32" i="1" l="1"/>
  <c r="L32" i="1"/>
  <c r="M32" i="1" l="1"/>
  <c r="G33" i="1" s="1"/>
  <c r="J33" i="1" l="1"/>
  <c r="L33" i="1"/>
  <c r="M33" i="1" l="1"/>
  <c r="G34" i="1" s="1"/>
  <c r="J34" i="1" l="1"/>
  <c r="L34" i="1"/>
  <c r="M34" i="1" l="1"/>
  <c r="G35" i="1" s="1"/>
  <c r="L35" i="1" l="1"/>
  <c r="J35" i="1"/>
  <c r="M35" i="1" l="1"/>
  <c r="G36" i="1" s="1"/>
  <c r="J36" i="1" l="1"/>
  <c r="L36" i="1"/>
  <c r="M36" i="1" l="1"/>
  <c r="G37" i="1" s="1"/>
  <c r="L37" i="1" l="1"/>
  <c r="J37" i="1"/>
  <c r="M37" i="1" l="1"/>
  <c r="G38" i="1" s="1"/>
  <c r="L38" i="1" l="1"/>
  <c r="J38" i="1"/>
  <c r="G39" i="1" l="1"/>
  <c r="M38" i="1"/>
  <c r="J39" i="1" l="1"/>
  <c r="L39" i="1"/>
  <c r="M39" i="1" l="1"/>
  <c r="G40" i="1" s="1"/>
  <c r="L40" i="1" l="1"/>
  <c r="J40" i="1"/>
  <c r="M40" i="1" l="1"/>
  <c r="G41" i="1" s="1"/>
  <c r="J41" i="1" l="1"/>
  <c r="L41" i="1"/>
  <c r="M41" i="1" l="1"/>
  <c r="G42" i="1" s="1"/>
  <c r="L42" i="1" l="1"/>
  <c r="J42" i="1"/>
  <c r="M42" i="1" l="1"/>
  <c r="G43" i="1" s="1"/>
  <c r="L43" i="1" l="1"/>
  <c r="J43" i="1"/>
  <c r="M43" i="1" l="1"/>
  <c r="G44" i="1" s="1"/>
  <c r="L44" i="1" l="1"/>
  <c r="J44" i="1"/>
  <c r="M44" i="1" l="1"/>
  <c r="G45" i="1" s="1"/>
  <c r="J45" i="1" l="1"/>
  <c r="L45" i="1"/>
  <c r="M45" i="1" l="1"/>
  <c r="G46" i="1" s="1"/>
  <c r="J46" i="1" l="1"/>
  <c r="L46" i="1"/>
  <c r="M46" i="1" l="1"/>
  <c r="G47" i="1" s="1"/>
  <c r="J47" i="1" l="1"/>
  <c r="L47" i="1"/>
  <c r="M47" i="1" l="1"/>
  <c r="G48" i="1" s="1"/>
  <c r="J48" i="1" l="1"/>
  <c r="L48" i="1"/>
  <c r="M48" i="1" l="1"/>
  <c r="G49" i="1" s="1"/>
  <c r="J49" i="1" l="1"/>
  <c r="L49" i="1"/>
  <c r="M49" i="1" l="1"/>
  <c r="G50" i="1" s="1"/>
  <c r="L50" i="1" l="1"/>
  <c r="J50" i="1"/>
  <c r="M50" i="1" l="1"/>
  <c r="G51" i="1" s="1"/>
  <c r="J51" i="1" l="1"/>
  <c r="L51" i="1"/>
  <c r="M51" i="1" l="1"/>
  <c r="G52" i="1" s="1"/>
  <c r="L52" i="1" l="1"/>
  <c r="J52" i="1"/>
  <c r="M52" i="1" l="1"/>
  <c r="G53" i="1" s="1"/>
  <c r="L53" i="1" l="1"/>
  <c r="J53" i="1"/>
  <c r="M53" i="1" l="1"/>
  <c r="G54" i="1" s="1"/>
  <c r="J54" i="1" l="1"/>
  <c r="L54" i="1"/>
  <c r="M54" i="1" l="1"/>
  <c r="G55" i="1" s="1"/>
  <c r="L55" i="1" l="1"/>
  <c r="J55" i="1"/>
  <c r="M55" i="1" l="1"/>
  <c r="G56" i="1" s="1"/>
  <c r="J56" i="1" l="1"/>
  <c r="L56" i="1"/>
  <c r="M56" i="1" l="1"/>
  <c r="G57" i="1" s="1"/>
  <c r="J57" i="1" l="1"/>
  <c r="L57" i="1"/>
  <c r="M57" i="1" l="1"/>
  <c r="G58" i="1" s="1"/>
  <c r="J58" i="1" l="1"/>
  <c r="L58" i="1"/>
  <c r="M58" i="1" l="1"/>
  <c r="G59" i="1" s="1"/>
  <c r="J59" i="1" l="1"/>
  <c r="L59" i="1"/>
  <c r="M59" i="1" l="1"/>
  <c r="G60" i="1" s="1"/>
  <c r="J60" i="1" l="1"/>
  <c r="L60" i="1"/>
  <c r="G61" i="1" l="1"/>
  <c r="M60" i="1"/>
  <c r="L61" i="1" l="1"/>
  <c r="J61" i="1"/>
  <c r="M61" i="1" l="1"/>
  <c r="G62" i="1" s="1"/>
  <c r="L62" i="1" l="1"/>
  <c r="J62" i="1"/>
  <c r="M62" i="1" l="1"/>
  <c r="G63" i="1" s="1"/>
  <c r="L63" i="1" l="1"/>
  <c r="J63" i="1"/>
  <c r="M63" i="1" l="1"/>
  <c r="G64" i="1" s="1"/>
  <c r="J64" i="1" l="1"/>
  <c r="L64" i="1"/>
  <c r="M64" i="1" l="1"/>
  <c r="G65" i="1" s="1"/>
  <c r="L65" i="1" l="1"/>
  <c r="J65" i="1"/>
  <c r="M65" i="1" l="1"/>
  <c r="G66" i="1" s="1"/>
  <c r="L66" i="1" l="1"/>
  <c r="J66" i="1"/>
  <c r="M66" i="1" l="1"/>
  <c r="G67" i="1" s="1"/>
  <c r="J67" i="1" l="1"/>
  <c r="L67" i="1"/>
  <c r="M67" i="1" l="1"/>
  <c r="G68" i="1" s="1"/>
  <c r="J68" i="1" l="1"/>
  <c r="L68" i="1"/>
  <c r="M68" i="1" l="1"/>
  <c r="G69" i="1" s="1"/>
  <c r="J69" i="1" l="1"/>
  <c r="L69" i="1"/>
  <c r="M69" i="1" l="1"/>
  <c r="G70" i="1" s="1"/>
  <c r="L70" i="1" l="1"/>
  <c r="J70" i="1"/>
  <c r="M70" i="1" l="1"/>
  <c r="G71" i="1" s="1"/>
  <c r="L71" i="1" l="1"/>
  <c r="J71" i="1"/>
  <c r="M71" i="1" l="1"/>
  <c r="G72" i="1" s="1"/>
  <c r="L72" i="1" l="1"/>
  <c r="J72" i="1"/>
  <c r="M72" i="1" l="1"/>
  <c r="G73" i="1" s="1"/>
  <c r="J73" i="1" l="1"/>
  <c r="L73" i="1"/>
  <c r="M73" i="1" l="1"/>
  <c r="G74" i="1" s="1"/>
  <c r="L74" i="1" l="1"/>
  <c r="J74" i="1"/>
  <c r="M74" i="1" l="1"/>
  <c r="G75" i="1" s="1"/>
  <c r="L75" i="1" l="1"/>
  <c r="J75" i="1"/>
  <c r="M75" i="1" l="1"/>
  <c r="G76" i="1" s="1"/>
  <c r="L76" i="1" l="1"/>
  <c r="J76" i="1"/>
  <c r="M76" i="1" l="1"/>
  <c r="G77" i="1" s="1"/>
  <c r="J77" i="1" l="1"/>
  <c r="L77" i="1"/>
  <c r="M77" i="1" l="1"/>
  <c r="G78" i="1" s="1"/>
  <c r="J78" i="1" l="1"/>
  <c r="L78" i="1"/>
  <c r="M78" i="1" l="1"/>
  <c r="G79" i="1" s="1"/>
  <c r="L79" i="1" l="1"/>
  <c r="J79" i="1"/>
  <c r="M79" i="1" l="1"/>
  <c r="G80" i="1" s="1"/>
  <c r="J80" i="1" l="1"/>
  <c r="L80" i="1"/>
  <c r="M80" i="1" l="1"/>
  <c r="G81" i="1" s="1"/>
  <c r="L81" i="1" l="1"/>
  <c r="J81" i="1"/>
  <c r="M81" i="1" l="1"/>
  <c r="G82" i="1" s="1"/>
  <c r="J82" i="1" l="1"/>
  <c r="L82" i="1"/>
  <c r="M82" i="1" l="1"/>
  <c r="G83" i="1" s="1"/>
  <c r="L83" i="1" l="1"/>
  <c r="J83" i="1"/>
  <c r="M83" i="1" l="1"/>
  <c r="G84" i="1" s="1"/>
  <c r="L84" i="1" l="1"/>
  <c r="J84" i="1"/>
  <c r="M84" i="1" l="1"/>
  <c r="G85" i="1" s="1"/>
  <c r="J85" i="1" l="1"/>
  <c r="L85" i="1"/>
  <c r="M85" i="1" l="1"/>
  <c r="G86" i="1" s="1"/>
  <c r="J86" i="1" l="1"/>
  <c r="L86" i="1"/>
  <c r="M86" i="1" l="1"/>
  <c r="G87" i="1" s="1"/>
  <c r="L87" i="1" l="1"/>
  <c r="J87" i="1"/>
  <c r="M87" i="1" l="1"/>
  <c r="G88" i="1" s="1"/>
  <c r="J88" i="1" l="1"/>
  <c r="L88" i="1"/>
  <c r="M88" i="1" l="1"/>
  <c r="G89" i="1" s="1"/>
  <c r="J89" i="1" l="1"/>
  <c r="L89" i="1"/>
  <c r="M89" i="1" l="1"/>
  <c r="G90" i="1" s="1"/>
  <c r="L90" i="1" l="1"/>
  <c r="J90" i="1"/>
  <c r="M90" i="1" l="1"/>
  <c r="G91" i="1" s="1"/>
  <c r="J91" i="1" l="1"/>
  <c r="L91" i="1"/>
  <c r="M91" i="1" l="1"/>
  <c r="G92" i="1" s="1"/>
  <c r="J92" i="1" l="1"/>
  <c r="L92" i="1"/>
  <c r="M92" i="1" l="1"/>
  <c r="G93" i="1" s="1"/>
  <c r="L93" i="1" l="1"/>
  <c r="J93" i="1"/>
  <c r="M93" i="1" l="1"/>
  <c r="G94" i="1" s="1"/>
  <c r="L94" i="1" l="1"/>
  <c r="J94" i="1"/>
  <c r="M94" i="1" l="1"/>
  <c r="G95" i="1" s="1"/>
  <c r="J95" i="1" l="1"/>
  <c r="L95" i="1"/>
  <c r="M95" i="1" l="1"/>
  <c r="G96" i="1" s="1"/>
  <c r="J96" i="1" l="1"/>
  <c r="L96" i="1"/>
  <c r="M96" i="1" l="1"/>
  <c r="G97" i="1" s="1"/>
  <c r="L97" i="1" l="1"/>
  <c r="J97" i="1"/>
  <c r="M97" i="1" l="1"/>
  <c r="G98" i="1" s="1"/>
  <c r="J98" i="1" l="1"/>
  <c r="L98" i="1"/>
  <c r="M98" i="1" l="1"/>
  <c r="G99" i="1" s="1"/>
  <c r="L99" i="1" l="1"/>
  <c r="J99" i="1"/>
  <c r="M99" i="1" l="1"/>
  <c r="G100" i="1" s="1"/>
  <c r="J100" i="1" l="1"/>
  <c r="L100" i="1"/>
  <c r="M100" i="1" l="1"/>
  <c r="G101" i="1" s="1"/>
  <c r="L101" i="1" l="1"/>
  <c r="J101" i="1"/>
  <c r="M101" i="1" l="1"/>
  <c r="G102" i="1" s="1"/>
  <c r="J102" i="1" l="1"/>
  <c r="L102" i="1"/>
  <c r="M102" i="1" l="1"/>
  <c r="G103" i="1" s="1"/>
  <c r="L103" i="1" l="1"/>
  <c r="J103" i="1"/>
  <c r="M103" i="1" l="1"/>
  <c r="G104" i="1" s="1"/>
  <c r="J104" i="1" l="1"/>
  <c r="L104" i="1"/>
  <c r="M104" i="1" l="1"/>
  <c r="G105" i="1" s="1"/>
  <c r="J105" i="1" l="1"/>
  <c r="L105" i="1"/>
  <c r="M105" i="1" l="1"/>
  <c r="G106" i="1" s="1"/>
  <c r="J106" i="1" l="1"/>
  <c r="L106" i="1"/>
  <c r="M106" i="1" l="1"/>
  <c r="G107" i="1" s="1"/>
  <c r="J107" i="1" l="1"/>
  <c r="L107" i="1"/>
  <c r="M107" i="1" l="1"/>
  <c r="G108" i="1" s="1"/>
  <c r="J108" i="1" l="1"/>
  <c r="L108" i="1"/>
  <c r="M108" i="1" l="1"/>
  <c r="G109" i="1" s="1"/>
  <c r="L109" i="1" l="1"/>
  <c r="J109" i="1"/>
  <c r="M109" i="1" l="1"/>
  <c r="G110" i="1" s="1"/>
  <c r="J110" i="1" l="1"/>
  <c r="L110" i="1"/>
  <c r="M110" i="1" l="1"/>
  <c r="G111" i="1" s="1"/>
  <c r="J111" i="1" l="1"/>
  <c r="L111" i="1"/>
  <c r="G112" i="1" l="1"/>
  <c r="M111" i="1"/>
  <c r="J112" i="1" l="1"/>
  <c r="L112" i="1"/>
  <c r="M112" i="1" l="1"/>
  <c r="G113" i="1" s="1"/>
  <c r="L113" i="1" l="1"/>
  <c r="J113" i="1"/>
  <c r="M113" i="1" l="1"/>
  <c r="G114" i="1" s="1"/>
  <c r="L114" i="1" l="1"/>
  <c r="J114" i="1"/>
  <c r="M114" i="1" l="1"/>
  <c r="G115" i="1" s="1"/>
  <c r="L115" i="1" l="1"/>
  <c r="J115" i="1"/>
  <c r="M115" i="1" l="1"/>
  <c r="G116" i="1" s="1"/>
  <c r="L116" i="1" l="1"/>
  <c r="J116" i="1"/>
  <c r="M116" i="1" l="1"/>
  <c r="G117" i="1" s="1"/>
  <c r="L117" i="1" l="1"/>
  <c r="J117" i="1"/>
  <c r="M117" i="1" l="1"/>
  <c r="G118" i="1" s="1"/>
  <c r="J118" i="1" l="1"/>
  <c r="L118" i="1"/>
  <c r="M118" i="1" l="1"/>
  <c r="G119" i="1" s="1"/>
  <c r="J119" i="1" l="1"/>
  <c r="L119" i="1"/>
  <c r="M119" i="1" l="1"/>
  <c r="G120" i="1" s="1"/>
  <c r="J120" i="1" l="1"/>
  <c r="L120" i="1"/>
  <c r="M120" i="1" l="1"/>
  <c r="G121" i="1" s="1"/>
  <c r="J121" i="1" l="1"/>
  <c r="L121" i="1"/>
  <c r="M121" i="1" l="1"/>
  <c r="G122" i="1" s="1"/>
  <c r="L122" i="1" l="1"/>
  <c r="J122" i="1"/>
  <c r="M122" i="1" l="1"/>
  <c r="G123" i="1" s="1"/>
  <c r="L123" i="1" l="1"/>
  <c r="J123" i="1"/>
  <c r="M123" i="1" l="1"/>
  <c r="G124" i="1" s="1"/>
  <c r="L124" i="1" l="1"/>
  <c r="J124" i="1"/>
  <c r="M124" i="1" l="1"/>
  <c r="G125" i="1" s="1"/>
  <c r="L125" i="1" l="1"/>
  <c r="J125" i="1"/>
  <c r="M125" i="1" l="1"/>
  <c r="G126" i="1" s="1"/>
  <c r="J126" i="1" l="1"/>
  <c r="L126" i="1"/>
  <c r="G127" i="1" l="1"/>
  <c r="M126" i="1"/>
  <c r="J127" i="1" l="1"/>
  <c r="L127" i="1"/>
  <c r="M127" i="1" l="1"/>
  <c r="G128" i="1" s="1"/>
  <c r="L128" i="1" l="1"/>
  <c r="J128" i="1"/>
  <c r="M128" i="1" l="1"/>
  <c r="G129" i="1" s="1"/>
  <c r="L129" i="1" l="1"/>
  <c r="J129" i="1"/>
  <c r="M129" i="1" l="1"/>
  <c r="G130" i="1" s="1"/>
  <c r="J130" i="1" l="1"/>
  <c r="L130" i="1"/>
  <c r="M130" i="1" l="1"/>
  <c r="G131" i="1" s="1"/>
  <c r="J131" i="1" l="1"/>
  <c r="L131" i="1"/>
  <c r="M131" i="1" l="1"/>
  <c r="G132" i="1" s="1"/>
  <c r="J132" i="1" l="1"/>
  <c r="L132" i="1"/>
  <c r="M132" i="1" l="1"/>
  <c r="G133" i="1" s="1"/>
  <c r="L133" i="1" l="1"/>
  <c r="J133" i="1"/>
  <c r="M133" i="1" l="1"/>
  <c r="G134" i="1" s="1"/>
  <c r="L134" i="1" l="1"/>
  <c r="J134" i="1"/>
  <c r="M134" i="1" l="1"/>
  <c r="G135" i="1" s="1"/>
  <c r="L135" i="1" l="1"/>
  <c r="J135" i="1"/>
  <c r="M135" i="1" l="1"/>
  <c r="G136" i="1" s="1"/>
  <c r="J136" i="1" l="1"/>
  <c r="L136" i="1"/>
  <c r="M136" i="1" l="1"/>
  <c r="G137" i="1" s="1"/>
  <c r="L137" i="1" l="1"/>
  <c r="J137" i="1"/>
  <c r="M137" i="1" l="1"/>
  <c r="G138" i="1" s="1"/>
  <c r="J138" i="1" l="1"/>
  <c r="L138" i="1"/>
  <c r="M138" i="1" l="1"/>
  <c r="G139" i="1" s="1"/>
  <c r="L139" i="1" l="1"/>
  <c r="J139" i="1"/>
  <c r="M139" i="1" l="1"/>
  <c r="G140" i="1" s="1"/>
  <c r="J140" i="1" l="1"/>
  <c r="L140" i="1"/>
  <c r="M140" i="1" l="1"/>
  <c r="G141" i="1" s="1"/>
  <c r="J141" i="1" l="1"/>
  <c r="L141" i="1"/>
  <c r="M141" i="1" l="1"/>
  <c r="G142" i="1" s="1"/>
  <c r="J142" i="1" l="1"/>
  <c r="L142" i="1"/>
  <c r="M142" i="1" l="1"/>
  <c r="G143" i="1" s="1"/>
  <c r="J143" i="1" l="1"/>
  <c r="L143" i="1"/>
  <c r="M143" i="1" l="1"/>
  <c r="G144" i="1" s="1"/>
  <c r="J144" i="1" l="1"/>
  <c r="L144" i="1"/>
  <c r="M144" i="1" l="1"/>
  <c r="G145" i="1" s="1"/>
  <c r="L145" i="1" l="1"/>
  <c r="J145" i="1"/>
  <c r="M145" i="1" l="1"/>
  <c r="G146" i="1" s="1"/>
  <c r="L146" i="1" l="1"/>
  <c r="J146" i="1"/>
  <c r="M146" i="1" l="1"/>
  <c r="G147" i="1" s="1"/>
  <c r="L147" i="1" l="1"/>
  <c r="J147" i="1"/>
  <c r="M147" i="1" l="1"/>
  <c r="G148" i="1" s="1"/>
  <c r="L148" i="1" l="1"/>
  <c r="J148" i="1"/>
  <c r="M148" i="1" l="1"/>
  <c r="G149" i="1" s="1"/>
  <c r="J149" i="1" l="1"/>
  <c r="L149" i="1"/>
  <c r="M149" i="1" l="1"/>
  <c r="G150" i="1" s="1"/>
  <c r="J150" i="1" l="1"/>
  <c r="L150" i="1"/>
  <c r="M150" i="1" l="1"/>
  <c r="G151" i="1" s="1"/>
  <c r="L151" i="1" l="1"/>
  <c r="J151" i="1"/>
  <c r="M151" i="1" l="1"/>
  <c r="G152" i="1" s="1"/>
  <c r="L152" i="1" l="1"/>
  <c r="J152" i="1"/>
  <c r="M152" i="1" l="1"/>
  <c r="G153" i="1" s="1"/>
  <c r="L153" i="1" l="1"/>
  <c r="J153" i="1"/>
  <c r="M153" i="1" l="1"/>
  <c r="G154" i="1" s="1"/>
  <c r="J154" i="1" l="1"/>
  <c r="L154" i="1"/>
  <c r="M154" i="1" l="1"/>
  <c r="G155" i="1" s="1"/>
  <c r="J155" i="1" l="1"/>
  <c r="L155" i="1"/>
  <c r="M155" i="1" l="1"/>
  <c r="G156" i="1" s="1"/>
  <c r="J156" i="1" l="1"/>
  <c r="L156" i="1"/>
  <c r="M156" i="1" l="1"/>
  <c r="G157" i="1" s="1"/>
  <c r="J157" i="1" l="1"/>
  <c r="L157" i="1"/>
  <c r="M157" i="1" l="1"/>
  <c r="G158" i="1" s="1"/>
  <c r="J158" i="1" l="1"/>
  <c r="L158" i="1"/>
  <c r="M158" i="1" l="1"/>
  <c r="G159" i="1" s="1"/>
  <c r="J159" i="1" l="1"/>
  <c r="L159" i="1"/>
  <c r="M159" i="1" l="1"/>
  <c r="G160" i="1" s="1"/>
  <c r="J160" i="1" l="1"/>
  <c r="L160" i="1"/>
  <c r="M160" i="1" l="1"/>
  <c r="G161" i="1" s="1"/>
  <c r="J161" i="1" l="1"/>
  <c r="L161" i="1"/>
  <c r="M161" i="1" l="1"/>
  <c r="G162" i="1" s="1"/>
  <c r="L162" i="1" l="1"/>
  <c r="J162" i="1"/>
  <c r="M162" i="1" l="1"/>
  <c r="G163" i="1" s="1"/>
  <c r="J163" i="1" l="1"/>
  <c r="L163" i="1"/>
  <c r="M163" i="1" l="1"/>
  <c r="G164" i="1" s="1"/>
  <c r="L164" i="1" l="1"/>
  <c r="J164" i="1"/>
  <c r="M164" i="1" l="1"/>
  <c r="G165" i="1" s="1"/>
  <c r="L165" i="1" l="1"/>
  <c r="J165" i="1"/>
  <c r="M165" i="1" l="1"/>
  <c r="G166" i="1" s="1"/>
  <c r="L166" i="1" l="1"/>
  <c r="J166" i="1"/>
  <c r="M166" i="1" l="1"/>
  <c r="G167" i="1" s="1"/>
  <c r="L167" i="1" l="1"/>
  <c r="J167" i="1"/>
  <c r="M167" i="1" l="1"/>
  <c r="G168" i="1" s="1"/>
  <c r="L168" i="1" l="1"/>
  <c r="J168" i="1"/>
  <c r="M168" i="1" l="1"/>
  <c r="G169" i="1" s="1"/>
  <c r="J169" i="1" l="1"/>
  <c r="L169" i="1"/>
  <c r="M169" i="1" l="1"/>
  <c r="G170" i="1" s="1"/>
  <c r="L170" i="1" l="1"/>
  <c r="J170" i="1"/>
  <c r="M170" i="1" l="1"/>
  <c r="G171" i="1" s="1"/>
  <c r="J171" i="1" l="1"/>
  <c r="L171" i="1"/>
  <c r="M171" i="1" l="1"/>
  <c r="G172" i="1" s="1"/>
  <c r="J172" i="1" l="1"/>
  <c r="L172" i="1"/>
  <c r="M172" i="1" l="1"/>
  <c r="G173" i="1" s="1"/>
  <c r="L173" i="1" l="1"/>
  <c r="J173" i="1"/>
  <c r="M173" i="1" l="1"/>
  <c r="G174" i="1" s="1"/>
  <c r="J174" i="1" l="1"/>
  <c r="L174" i="1"/>
  <c r="M174" i="1" l="1"/>
  <c r="G175" i="1" s="1"/>
  <c r="L175" i="1" l="1"/>
  <c r="J175" i="1"/>
  <c r="M175" i="1" l="1"/>
  <c r="G176" i="1" s="1"/>
  <c r="J176" i="1" l="1"/>
  <c r="L176" i="1"/>
  <c r="M176" i="1" l="1"/>
  <c r="G177" i="1" s="1"/>
  <c r="J177" i="1" l="1"/>
  <c r="L177" i="1"/>
  <c r="M177" i="1" l="1"/>
  <c r="G178" i="1" s="1"/>
  <c r="J178" i="1" l="1"/>
  <c r="L178" i="1"/>
  <c r="M178" i="1" l="1"/>
  <c r="G179" i="1" s="1"/>
  <c r="J179" i="1" l="1"/>
  <c r="L179" i="1"/>
  <c r="M179" i="1" l="1"/>
  <c r="G180" i="1" s="1"/>
  <c r="J180" i="1" l="1"/>
  <c r="L180" i="1"/>
  <c r="M180" i="1" l="1"/>
  <c r="G181" i="1" s="1"/>
  <c r="J181" i="1" l="1"/>
  <c r="L181" i="1"/>
  <c r="M181" i="1" l="1"/>
  <c r="G182" i="1" s="1"/>
  <c r="L182" i="1" l="1"/>
  <c r="J182" i="1"/>
  <c r="M182" i="1" l="1"/>
  <c r="G183" i="1" s="1"/>
  <c r="L183" i="1" l="1"/>
  <c r="J183" i="1"/>
  <c r="M183" i="1" l="1"/>
  <c r="G184" i="1" s="1"/>
  <c r="J184" i="1" l="1"/>
  <c r="L184" i="1"/>
  <c r="M184" i="1" l="1"/>
  <c r="G185" i="1" s="1"/>
  <c r="J185" i="1" l="1"/>
  <c r="L185" i="1"/>
  <c r="M185" i="1" l="1"/>
  <c r="G186" i="1" s="1"/>
  <c r="L186" i="1" l="1"/>
  <c r="J186" i="1"/>
  <c r="M186" i="1" l="1"/>
  <c r="G187" i="1" s="1"/>
  <c r="J187" i="1" l="1"/>
  <c r="L187" i="1"/>
  <c r="M187" i="1" l="1"/>
  <c r="G188" i="1" s="1"/>
  <c r="L188" i="1" l="1"/>
  <c r="J188" i="1"/>
  <c r="M188" i="1" l="1"/>
  <c r="G189" i="1" s="1"/>
  <c r="L189" i="1" l="1"/>
  <c r="J189" i="1"/>
  <c r="M189" i="1" l="1"/>
  <c r="G190" i="1" s="1"/>
  <c r="J190" i="1" l="1"/>
  <c r="L190" i="1"/>
  <c r="M190" i="1" l="1"/>
  <c r="G191" i="1" s="1"/>
  <c r="J191" i="1" l="1"/>
  <c r="L191" i="1"/>
  <c r="M191" i="1" l="1"/>
  <c r="G192" i="1" s="1"/>
  <c r="J192" i="1" l="1"/>
  <c r="L192" i="1"/>
  <c r="M192" i="1" l="1"/>
  <c r="G193" i="1" s="1"/>
  <c r="J193" i="1" l="1"/>
  <c r="L193" i="1"/>
  <c r="M193" i="1" l="1"/>
  <c r="G194" i="1" s="1"/>
  <c r="L194" i="1" l="1"/>
  <c r="J194" i="1"/>
  <c r="M194" i="1" l="1"/>
  <c r="G195" i="1" s="1"/>
  <c r="J195" i="1" l="1"/>
  <c r="L195" i="1"/>
  <c r="M195" i="1" l="1"/>
  <c r="G196" i="1" s="1"/>
  <c r="L196" i="1" l="1"/>
  <c r="J196" i="1"/>
  <c r="M196" i="1" l="1"/>
  <c r="G197" i="1" s="1"/>
  <c r="L197" i="1" l="1"/>
  <c r="J197" i="1"/>
  <c r="M197" i="1" l="1"/>
  <c r="G198" i="1" s="1"/>
  <c r="J198" i="1" l="1"/>
  <c r="L198" i="1"/>
  <c r="M198" i="1" l="1"/>
  <c r="G199" i="1" s="1"/>
  <c r="L199" i="1" l="1"/>
  <c r="J199" i="1"/>
  <c r="M199" i="1" l="1"/>
  <c r="G200" i="1" s="1"/>
  <c r="J200" i="1" l="1"/>
  <c r="L200" i="1"/>
  <c r="M200" i="1" l="1"/>
  <c r="G201" i="1" s="1"/>
  <c r="J201" i="1" l="1"/>
  <c r="L201" i="1"/>
  <c r="M201" i="1" l="1"/>
  <c r="G202" i="1" s="1"/>
  <c r="J202" i="1" l="1"/>
  <c r="L202" i="1"/>
  <c r="M202" i="1" l="1"/>
  <c r="G203" i="1" s="1"/>
  <c r="L203" i="1" l="1"/>
  <c r="J203" i="1"/>
  <c r="M203" i="1" l="1"/>
  <c r="G204" i="1" s="1"/>
  <c r="J204" i="1" l="1"/>
  <c r="L204" i="1"/>
  <c r="M204" i="1" l="1"/>
  <c r="G205" i="1" s="1"/>
  <c r="L205" i="1" l="1"/>
  <c r="J205" i="1"/>
  <c r="M205" i="1" l="1"/>
  <c r="G206" i="1" s="1"/>
  <c r="J206" i="1" l="1"/>
  <c r="L206" i="1"/>
  <c r="M206" i="1" l="1"/>
  <c r="G207" i="1" s="1"/>
  <c r="J207" i="1" l="1"/>
  <c r="L207" i="1"/>
  <c r="M207" i="1" l="1"/>
  <c r="G208" i="1" s="1"/>
  <c r="J208" i="1" l="1"/>
  <c r="L208" i="1"/>
  <c r="M208" i="1" l="1"/>
  <c r="G209" i="1" s="1"/>
  <c r="J209" i="1" l="1"/>
  <c r="L209" i="1"/>
  <c r="M209" i="1" l="1"/>
  <c r="G210" i="1" s="1"/>
  <c r="L210" i="1" l="1"/>
  <c r="J210" i="1"/>
  <c r="M210" i="1" l="1"/>
  <c r="G211" i="1" s="1"/>
  <c r="J211" i="1" l="1"/>
  <c r="L211" i="1"/>
  <c r="M211" i="1" l="1"/>
  <c r="G212" i="1" s="1"/>
  <c r="J212" i="1" l="1"/>
  <c r="L212" i="1"/>
  <c r="M212" i="1" l="1"/>
  <c r="G213" i="1" s="1"/>
  <c r="L213" i="1" l="1"/>
  <c r="J213" i="1"/>
  <c r="M213" i="1" l="1"/>
  <c r="G214" i="1" s="1"/>
  <c r="L214" i="1" l="1"/>
  <c r="J214" i="1"/>
  <c r="M214" i="1" l="1"/>
  <c r="G215" i="1" s="1"/>
  <c r="J215" i="1" l="1"/>
  <c r="L215" i="1"/>
  <c r="M215" i="1" l="1"/>
  <c r="G216" i="1" s="1"/>
  <c r="J216" i="1" l="1"/>
  <c r="L216" i="1"/>
  <c r="M216" i="1" l="1"/>
  <c r="G217" i="1" s="1"/>
  <c r="L217" i="1" l="1"/>
  <c r="J217" i="1"/>
  <c r="M217" i="1" l="1"/>
  <c r="G218" i="1" s="1"/>
  <c r="J218" i="1" l="1"/>
  <c r="L218" i="1"/>
  <c r="M218" i="1" l="1"/>
  <c r="G219" i="1" s="1"/>
  <c r="J219" i="1" l="1"/>
  <c r="L219" i="1"/>
  <c r="M219" i="1" l="1"/>
  <c r="G220" i="1" s="1"/>
  <c r="L220" i="1" l="1"/>
  <c r="J220" i="1"/>
  <c r="M220" i="1" l="1"/>
  <c r="G221" i="1" s="1"/>
  <c r="L221" i="1" l="1"/>
  <c r="J221" i="1"/>
  <c r="M221" i="1" l="1"/>
  <c r="G222" i="1" s="1"/>
  <c r="J222" i="1" l="1"/>
  <c r="L222" i="1"/>
  <c r="M222" i="1" l="1"/>
  <c r="G223" i="1" s="1"/>
  <c r="J223" i="1" l="1"/>
  <c r="L223" i="1"/>
  <c r="M223" i="1" l="1"/>
  <c r="G224" i="1" s="1"/>
  <c r="L224" i="1" l="1"/>
  <c r="J224" i="1"/>
  <c r="M224" i="1" l="1"/>
  <c r="G225" i="1" s="1"/>
  <c r="L225" i="1" l="1"/>
  <c r="J225" i="1"/>
  <c r="M225" i="1" l="1"/>
  <c r="G226" i="1" s="1"/>
  <c r="L226" i="1" l="1"/>
  <c r="J226" i="1"/>
  <c r="M226" i="1" l="1"/>
  <c r="G227" i="1" s="1"/>
  <c r="L227" i="1" l="1"/>
  <c r="J227" i="1"/>
  <c r="M227" i="1" l="1"/>
  <c r="G228" i="1" s="1"/>
  <c r="L228" i="1" l="1"/>
  <c r="J228" i="1"/>
  <c r="M228" i="1" l="1"/>
  <c r="G229" i="1" s="1"/>
  <c r="L229" i="1" l="1"/>
  <c r="J229" i="1"/>
  <c r="M229" i="1" l="1"/>
  <c r="G230" i="1" s="1"/>
  <c r="L230" i="1" l="1"/>
  <c r="J230" i="1"/>
  <c r="M230" i="1" l="1"/>
  <c r="G231" i="1" s="1"/>
  <c r="J231" i="1" l="1"/>
  <c r="L231" i="1"/>
  <c r="M231" i="1" l="1"/>
  <c r="G232" i="1" s="1"/>
  <c r="J232" i="1" l="1"/>
  <c r="L232" i="1"/>
  <c r="M232" i="1" l="1"/>
  <c r="G233" i="1" s="1"/>
  <c r="J233" i="1" l="1"/>
  <c r="L233" i="1"/>
  <c r="M233" i="1" l="1"/>
  <c r="G234" i="1" s="1"/>
  <c r="L234" i="1" l="1"/>
  <c r="J234" i="1"/>
  <c r="M234" i="1" l="1"/>
  <c r="G235" i="1" s="1"/>
  <c r="J235" i="1" l="1"/>
  <c r="L235" i="1"/>
  <c r="M235" i="1" l="1"/>
  <c r="G236" i="1" s="1"/>
  <c r="L236" i="1" l="1"/>
  <c r="J236" i="1"/>
  <c r="M236" i="1" l="1"/>
  <c r="G237" i="1" s="1"/>
  <c r="J237" i="1" l="1"/>
  <c r="L237" i="1"/>
  <c r="M237" i="1" l="1"/>
  <c r="G238" i="1" s="1"/>
  <c r="J238" i="1" l="1"/>
  <c r="L238" i="1"/>
  <c r="M238" i="1" l="1"/>
  <c r="G239" i="1" s="1"/>
  <c r="J239" i="1" l="1"/>
  <c r="L239" i="1"/>
  <c r="M239" i="1" l="1"/>
  <c r="G240" i="1" s="1"/>
  <c r="L240" i="1" l="1"/>
  <c r="J240" i="1"/>
  <c r="M240" i="1" l="1"/>
  <c r="G241" i="1" s="1"/>
  <c r="J241" i="1" l="1"/>
  <c r="L241" i="1"/>
  <c r="M241" i="1" l="1"/>
  <c r="G242" i="1" s="1"/>
  <c r="L242" i="1" l="1"/>
  <c r="J242" i="1"/>
  <c r="M242" i="1" l="1"/>
  <c r="G243" i="1" s="1"/>
  <c r="L243" i="1" l="1"/>
  <c r="J243" i="1"/>
  <c r="M243" i="1" l="1"/>
  <c r="G244" i="1" s="1"/>
  <c r="L244" i="1" l="1"/>
  <c r="J244" i="1"/>
  <c r="M244" i="1" l="1"/>
  <c r="G245" i="1" s="1"/>
  <c r="J245" i="1" l="1"/>
  <c r="L245" i="1"/>
  <c r="M245" i="1" l="1"/>
  <c r="G246" i="1" s="1"/>
  <c r="J246" i="1" l="1"/>
  <c r="L246" i="1"/>
  <c r="M246" i="1" l="1"/>
  <c r="G247" i="1" s="1"/>
  <c r="J247" i="1" l="1"/>
  <c r="L247" i="1"/>
  <c r="M247" i="1" l="1"/>
  <c r="G248" i="1" s="1"/>
  <c r="L248" i="1" l="1"/>
  <c r="J248" i="1"/>
  <c r="M248" i="1" s="1"/>
</calcChain>
</file>

<file path=xl/sharedStrings.xml><?xml version="1.0" encoding="utf-8"?>
<sst xmlns="http://schemas.openxmlformats.org/spreadsheetml/2006/main" count="790" uniqueCount="487">
  <si>
    <t>Ticker</t>
  </si>
  <si>
    <t>Kaufzeitpunkt</t>
  </si>
  <si>
    <t>Kaufpreis</t>
  </si>
  <si>
    <t>Verkaufszeitpunkt</t>
  </si>
  <si>
    <t>Verkaufspreis</t>
  </si>
  <si>
    <t>Ergebnis</t>
  </si>
  <si>
    <t>Investiertes Kapital</t>
  </si>
  <si>
    <t>Kapital</t>
  </si>
  <si>
    <t>Menge</t>
  </si>
  <si>
    <t>NARI</t>
  </si>
  <si>
    <t>2024-01-02 16:30:00</t>
  </si>
  <si>
    <t>Stop_loss</t>
  </si>
  <si>
    <t>RIO</t>
  </si>
  <si>
    <t>2024-01-02 17:30:00</t>
  </si>
  <si>
    <t>2024-01-03 15:30:00</t>
  </si>
  <si>
    <t>RBA</t>
  </si>
  <si>
    <t>2024-01-03 16:30:00</t>
  </si>
  <si>
    <t>CNI</t>
  </si>
  <si>
    <t>2024-01-03 17:30:00</t>
  </si>
  <si>
    <t>2024-01-05 15:30:00</t>
  </si>
  <si>
    <t>Range</t>
  </si>
  <si>
    <t>EA</t>
  </si>
  <si>
    <t>2024-01-05 16:30:00</t>
  </si>
  <si>
    <t>2024-01-05 18:30:00</t>
  </si>
  <si>
    <t>AGCO</t>
  </si>
  <si>
    <t>2024-01-05 19:30:00</t>
  </si>
  <si>
    <t>2024-01-08 15:30:00</t>
  </si>
  <si>
    <t>CNM</t>
  </si>
  <si>
    <t>2024-01-08 16:30:00</t>
  </si>
  <si>
    <t>2024-01-09 15:30:00</t>
  </si>
  <si>
    <t>Take-Profit</t>
  </si>
  <si>
    <t>WMT</t>
  </si>
  <si>
    <t>2024-01-10 15:30:00</t>
  </si>
  <si>
    <t>2024-01-09 16:30:00</t>
  </si>
  <si>
    <t>CCS</t>
  </si>
  <si>
    <t>2024-01-10 16:30:00</t>
  </si>
  <si>
    <t>2024-01-11 15:30:00</t>
  </si>
  <si>
    <t>SEIC</t>
  </si>
  <si>
    <t>2024-01-11 16:30:00</t>
  </si>
  <si>
    <t>2024-01-12 18:30:00</t>
  </si>
  <si>
    <t>TMHC</t>
  </si>
  <si>
    <t>2024-01-12 20:30:00</t>
  </si>
  <si>
    <t>2024-01-16 15:30:00</t>
  </si>
  <si>
    <t>IFF</t>
  </si>
  <si>
    <t>2024-01-16 16:30:00</t>
  </si>
  <si>
    <t>2024-01-16 17:30:00</t>
  </si>
  <si>
    <t>USPH</t>
  </si>
  <si>
    <t>2024-01-16 19:30:00</t>
  </si>
  <si>
    <t>2024-01-17 16:30:00</t>
  </si>
  <si>
    <t>CL</t>
  </si>
  <si>
    <t>2024-01-17 17:30:00</t>
  </si>
  <si>
    <t>2024-01-18 15:30:00</t>
  </si>
  <si>
    <t>2024-01-18 17:30:00</t>
  </si>
  <si>
    <t>2024-01-18 19:30:00</t>
  </si>
  <si>
    <t>TYL</t>
  </si>
  <si>
    <t>2024-01-18 20:30:00</t>
  </si>
  <si>
    <t>2024-01-19 19:30:00</t>
  </si>
  <si>
    <t>HNI</t>
  </si>
  <si>
    <t>2024-01-19 20:30:00</t>
  </si>
  <si>
    <t>2024-01-22 15:30:00</t>
  </si>
  <si>
    <t>MDLZ</t>
  </si>
  <si>
    <t>2024-01-22 16:30:00</t>
  </si>
  <si>
    <t>2024-01-22 18:30:00</t>
  </si>
  <si>
    <t>CLW</t>
  </si>
  <si>
    <t>2024-01-22 20:30:00</t>
  </si>
  <si>
    <t>2024-01-23 16:30:00</t>
  </si>
  <si>
    <t>LEA</t>
  </si>
  <si>
    <t>2024-01-23 20:30:00</t>
  </si>
  <si>
    <t>2024-01-24 15:30:00</t>
  </si>
  <si>
    <t>BA</t>
  </si>
  <si>
    <t>2024-01-24 17:30:00</t>
  </si>
  <si>
    <t>2024-01-25 15:30:00</t>
  </si>
  <si>
    <t>2024-01-25 17:30:00</t>
  </si>
  <si>
    <t>PAC</t>
  </si>
  <si>
    <t>FBIN</t>
  </si>
  <si>
    <t>2024-01-25 18:30:00</t>
  </si>
  <si>
    <t>SBUX</t>
  </si>
  <si>
    <t>2024-01-26 16:30:00</t>
  </si>
  <si>
    <t>2024-01-29 15:30:00</t>
  </si>
  <si>
    <t>DRI</t>
  </si>
  <si>
    <t>2024-01-29 16:30:00</t>
  </si>
  <si>
    <t>2024-01-31 15:30:00</t>
  </si>
  <si>
    <t>GMED</t>
  </si>
  <si>
    <t>2024-01-31 16:30:00</t>
  </si>
  <si>
    <t>ESS</t>
  </si>
  <si>
    <t>2024-01-31 17:30:00</t>
  </si>
  <si>
    <t>AVY</t>
  </si>
  <si>
    <t>2024-01-31 18:30:00</t>
  </si>
  <si>
    <t>WMK</t>
  </si>
  <si>
    <t>2024-01-31 19:30:00</t>
  </si>
  <si>
    <t>2024-01-31 20:30:00</t>
  </si>
  <si>
    <t>PBA</t>
  </si>
  <si>
    <t>2024-02-01 16:30:00</t>
  </si>
  <si>
    <t>2024-02-01 19:30:00</t>
  </si>
  <si>
    <t>SCCO</t>
  </si>
  <si>
    <t>2024-02-01 20:30:00</t>
  </si>
  <si>
    <t>2024-02-02 15:30:00</t>
  </si>
  <si>
    <t>IPG</t>
  </si>
  <si>
    <t>2024-02-02 16:30:00</t>
  </si>
  <si>
    <t>2024-02-02 18:30:00</t>
  </si>
  <si>
    <t>HD</t>
  </si>
  <si>
    <t>2024-02-02 19:30:00</t>
  </si>
  <si>
    <t>GD</t>
  </si>
  <si>
    <t>2024-02-02 20:30:00</t>
  </si>
  <si>
    <t>2024-02-05 15:30:00</t>
  </si>
  <si>
    <t>GDDY</t>
  </si>
  <si>
    <t>2024-02-05 16:30:00</t>
  </si>
  <si>
    <t>2024-02-06 21:30:00</t>
  </si>
  <si>
    <t>NVEE</t>
  </si>
  <si>
    <t>2024-02-07 16:30:00</t>
  </si>
  <si>
    <t>2024-02-08 15:30:00</t>
  </si>
  <si>
    <t>AVB</t>
  </si>
  <si>
    <t>2024-02-08 16:30:00</t>
  </si>
  <si>
    <t>2024-02-12 15:30:00</t>
  </si>
  <si>
    <t>BIIB</t>
  </si>
  <si>
    <t>2024-02-12 16:30:00</t>
  </si>
  <si>
    <t>APA</t>
  </si>
  <si>
    <t>2024-02-12 17:30:00</t>
  </si>
  <si>
    <t>2024-02-13 15:30:00</t>
  </si>
  <si>
    <t>BSX</t>
  </si>
  <si>
    <t>2024-02-13 16:30:00</t>
  </si>
  <si>
    <t>2024-02-13 19:30:00</t>
  </si>
  <si>
    <t>TRV</t>
  </si>
  <si>
    <t>2024-02-13 20:30:00</t>
  </si>
  <si>
    <t>2024-02-14 21:30:00</t>
  </si>
  <si>
    <t>WH</t>
  </si>
  <si>
    <t>2024-02-15 17:30:00</t>
  </si>
  <si>
    <t>EXPD</t>
  </si>
  <si>
    <t>2024-02-15 18:30:00</t>
  </si>
  <si>
    <t>2024-02-16 15:30:00</t>
  </si>
  <si>
    <t>SHEL</t>
  </si>
  <si>
    <t>2024-02-16 16:30:00</t>
  </si>
  <si>
    <t>2024-02-20 15:30:00</t>
  </si>
  <si>
    <t>GRMN</t>
  </si>
  <si>
    <t>2024-02-20 16:30:00</t>
  </si>
  <si>
    <t>UAL</t>
  </si>
  <si>
    <t>2024-02-20 17:30:00</t>
  </si>
  <si>
    <t>2024-02-20 20:30:00</t>
  </si>
  <si>
    <t>APOG</t>
  </si>
  <si>
    <t>2024-02-21 16:30:00</t>
  </si>
  <si>
    <t>2024-02-21 20:30:00</t>
  </si>
  <si>
    <t>GSK</t>
  </si>
  <si>
    <t>2024-02-22 16:30:00</t>
  </si>
  <si>
    <t>2024-02-26 15:30:00</t>
  </si>
  <si>
    <t>IMCR</t>
  </si>
  <si>
    <t>2024-02-26 16:30:00</t>
  </si>
  <si>
    <t>2024-02-26 20:30:00</t>
  </si>
  <si>
    <t>BN</t>
  </si>
  <si>
    <t>2024-02-27 16:30:00</t>
  </si>
  <si>
    <t>WF</t>
  </si>
  <si>
    <t>2024-02-27 17:30:00</t>
  </si>
  <si>
    <t>2024-02-28 15:30:00</t>
  </si>
  <si>
    <t>PAYC</t>
  </si>
  <si>
    <t>2024-02-28 16:30:00</t>
  </si>
  <si>
    <t>2024-02-29 17:30:00</t>
  </si>
  <si>
    <t>DUK</t>
  </si>
  <si>
    <t>2024-02-29 18:30:00</t>
  </si>
  <si>
    <t>2024-03-01 15:30:00</t>
  </si>
  <si>
    <t>HXL</t>
  </si>
  <si>
    <t>2024-03-01 16:30:00</t>
  </si>
  <si>
    <t>2024-03-04 15:30:00</t>
  </si>
  <si>
    <t>WSC</t>
  </si>
  <si>
    <t>2024-03-04 16:30:00</t>
  </si>
  <si>
    <t>EPC</t>
  </si>
  <si>
    <t>2024-03-04 17:30:00</t>
  </si>
  <si>
    <t>2024-03-04 19:30:00</t>
  </si>
  <si>
    <t>AVA</t>
  </si>
  <si>
    <t>2024-03-04 20:30:00</t>
  </si>
  <si>
    <t>2024-03-05 15:30:00</t>
  </si>
  <si>
    <t>ICE</t>
  </si>
  <si>
    <t>2024-03-05 16:30:00</t>
  </si>
  <si>
    <t>2024-03-06 15:30:00</t>
  </si>
  <si>
    <t>LH</t>
  </si>
  <si>
    <t>2024-03-06 16:30:00</t>
  </si>
  <si>
    <t>2024-03-08 15:30:00</t>
  </si>
  <si>
    <t>HSII</t>
  </si>
  <si>
    <t>2024-03-08 16:30:00</t>
  </si>
  <si>
    <t>2024-03-11 14:30:00</t>
  </si>
  <si>
    <t>EQH</t>
  </si>
  <si>
    <t>2024-03-11 16:30:00</t>
  </si>
  <si>
    <t>2024-03-12 14:30:00</t>
  </si>
  <si>
    <t>CXT</t>
  </si>
  <si>
    <t>2024-03-12 16:30:00</t>
  </si>
  <si>
    <t>2024-03-13 16:30:00</t>
  </si>
  <si>
    <t>CACI</t>
  </si>
  <si>
    <t>2024-03-13 17:30:00</t>
  </si>
  <si>
    <t>2024-03-14 14:30:00</t>
  </si>
  <si>
    <t>CVS</t>
  </si>
  <si>
    <t>2024-03-14 16:30:00</t>
  </si>
  <si>
    <t>2024-03-15 18:30:00</t>
  </si>
  <si>
    <t>ACM</t>
  </si>
  <si>
    <t>2024-03-15 19:30:00</t>
  </si>
  <si>
    <t>2024-03-18 14:30:00</t>
  </si>
  <si>
    <t>ANIP</t>
  </si>
  <si>
    <t>2024-03-18 16:30:00</t>
  </si>
  <si>
    <t>BXSL</t>
  </si>
  <si>
    <t>2024-03-18 17:30:00</t>
  </si>
  <si>
    <t>2024-03-18 18:30:00</t>
  </si>
  <si>
    <t>KNF</t>
  </si>
  <si>
    <t>2024-03-18 19:30:00</t>
  </si>
  <si>
    <t>2024-03-19 15:30:00</t>
  </si>
  <si>
    <t>DTE</t>
  </si>
  <si>
    <t>2024-03-19 16:30:00</t>
  </si>
  <si>
    <t>2024-03-21 14:30:00</t>
  </si>
  <si>
    <t>DEO</t>
  </si>
  <si>
    <t>2024-03-21 16:30:00</t>
  </si>
  <si>
    <t>2024-03-25 14:30:00</t>
  </si>
  <si>
    <t>MGPI</t>
  </si>
  <si>
    <t>2024-03-25 16:30:00</t>
  </si>
  <si>
    <t>2024-03-25 18:30:00</t>
  </si>
  <si>
    <t>SR</t>
  </si>
  <si>
    <t>2024-03-25 20:30:00</t>
  </si>
  <si>
    <t>2024-03-26 14:30:00</t>
  </si>
  <si>
    <t>VRNT</t>
  </si>
  <si>
    <t>2024-03-26 16:30:00</t>
  </si>
  <si>
    <t>2024-03-26 17:30:00</t>
  </si>
  <si>
    <t>GL</t>
  </si>
  <si>
    <t>2024-03-26 18:30:00</t>
  </si>
  <si>
    <t>2024-03-27 14:30:00</t>
  </si>
  <si>
    <t>MSGS</t>
  </si>
  <si>
    <t>2024-03-27 16:30:00</t>
  </si>
  <si>
    <t>2024-04-01 15:30:00</t>
  </si>
  <si>
    <t>CASY</t>
  </si>
  <si>
    <t>2024-04-01 16:30:00</t>
  </si>
  <si>
    <t>SAIA</t>
  </si>
  <si>
    <t>2024-04-01 20:30:00</t>
  </si>
  <si>
    <t>2024-04-02 15:30:00</t>
  </si>
  <si>
    <t>WAB</t>
  </si>
  <si>
    <t>2024-04-02 19:30:00</t>
  </si>
  <si>
    <t>2024-04-03 17:30:00</t>
  </si>
  <si>
    <t>MRUS</t>
  </si>
  <si>
    <t>2024-04-03 18:30:00</t>
  </si>
  <si>
    <t>EIG</t>
  </si>
  <si>
    <t>2024-04-03 19:30:00</t>
  </si>
  <si>
    <t>2024-04-04 21:30:00</t>
  </si>
  <si>
    <t>RBLX</t>
  </si>
  <si>
    <t>2024-04-05 16:30:00</t>
  </si>
  <si>
    <t>2024-04-05 18:30:00</t>
  </si>
  <si>
    <t>2024-04-05 19:30:00</t>
  </si>
  <si>
    <t>2024-04-08 15:30:00</t>
  </si>
  <si>
    <t>ADI</t>
  </si>
  <si>
    <t>2024-04-08 16:30:00</t>
  </si>
  <si>
    <t>2024-04-09 15:30:00</t>
  </si>
  <si>
    <t>VPG</t>
  </si>
  <si>
    <t>2024-04-09 16:30:00</t>
  </si>
  <si>
    <t>2024-04-09 17:30:00</t>
  </si>
  <si>
    <t>2024-04-10 15:30:00</t>
  </si>
  <si>
    <t>2024-04-10 16:30:00</t>
  </si>
  <si>
    <t>2024-04-12 15:30:00</t>
  </si>
  <si>
    <t>ONON</t>
  </si>
  <si>
    <t>2024-04-12 16:30:00</t>
  </si>
  <si>
    <t>ODFL</t>
  </si>
  <si>
    <t>2024-04-12 19:30:00</t>
  </si>
  <si>
    <t>2024-04-15 15:30:00</t>
  </si>
  <si>
    <t>EPAC</t>
  </si>
  <si>
    <t>2024-04-15 16:30:00</t>
  </si>
  <si>
    <t>2024-04-15 18:30:00</t>
  </si>
  <si>
    <t>KOP</t>
  </si>
  <si>
    <t>2024-04-15 19:30:00</t>
  </si>
  <si>
    <t>2024-04-16 15:30:00</t>
  </si>
  <si>
    <t>ELV</t>
  </si>
  <si>
    <t>2024-04-16 16:30:00</t>
  </si>
  <si>
    <t>2024-04-18 15:30:00</t>
  </si>
  <si>
    <t>TDC</t>
  </si>
  <si>
    <t>2024-04-18 16:30:00</t>
  </si>
  <si>
    <t>CTLT</t>
  </si>
  <si>
    <t>2024-04-18 17:30:00</t>
  </si>
  <si>
    <t>2024-04-18 20:30:00</t>
  </si>
  <si>
    <t>ARMK</t>
  </si>
  <si>
    <t>2024-04-19 16:30:00</t>
  </si>
  <si>
    <t>2024-04-22 15:30:00</t>
  </si>
  <si>
    <t>MUR</t>
  </si>
  <si>
    <t>2024-04-22 16:30:00</t>
  </si>
  <si>
    <t>2024-04-23 15:30:00</t>
  </si>
  <si>
    <t>STAA</t>
  </si>
  <si>
    <t>2024-04-23 16:30:00</t>
  </si>
  <si>
    <t>2024-04-23 20:30:00</t>
  </si>
  <si>
    <t>PEP</t>
  </si>
  <si>
    <t>2024-04-24 16:30:00</t>
  </si>
  <si>
    <t>NNI</t>
  </si>
  <si>
    <t>2024-04-24 17:30:00</t>
  </si>
  <si>
    <t>2024-04-25 15:30:00</t>
  </si>
  <si>
    <t>LOPE</t>
  </si>
  <si>
    <t>2024-04-25 16:30:00</t>
  </si>
  <si>
    <t>2024-04-26 16:30:00</t>
  </si>
  <si>
    <t>DD</t>
  </si>
  <si>
    <t>2024-04-26 17:30:00</t>
  </si>
  <si>
    <t>2024-04-29 15:30:00</t>
  </si>
  <si>
    <t>HSY</t>
  </si>
  <si>
    <t>2024-04-29 16:30:00</t>
  </si>
  <si>
    <t>2024-04-29 18:30:00</t>
  </si>
  <si>
    <t>ITW</t>
  </si>
  <si>
    <t>2024-04-29 19:30:00</t>
  </si>
  <si>
    <t>2024-04-30 15:30:00</t>
  </si>
  <si>
    <t>2024-04-30 16:30:00</t>
  </si>
  <si>
    <t>2024-05-01 15:30:00</t>
  </si>
  <si>
    <t>AEE</t>
  </si>
  <si>
    <t>2024-05-01 16:30:00</t>
  </si>
  <si>
    <t>WAT</t>
  </si>
  <si>
    <t>2024-05-01 17:30:00</t>
  </si>
  <si>
    <t>2024-05-01 20:30:00</t>
  </si>
  <si>
    <t>SHW</t>
  </si>
  <si>
    <t>2024-05-02 16:30:00</t>
  </si>
  <si>
    <t>2024-05-03 15:30:00</t>
  </si>
  <si>
    <t>MKC</t>
  </si>
  <si>
    <t>2024-05-03 16:30:00</t>
  </si>
  <si>
    <t>2024-05-06 15:30:00</t>
  </si>
  <si>
    <t>PLNT</t>
  </si>
  <si>
    <t>2024-05-06 16:30:00</t>
  </si>
  <si>
    <t>DOCN</t>
  </si>
  <si>
    <t>2024-05-06 18:30:00</t>
  </si>
  <si>
    <t>VRNS</t>
  </si>
  <si>
    <t>2024-05-06 20:30:00</t>
  </si>
  <si>
    <t>MPLX</t>
  </si>
  <si>
    <t>2024-05-07 16:30:00</t>
  </si>
  <si>
    <t>2024-05-09 15:30:00</t>
  </si>
  <si>
    <t>MMYT</t>
  </si>
  <si>
    <t>2024-05-09 16:30:00</t>
  </si>
  <si>
    <t>HHH</t>
  </si>
  <si>
    <t>2024-05-09 18:30:00</t>
  </si>
  <si>
    <t>FNF</t>
  </si>
  <si>
    <t>2024-05-09 19:30:00</t>
  </si>
  <si>
    <t>ALK</t>
  </si>
  <si>
    <t>2024-05-09 20:30:00</t>
  </si>
  <si>
    <t>GILD</t>
  </si>
  <si>
    <t>2024-05-10 16:30:00</t>
  </si>
  <si>
    <t>2024-05-13 15:30:00</t>
  </si>
  <si>
    <t>TEAM</t>
  </si>
  <si>
    <t>2024-05-13 16:30:00</t>
  </si>
  <si>
    <t>2024-05-14 15:30:00</t>
  </si>
  <si>
    <t>RELX</t>
  </si>
  <si>
    <t>2024-05-14 16:30:00</t>
  </si>
  <si>
    <t>2024-05-16 15:30:00</t>
  </si>
  <si>
    <t>MGRC</t>
  </si>
  <si>
    <t>2024-05-16 16:30:00</t>
  </si>
  <si>
    <t>KTB</t>
  </si>
  <si>
    <t>2024-05-16 17:30:00</t>
  </si>
  <si>
    <t>2024-05-17 17:30:00</t>
  </si>
  <si>
    <t>CM</t>
  </si>
  <si>
    <t>2024-05-17 18:30:00</t>
  </si>
  <si>
    <t>2024-05-20 15:30:00</t>
  </si>
  <si>
    <t>2024-05-20 16:30:00</t>
  </si>
  <si>
    <t>CHH</t>
  </si>
  <si>
    <t>2024-05-20 17:30:00</t>
  </si>
  <si>
    <t>2024-05-21 15:30:00</t>
  </si>
  <si>
    <t>UDR</t>
  </si>
  <si>
    <t>2024-05-21 16:30:00</t>
  </si>
  <si>
    <t>2024-05-23 15:30:00</t>
  </si>
  <si>
    <t>JJSF</t>
  </si>
  <si>
    <t>2024-05-23 16:30:00</t>
  </si>
  <si>
    <t>2024-05-24 16:30:00</t>
  </si>
  <si>
    <t>ACA</t>
  </si>
  <si>
    <t>2024-05-24 17:30:00</t>
  </si>
  <si>
    <t>2024-05-28 15:30:00</t>
  </si>
  <si>
    <t>ULTA</t>
  </si>
  <si>
    <t>2024-05-28 16:30:00</t>
  </si>
  <si>
    <t>2024-05-29 15:30:00</t>
  </si>
  <si>
    <t>PINS</t>
  </si>
  <si>
    <t>2024-05-29 16:30:00</t>
  </si>
  <si>
    <t>ZTS</t>
  </si>
  <si>
    <t>2024-05-29 17:30:00</t>
  </si>
  <si>
    <t>2024-05-29 21:30:00</t>
  </si>
  <si>
    <t>TRGP</t>
  </si>
  <si>
    <t>2024-05-30 16:30:00</t>
  </si>
  <si>
    <t>2024-05-31 21:30:00</t>
  </si>
  <si>
    <t>BECN</t>
  </si>
  <si>
    <t>2024-06-03 16:30:00</t>
  </si>
  <si>
    <t>2024-06-03 18:30:00</t>
  </si>
  <si>
    <t>R</t>
  </si>
  <si>
    <t>2024-06-03 19:30:00</t>
  </si>
  <si>
    <t>2024-06-04 16:30:00</t>
  </si>
  <si>
    <t>PNW</t>
  </si>
  <si>
    <t>2024-06-04 18:30:00</t>
  </si>
  <si>
    <t>2024-06-05 15:30:00</t>
  </si>
  <si>
    <t>JBHT</t>
  </si>
  <si>
    <t>2024-06-05 16:30:00</t>
  </si>
  <si>
    <t>TECH</t>
  </si>
  <si>
    <t>2024-06-05 17:30:00</t>
  </si>
  <si>
    <t>2024-06-06 15:30:00</t>
  </si>
  <si>
    <t>BJ</t>
  </si>
  <si>
    <t>2024-06-06 16:30:00</t>
  </si>
  <si>
    <t>EOG</t>
  </si>
  <si>
    <t>2024-06-06 17:30:00</t>
  </si>
  <si>
    <t>2024-06-10 15:30:00</t>
  </si>
  <si>
    <t>ABNB</t>
  </si>
  <si>
    <t>2024-06-10 16:30:00</t>
  </si>
  <si>
    <t>2024-06-12 15:30:00</t>
  </si>
  <si>
    <t>NDAQ</t>
  </si>
  <si>
    <t>2024-06-12 16:30:00</t>
  </si>
  <si>
    <t>2024-06-13 17:30:00</t>
  </si>
  <si>
    <t>Stop-Loss</t>
  </si>
  <si>
    <t>JNPR</t>
  </si>
  <si>
    <t>CHD</t>
  </si>
  <si>
    <t>Haltezeit</t>
  </si>
  <si>
    <t>Ende der Daten</t>
  </si>
  <si>
    <t>BDC</t>
  </si>
  <si>
    <t>FCNCA</t>
  </si>
  <si>
    <t>MCD</t>
  </si>
  <si>
    <t>ICFI</t>
  </si>
  <si>
    <t>YETI</t>
  </si>
  <si>
    <t>STC</t>
  </si>
  <si>
    <t>ARES</t>
  </si>
  <si>
    <t>ZBH</t>
  </si>
  <si>
    <t>NVO</t>
  </si>
  <si>
    <t>TNC</t>
  </si>
  <si>
    <t>IT</t>
  </si>
  <si>
    <t>QGEN</t>
  </si>
  <si>
    <t>EXP</t>
  </si>
  <si>
    <t>LFUS</t>
  </si>
  <si>
    <t>AOS</t>
  </si>
  <si>
    <t>HSBC</t>
  </si>
  <si>
    <t>ROKU</t>
  </si>
  <si>
    <t>CPB</t>
  </si>
  <si>
    <t>GIL</t>
  </si>
  <si>
    <t>SYK</t>
  </si>
  <si>
    <t>BMO</t>
  </si>
  <si>
    <t>IBM</t>
  </si>
  <si>
    <t>CDW</t>
  </si>
  <si>
    <t>YY</t>
  </si>
  <si>
    <t>UTHR</t>
  </si>
  <si>
    <t>SU</t>
  </si>
  <si>
    <t>CCEP</t>
  </si>
  <si>
    <t>ACGL</t>
  </si>
  <si>
    <t>NVEI</t>
  </si>
  <si>
    <t>J</t>
  </si>
  <si>
    <t>SRCL</t>
  </si>
  <si>
    <t>RGLD</t>
  </si>
  <si>
    <t>KMB</t>
  </si>
  <si>
    <t>JAZZ</t>
  </si>
  <si>
    <t>GIS</t>
  </si>
  <si>
    <t>LTC</t>
  </si>
  <si>
    <t>OXY</t>
  </si>
  <si>
    <t>TMO</t>
  </si>
  <si>
    <t>TTC</t>
  </si>
  <si>
    <t>OMAB</t>
  </si>
  <si>
    <t>MNST</t>
  </si>
  <si>
    <t>MMI</t>
  </si>
  <si>
    <t>FIBK</t>
  </si>
  <si>
    <t>WTRG</t>
  </si>
  <si>
    <t>HCA</t>
  </si>
  <si>
    <t>ATR</t>
  </si>
  <si>
    <t>MSM</t>
  </si>
  <si>
    <t>MAS</t>
  </si>
  <si>
    <t>GLW</t>
  </si>
  <si>
    <t>CALX</t>
  </si>
  <si>
    <t>XENE</t>
  </si>
  <si>
    <t>TNL</t>
  </si>
  <si>
    <t>SYY</t>
  </si>
  <si>
    <t>BOX</t>
  </si>
  <si>
    <t>MLTX</t>
  </si>
  <si>
    <t>CMCSA</t>
  </si>
  <si>
    <t>NOVT</t>
  </si>
  <si>
    <t>DOX</t>
  </si>
  <si>
    <t>UL</t>
  </si>
  <si>
    <t>BRO</t>
  </si>
  <si>
    <t>BR</t>
  </si>
  <si>
    <t>GLPI</t>
  </si>
  <si>
    <t>CQP</t>
  </si>
  <si>
    <t>CTVA</t>
  </si>
  <si>
    <t>CPA</t>
  </si>
  <si>
    <t>RXST</t>
  </si>
  <si>
    <t>RNST</t>
  </si>
  <si>
    <t>ENR</t>
  </si>
  <si>
    <t>PKG</t>
  </si>
  <si>
    <t>SIMO</t>
  </si>
  <si>
    <t>PB</t>
  </si>
  <si>
    <t>FBNC</t>
  </si>
  <si>
    <t>SRDX</t>
  </si>
  <si>
    <t>DGX</t>
  </si>
  <si>
    <t>EBAY</t>
  </si>
  <si>
    <t>FLS</t>
  </si>
  <si>
    <t>CHKP</t>
  </si>
  <si>
    <t>PYPL</t>
  </si>
  <si>
    <t>NUVL</t>
  </si>
  <si>
    <t>IP</t>
  </si>
  <si>
    <t>KR</t>
  </si>
  <si>
    <t>OVV</t>
  </si>
  <si>
    <t>CBOE</t>
  </si>
  <si>
    <t>HCP</t>
  </si>
  <si>
    <t>WTS</t>
  </si>
  <si>
    <t>ATEX</t>
  </si>
  <si>
    <t>PGR</t>
  </si>
  <si>
    <t>FIZZ</t>
  </si>
  <si>
    <t>Kapital vor Gegühren</t>
  </si>
  <si>
    <t>Gebühren</t>
  </si>
  <si>
    <t>proz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</si>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</sst>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8"/>
  <sheetViews>
    <sheetView tabSelected="1" topLeftCell="C232" workbookViewId="0">
      <selection activeCell="J250" sqref="J250"/>
    </sheetView>
  </sheetViews>
  <sheetFormatPr baseColWidth="10" defaultColWidth="8.88671875" defaultRowHeight="14.4" x14ac:dyDescent="0.3"/>
  <cols>
    <col min="2" max="2" width="18" bestFit="1" customWidth="1"/>
    <col min="4" max="4" width="18" bestFit="1" customWidth="1"/>
    <col min="5" max="5" width="12.44140625" bestFit="1" customWidth="1"/>
    <col min="7" max="7" width="15.2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483</v>
      </c>
      <c r="I1" s="1" t="s">
        <v>485</v>
      </c>
      <c r="J1" s="1" t="s">
        <v>486</v>
      </c>
      <c r="K1" s="1" t="s">
        <v>8</v>
      </c>
      <c r="L1" s="1" t="s">
        <v>484</v>
      </c>
      <c r="M1" s="1" t="s">
        <v>7</v>
      </c>
    </row>
    <row r="2" spans="1:13" x14ac:dyDescent="0.3">
      <c r="A2" t="s">
        <v>9</v>
      </c>
      <c r="B2" t="s">
        <v>10</v>
      </c>
      <c r="C2">
        <v>65.300003051757813</v>
      </c>
      <c r="D2" t="s">
        <v>10</v>
      </c>
      <c r="E2">
        <v>64.777603027343744</v>
      </c>
      <c r="F2" t="s">
        <v>11</v>
      </c>
      <c r="G2">
        <v>10000</v>
      </c>
      <c r="H2">
        <v>9920.072796264647</v>
      </c>
      <c r="I2">
        <v>0.99200727962646473</v>
      </c>
      <c r="J2">
        <f>I2*G2</f>
        <v>9920.072796264647</v>
      </c>
      <c r="K2">
        <v>153</v>
      </c>
      <c r="L2">
        <f>MAX(1, MIN(0.005 * K2, 0.01 * G2))*2</f>
        <v>2</v>
      </c>
      <c r="M2">
        <f>J2-L2</f>
        <v>9918.072796264647</v>
      </c>
    </row>
    <row r="3" spans="1:13" x14ac:dyDescent="0.3">
      <c r="A3" t="s">
        <v>12</v>
      </c>
      <c r="B3" t="s">
        <v>13</v>
      </c>
      <c r="C3">
        <v>74.574996948242188</v>
      </c>
      <c r="D3" t="s">
        <v>14</v>
      </c>
      <c r="E3">
        <v>73.978396972656256</v>
      </c>
      <c r="F3" t="s">
        <v>11</v>
      </c>
      <c r="G3">
        <f>M2</f>
        <v>9918.072796264647</v>
      </c>
      <c r="H3">
        <v>9840.7249995117181</v>
      </c>
      <c r="I3">
        <v>0.99200128886324235</v>
      </c>
      <c r="J3">
        <f t="shared" ref="J3:J66" si="0">I3*G3</f>
        <v>9838.7409969339915</v>
      </c>
      <c r="K3">
        <v>133</v>
      </c>
      <c r="L3">
        <f t="shared" ref="L3:L66" si="1">MAX(1, MIN(0.005 * K3, 0.01 * G3))*2</f>
        <v>2</v>
      </c>
      <c r="M3">
        <f t="shared" ref="M3:M66" si="2">J3-L3</f>
        <v>9836.7409969339915</v>
      </c>
    </row>
    <row r="4" spans="1:13" x14ac:dyDescent="0.3">
      <c r="A4" t="s">
        <v>15</v>
      </c>
      <c r="B4" t="s">
        <v>16</v>
      </c>
      <c r="C4">
        <v>66.760002136230469</v>
      </c>
      <c r="D4" t="s">
        <v>16</v>
      </c>
      <c r="E4">
        <v>66.22592211914062</v>
      </c>
      <c r="F4" t="s">
        <v>11</v>
      </c>
      <c r="G4">
        <f t="shared" ref="G4:G67" si="3">M3</f>
        <v>9836.7409969339915</v>
      </c>
      <c r="H4">
        <v>9762.215236999511</v>
      </c>
      <c r="I4">
        <v>0.99202195341134902</v>
      </c>
      <c r="J4">
        <f t="shared" si="0"/>
        <v>9758.2630189799584</v>
      </c>
      <c r="K4">
        <v>147</v>
      </c>
      <c r="L4">
        <f t="shared" si="1"/>
        <v>2</v>
      </c>
      <c r="M4">
        <f t="shared" si="2"/>
        <v>9756.2630189799584</v>
      </c>
    </row>
    <row r="5" spans="1:13" x14ac:dyDescent="0.3">
      <c r="A5" t="s">
        <v>17</v>
      </c>
      <c r="B5" t="s">
        <v>18</v>
      </c>
      <c r="C5">
        <v>125.8050003051758</v>
      </c>
      <c r="D5" t="s">
        <v>19</v>
      </c>
      <c r="E5">
        <v>126.9100036621094</v>
      </c>
      <c r="F5" t="s">
        <v>20</v>
      </c>
      <c r="G5">
        <f t="shared" si="3"/>
        <v>9756.2630189799584</v>
      </c>
      <c r="H5">
        <v>9847.3004954833978</v>
      </c>
      <c r="I5">
        <v>1.0087157736659409</v>
      </c>
      <c r="J5">
        <f t="shared" si="0"/>
        <v>9841.2963992787772</v>
      </c>
      <c r="K5">
        <v>77</v>
      </c>
      <c r="L5">
        <f t="shared" si="1"/>
        <v>2</v>
      </c>
      <c r="M5">
        <f t="shared" si="2"/>
        <v>9839.2963992787772</v>
      </c>
    </row>
    <row r="6" spans="1:13" x14ac:dyDescent="0.3">
      <c r="A6" t="s">
        <v>21</v>
      </c>
      <c r="B6" t="s">
        <v>22</v>
      </c>
      <c r="C6">
        <v>136.47999572753909</v>
      </c>
      <c r="D6" t="s">
        <v>23</v>
      </c>
      <c r="E6">
        <v>135.38815576171871</v>
      </c>
      <c r="F6" t="s">
        <v>11</v>
      </c>
      <c r="G6">
        <f t="shared" si="3"/>
        <v>9839.2963992787772</v>
      </c>
      <c r="H6">
        <v>9768.6880179443342</v>
      </c>
      <c r="I6">
        <v>0.99201684994023287</v>
      </c>
      <c r="J6">
        <f t="shared" si="0"/>
        <v>9760.7478196408083</v>
      </c>
      <c r="K6">
        <v>72</v>
      </c>
      <c r="L6">
        <f t="shared" si="1"/>
        <v>2</v>
      </c>
      <c r="M6">
        <f t="shared" si="2"/>
        <v>9758.7478196408083</v>
      </c>
    </row>
    <row r="7" spans="1:13" x14ac:dyDescent="0.3">
      <c r="A7" t="s">
        <v>24</v>
      </c>
      <c r="B7" t="s">
        <v>25</v>
      </c>
      <c r="C7">
        <v>122.004997253418</v>
      </c>
      <c r="D7" t="s">
        <v>26</v>
      </c>
      <c r="E7">
        <v>121.0289572753906</v>
      </c>
      <c r="F7" t="s">
        <v>11</v>
      </c>
      <c r="G7">
        <f t="shared" si="3"/>
        <v>9758.7478196408083</v>
      </c>
      <c r="H7">
        <v>9690.6048197021464</v>
      </c>
      <c r="I7">
        <v>0.9920067875953501</v>
      </c>
      <c r="J7">
        <f t="shared" si="0"/>
        <v>9680.7440755150055</v>
      </c>
      <c r="K7">
        <v>80</v>
      </c>
      <c r="L7">
        <f t="shared" si="1"/>
        <v>2</v>
      </c>
      <c r="M7">
        <f t="shared" si="2"/>
        <v>9678.7440755150055</v>
      </c>
    </row>
    <row r="8" spans="1:13" x14ac:dyDescent="0.3">
      <c r="A8" t="s">
        <v>27</v>
      </c>
      <c r="B8" t="s">
        <v>28</v>
      </c>
      <c r="C8">
        <v>39.724998474121087</v>
      </c>
      <c r="D8" t="s">
        <v>29</v>
      </c>
      <c r="E8">
        <v>40.320873451232913</v>
      </c>
      <c r="F8" t="s">
        <v>30</v>
      </c>
      <c r="G8">
        <f t="shared" si="3"/>
        <v>9678.7440755150055</v>
      </c>
      <c r="H8">
        <v>9835.4024391403163</v>
      </c>
      <c r="I8">
        <v>1.014942062144953</v>
      </c>
      <c r="J8">
        <f t="shared" si="0"/>
        <v>9823.3644709764467</v>
      </c>
      <c r="K8">
        <v>243</v>
      </c>
      <c r="L8">
        <f t="shared" si="1"/>
        <v>2.4300000000000002</v>
      </c>
      <c r="M8">
        <f t="shared" si="2"/>
        <v>9820.9344709764464</v>
      </c>
    </row>
    <row r="9" spans="1:13" x14ac:dyDescent="0.3">
      <c r="A9" t="s">
        <v>31</v>
      </c>
      <c r="B9" s="2">
        <v>45300.6875</v>
      </c>
      <c r="C9">
        <v>158.1000061035156</v>
      </c>
      <c r="D9" t="s">
        <v>32</v>
      </c>
      <c r="E9">
        <v>161.46000671386719</v>
      </c>
      <c r="F9" t="s">
        <v>30</v>
      </c>
      <c r="G9">
        <f t="shared" si="3"/>
        <v>9820.9344709764464</v>
      </c>
      <c r="H9">
        <v>10043.7224769821</v>
      </c>
      <c r="I9">
        <v>1.0211806318176435</v>
      </c>
      <c r="J9">
        <f t="shared" si="0"/>
        <v>10028.948068111402</v>
      </c>
      <c r="K9">
        <v>62</v>
      </c>
      <c r="L9">
        <f t="shared" si="1"/>
        <v>2</v>
      </c>
      <c r="M9">
        <f t="shared" si="2"/>
        <v>10026.948068111402</v>
      </c>
    </row>
    <row r="10" spans="1:13" x14ac:dyDescent="0.3">
      <c r="A10" t="s">
        <v>31</v>
      </c>
      <c r="B10" t="s">
        <v>33</v>
      </c>
      <c r="C10">
        <v>158.1000061035156</v>
      </c>
      <c r="D10" t="s">
        <v>32</v>
      </c>
      <c r="E10">
        <v>161.46000671386719</v>
      </c>
      <c r="F10" t="s">
        <v>30</v>
      </c>
      <c r="G10">
        <f t="shared" si="3"/>
        <v>10026.948068111402</v>
      </c>
      <c r="H10">
        <v>10255.40203845215</v>
      </c>
      <c r="I10">
        <v>1.0210758074961919</v>
      </c>
      <c r="J10">
        <f t="shared" si="0"/>
        <v>10238.27409536923</v>
      </c>
      <c r="K10">
        <v>63</v>
      </c>
      <c r="L10">
        <f t="shared" si="1"/>
        <v>2</v>
      </c>
      <c r="M10">
        <f t="shared" si="2"/>
        <v>10236.27409536923</v>
      </c>
    </row>
    <row r="11" spans="1:13" x14ac:dyDescent="0.3">
      <c r="A11" t="s">
        <v>34</v>
      </c>
      <c r="B11" t="s">
        <v>35</v>
      </c>
      <c r="C11">
        <v>87.580001831054688</v>
      </c>
      <c r="D11" t="s">
        <v>36</v>
      </c>
      <c r="E11">
        <v>86.879361816406245</v>
      </c>
      <c r="F11" t="s">
        <v>11</v>
      </c>
      <c r="G11">
        <f t="shared" si="3"/>
        <v>10236.27409536923</v>
      </c>
      <c r="H11">
        <v>10173.42715673828</v>
      </c>
      <c r="I11">
        <v>0.99200666327789888</v>
      </c>
      <c r="J11">
        <f t="shared" si="0"/>
        <v>10154.452109745223</v>
      </c>
      <c r="K11">
        <v>117</v>
      </c>
      <c r="L11">
        <f t="shared" si="1"/>
        <v>2</v>
      </c>
      <c r="M11">
        <f t="shared" si="2"/>
        <v>10152.452109745223</v>
      </c>
    </row>
    <row r="12" spans="1:13" x14ac:dyDescent="0.3">
      <c r="A12" t="s">
        <v>37</v>
      </c>
      <c r="B12" t="s">
        <v>38</v>
      </c>
      <c r="C12">
        <v>62.939998626708977</v>
      </c>
      <c r="D12" t="s">
        <v>39</v>
      </c>
      <c r="E12">
        <v>63.889999389648438</v>
      </c>
      <c r="F12" t="s">
        <v>30</v>
      </c>
      <c r="G12">
        <f t="shared" si="3"/>
        <v>10152.452109745223</v>
      </c>
      <c r="H12">
        <v>10326.37727957153</v>
      </c>
      <c r="I12">
        <v>1.0150342770903849</v>
      </c>
      <c r="J12">
        <f t="shared" si="0"/>
        <v>10305.086887909996</v>
      </c>
      <c r="K12">
        <v>161</v>
      </c>
      <c r="L12">
        <f t="shared" si="1"/>
        <v>2</v>
      </c>
      <c r="M12">
        <f t="shared" si="2"/>
        <v>10303.086887909996</v>
      </c>
    </row>
    <row r="13" spans="1:13" x14ac:dyDescent="0.3">
      <c r="A13" t="s">
        <v>40</v>
      </c>
      <c r="B13" t="s">
        <v>41</v>
      </c>
      <c r="C13">
        <v>51.729999542236328</v>
      </c>
      <c r="D13" t="s">
        <v>42</v>
      </c>
      <c r="E13">
        <v>51.316159545898437</v>
      </c>
      <c r="F13" t="s">
        <v>11</v>
      </c>
      <c r="G13">
        <f t="shared" si="3"/>
        <v>10303.086887909996</v>
      </c>
      <c r="H13">
        <v>10244.02312030029</v>
      </c>
      <c r="I13">
        <v>0.99202487406361184</v>
      </c>
      <c r="J13">
        <f t="shared" si="0"/>
        <v>10220.918472445364</v>
      </c>
      <c r="K13">
        <v>199</v>
      </c>
      <c r="L13">
        <f t="shared" si="1"/>
        <v>2</v>
      </c>
      <c r="M13">
        <f t="shared" si="2"/>
        <v>10218.918472445364</v>
      </c>
    </row>
    <row r="14" spans="1:13" x14ac:dyDescent="0.3">
      <c r="A14" t="s">
        <v>43</v>
      </c>
      <c r="B14" t="s">
        <v>44</v>
      </c>
      <c r="C14">
        <v>80.230003356933594</v>
      </c>
      <c r="D14" t="s">
        <v>45</v>
      </c>
      <c r="E14">
        <v>79.588163330078117</v>
      </c>
      <c r="F14" t="s">
        <v>11</v>
      </c>
      <c r="G14">
        <f t="shared" si="3"/>
        <v>10218.918472445364</v>
      </c>
      <c r="H14">
        <v>10162.50943688965</v>
      </c>
      <c r="I14">
        <v>0.99204280559957869</v>
      </c>
      <c r="J14">
        <f t="shared" si="0"/>
        <v>10137.60455159806</v>
      </c>
      <c r="K14">
        <v>127</v>
      </c>
      <c r="L14">
        <f t="shared" si="1"/>
        <v>2</v>
      </c>
      <c r="M14">
        <f t="shared" si="2"/>
        <v>10135.60455159806</v>
      </c>
    </row>
    <row r="15" spans="1:13" x14ac:dyDescent="0.3">
      <c r="A15" t="s">
        <v>46</v>
      </c>
      <c r="B15" t="s">
        <v>47</v>
      </c>
      <c r="C15">
        <v>95.053802490234375</v>
      </c>
      <c r="D15" t="s">
        <v>48</v>
      </c>
      <c r="E15">
        <v>94.293372070312515</v>
      </c>
      <c r="F15" t="s">
        <v>11</v>
      </c>
      <c r="G15">
        <f t="shared" si="3"/>
        <v>10135.60455159806</v>
      </c>
      <c r="H15">
        <v>10081.90381237793</v>
      </c>
      <c r="I15">
        <v>0.99206833459665744</v>
      </c>
      <c r="J15">
        <f t="shared" si="0"/>
        <v>10055.212327634188</v>
      </c>
      <c r="K15">
        <v>106</v>
      </c>
      <c r="L15">
        <f t="shared" si="1"/>
        <v>2</v>
      </c>
      <c r="M15">
        <f t="shared" si="2"/>
        <v>10053.212327634188</v>
      </c>
    </row>
    <row r="16" spans="1:13" x14ac:dyDescent="0.3">
      <c r="A16" t="s">
        <v>49</v>
      </c>
      <c r="B16" t="s">
        <v>50</v>
      </c>
      <c r="C16">
        <v>81.029998779296875</v>
      </c>
      <c r="D16" t="s">
        <v>51</v>
      </c>
      <c r="E16">
        <v>80.381758789062502</v>
      </c>
      <c r="F16" t="s">
        <v>11</v>
      </c>
      <c r="G16">
        <f t="shared" si="3"/>
        <v>10053.212327634188</v>
      </c>
      <c r="H16">
        <v>10001.522053588869</v>
      </c>
      <c r="I16">
        <v>0.99202712500684909</v>
      </c>
      <c r="J16">
        <f t="shared" si="0"/>
        <v>9973.0593224663571</v>
      </c>
      <c r="K16">
        <v>124</v>
      </c>
      <c r="L16">
        <f t="shared" si="1"/>
        <v>2</v>
      </c>
      <c r="M16">
        <f t="shared" si="2"/>
        <v>9971.0593224663571</v>
      </c>
    </row>
    <row r="17" spans="1:13" x14ac:dyDescent="0.3">
      <c r="A17" t="s">
        <v>49</v>
      </c>
      <c r="B17" t="s">
        <v>52</v>
      </c>
      <c r="C17">
        <v>81.029998779296875</v>
      </c>
      <c r="D17" t="s">
        <v>52</v>
      </c>
      <c r="E17">
        <v>80.381758789062502</v>
      </c>
      <c r="F17" t="s">
        <v>11</v>
      </c>
      <c r="G17">
        <f t="shared" si="3"/>
        <v>9971.0593224663571</v>
      </c>
      <c r="H17">
        <v>10001.738722473139</v>
      </c>
      <c r="I17">
        <v>1.0000216635911123</v>
      </c>
      <c r="J17">
        <f t="shared" si="0"/>
        <v>9971.2753314184756</v>
      </c>
      <c r="K17">
        <v>123</v>
      </c>
      <c r="L17">
        <f t="shared" si="1"/>
        <v>2</v>
      </c>
      <c r="M17">
        <f t="shared" si="2"/>
        <v>9969.2753314184756</v>
      </c>
    </row>
    <row r="18" spans="1:13" x14ac:dyDescent="0.3">
      <c r="A18" t="s">
        <v>49</v>
      </c>
      <c r="B18" t="s">
        <v>53</v>
      </c>
      <c r="C18">
        <v>81.029998779296875</v>
      </c>
      <c r="D18" t="s">
        <v>53</v>
      </c>
      <c r="E18">
        <v>80.381758789062502</v>
      </c>
      <c r="F18" t="s">
        <v>11</v>
      </c>
      <c r="G18">
        <f t="shared" si="3"/>
        <v>9969.2753314184756</v>
      </c>
      <c r="H18">
        <v>9997.0352787475567</v>
      </c>
      <c r="I18">
        <v>0.99952973739305806</v>
      </c>
      <c r="J18">
        <f t="shared" si="0"/>
        <v>9964.5871540118005</v>
      </c>
      <c r="K18">
        <v>123</v>
      </c>
      <c r="L18">
        <f t="shared" si="1"/>
        <v>2</v>
      </c>
      <c r="M18">
        <f t="shared" si="2"/>
        <v>9962.5871540118005</v>
      </c>
    </row>
    <row r="19" spans="1:13" x14ac:dyDescent="0.3">
      <c r="A19" t="s">
        <v>54</v>
      </c>
      <c r="B19" t="s">
        <v>55</v>
      </c>
      <c r="C19">
        <v>421.66500854492188</v>
      </c>
      <c r="D19" t="s">
        <v>56</v>
      </c>
      <c r="E19">
        <v>429.78500366210938</v>
      </c>
      <c r="F19" t="s">
        <v>30</v>
      </c>
      <c r="G19">
        <f t="shared" si="3"/>
        <v>9962.5871540118005</v>
      </c>
      <c r="H19">
        <v>10183.795166442869</v>
      </c>
      <c r="I19">
        <v>1.0186815273216392</v>
      </c>
      <c r="J19">
        <f t="shared" si="0"/>
        <v>10148.703498123683</v>
      </c>
      <c r="K19">
        <v>23</v>
      </c>
      <c r="L19">
        <f t="shared" si="1"/>
        <v>2</v>
      </c>
      <c r="M19">
        <f t="shared" si="2"/>
        <v>10146.703498123683</v>
      </c>
    </row>
    <row r="20" spans="1:13" x14ac:dyDescent="0.3">
      <c r="A20" t="s">
        <v>57</v>
      </c>
      <c r="B20" t="s">
        <v>58</v>
      </c>
      <c r="C20">
        <v>40.540000915527337</v>
      </c>
      <c r="D20" t="s">
        <v>59</v>
      </c>
      <c r="E20">
        <v>41.400001525878913</v>
      </c>
      <c r="F20" t="s">
        <v>30</v>
      </c>
      <c r="G20">
        <f t="shared" si="3"/>
        <v>10146.703498123683</v>
      </c>
      <c r="H20">
        <v>10399.65531964111</v>
      </c>
      <c r="I20">
        <v>1.0211964350883187</v>
      </c>
      <c r="J20">
        <f t="shared" si="0"/>
        <v>10361.777440182077</v>
      </c>
      <c r="K20">
        <v>251</v>
      </c>
      <c r="L20">
        <f t="shared" si="1"/>
        <v>2.5100000000000002</v>
      </c>
      <c r="M20">
        <f t="shared" si="2"/>
        <v>10359.267440182077</v>
      </c>
    </row>
    <row r="21" spans="1:13" x14ac:dyDescent="0.3">
      <c r="A21" t="s">
        <v>60</v>
      </c>
      <c r="B21" t="s">
        <v>61</v>
      </c>
      <c r="C21">
        <v>73.340103149414063</v>
      </c>
      <c r="D21" t="s">
        <v>62</v>
      </c>
      <c r="E21">
        <v>72.753382324218748</v>
      </c>
      <c r="F21" t="s">
        <v>11</v>
      </c>
      <c r="G21">
        <f t="shared" si="3"/>
        <v>10359.267440182077</v>
      </c>
      <c r="H21">
        <v>10316.92768328857</v>
      </c>
      <c r="I21">
        <v>0.99204515593932252</v>
      </c>
      <c r="J21">
        <f t="shared" si="0"/>
        <v>10276.861083112575</v>
      </c>
      <c r="K21">
        <v>141</v>
      </c>
      <c r="L21">
        <f t="shared" si="1"/>
        <v>2</v>
      </c>
      <c r="M21">
        <f t="shared" si="2"/>
        <v>10274.861083112575</v>
      </c>
    </row>
    <row r="22" spans="1:13" x14ac:dyDescent="0.3">
      <c r="A22" t="s">
        <v>63</v>
      </c>
      <c r="B22" t="s">
        <v>64</v>
      </c>
      <c r="C22">
        <v>34.205001831054688</v>
      </c>
      <c r="D22" t="s">
        <v>65</v>
      </c>
      <c r="E22">
        <v>33.931361816406252</v>
      </c>
      <c r="F22" t="s">
        <v>11</v>
      </c>
      <c r="G22">
        <f t="shared" si="3"/>
        <v>10274.861083112575</v>
      </c>
      <c r="H22">
        <v>10234.56203887939</v>
      </c>
      <c r="I22">
        <v>0.99201645616430989</v>
      </c>
      <c r="J22">
        <f t="shared" si="0"/>
        <v>10192.83127924992</v>
      </c>
      <c r="K22">
        <v>301</v>
      </c>
      <c r="L22">
        <f t="shared" si="1"/>
        <v>3.0100000000000002</v>
      </c>
      <c r="M22">
        <f t="shared" si="2"/>
        <v>10189.82127924992</v>
      </c>
    </row>
    <row r="23" spans="1:13" x14ac:dyDescent="0.3">
      <c r="A23" t="s">
        <v>66</v>
      </c>
      <c r="B23" t="s">
        <v>67</v>
      </c>
      <c r="C23">
        <v>131.5299987792969</v>
      </c>
      <c r="D23" t="s">
        <v>68</v>
      </c>
      <c r="E23">
        <v>130.47775878906251</v>
      </c>
      <c r="F23" t="s">
        <v>11</v>
      </c>
      <c r="G23">
        <f t="shared" si="3"/>
        <v>10189.82127924992</v>
      </c>
      <c r="H23">
        <v>10153.53955963135</v>
      </c>
      <c r="I23">
        <v>0.99208344441704011</v>
      </c>
      <c r="J23">
        <f t="shared" si="0"/>
        <v>10109.15299271231</v>
      </c>
      <c r="K23">
        <v>77</v>
      </c>
      <c r="L23">
        <f t="shared" si="1"/>
        <v>2</v>
      </c>
      <c r="M23">
        <f t="shared" si="2"/>
        <v>10107.15299271231</v>
      </c>
    </row>
    <row r="24" spans="1:13" x14ac:dyDescent="0.3">
      <c r="A24" t="s">
        <v>69</v>
      </c>
      <c r="B24" t="s">
        <v>70</v>
      </c>
      <c r="C24">
        <v>213.8399963378906</v>
      </c>
      <c r="D24" t="s">
        <v>71</v>
      </c>
      <c r="E24">
        <v>212.12927636718749</v>
      </c>
      <c r="F24" t="s">
        <v>11</v>
      </c>
      <c r="G24">
        <f t="shared" si="3"/>
        <v>10107.15299271231</v>
      </c>
      <c r="H24">
        <v>10073.135721008301</v>
      </c>
      <c r="I24">
        <v>0.99208120102838615</v>
      </c>
      <c r="J24">
        <f t="shared" si="0"/>
        <v>10027.116479987677</v>
      </c>
      <c r="K24">
        <v>47</v>
      </c>
      <c r="L24">
        <f t="shared" si="1"/>
        <v>2</v>
      </c>
      <c r="M24">
        <f t="shared" si="2"/>
        <v>10025.116479987677</v>
      </c>
    </row>
    <row r="25" spans="1:13" x14ac:dyDescent="0.3">
      <c r="A25" t="s">
        <v>69</v>
      </c>
      <c r="B25" t="s">
        <v>72</v>
      </c>
      <c r="C25">
        <v>213.8399963378906</v>
      </c>
      <c r="D25" s="2">
        <v>45316.729166666657</v>
      </c>
      <c r="E25">
        <v>212.12927636718749</v>
      </c>
      <c r="F25" t="s">
        <v>11</v>
      </c>
      <c r="G25">
        <f t="shared" si="3"/>
        <v>10025.116479987677</v>
      </c>
      <c r="H25">
        <v>10608.840952209501</v>
      </c>
      <c r="I25">
        <v>1.0531815758308454</v>
      </c>
      <c r="J25">
        <f t="shared" si="0"/>
        <v>10558.267972281199</v>
      </c>
      <c r="K25">
        <v>47</v>
      </c>
      <c r="L25">
        <f t="shared" si="1"/>
        <v>2</v>
      </c>
      <c r="M25">
        <f t="shared" si="2"/>
        <v>10556.267972281199</v>
      </c>
    </row>
    <row r="26" spans="1:13" x14ac:dyDescent="0.3">
      <c r="A26" t="s">
        <v>73</v>
      </c>
      <c r="B26" t="s">
        <v>72</v>
      </c>
      <c r="C26">
        <v>151.66499328613281</v>
      </c>
      <c r="D26" t="s">
        <v>72</v>
      </c>
      <c r="E26">
        <v>155.78999328613281</v>
      </c>
      <c r="F26" t="s">
        <v>30</v>
      </c>
      <c r="G26">
        <f t="shared" si="3"/>
        <v>10556.267972281199</v>
      </c>
      <c r="H26">
        <v>10893.465</v>
      </c>
      <c r="I26">
        <v>1.0268289485225264</v>
      </c>
      <c r="J26">
        <f t="shared" si="0"/>
        <v>10839.481542299525</v>
      </c>
      <c r="K26">
        <v>69</v>
      </c>
      <c r="L26">
        <f t="shared" si="1"/>
        <v>2</v>
      </c>
      <c r="M26">
        <f t="shared" si="2"/>
        <v>10837.481542299525</v>
      </c>
    </row>
    <row r="27" spans="1:13" x14ac:dyDescent="0.3">
      <c r="A27" t="s">
        <v>74</v>
      </c>
      <c r="B27" t="s">
        <v>75</v>
      </c>
      <c r="C27">
        <v>77.849998474121094</v>
      </c>
      <c r="D27" s="2">
        <v>45317.645833333343</v>
      </c>
      <c r="E27">
        <v>79.459999084472656</v>
      </c>
      <c r="F27" t="s">
        <v>30</v>
      </c>
      <c r="G27">
        <f t="shared" si="3"/>
        <v>10837.481542299525</v>
      </c>
      <c r="H27">
        <v>10835.959750976601</v>
      </c>
      <c r="I27">
        <v>0.99472112417643066</v>
      </c>
      <c r="J27">
        <f t="shared" si="0"/>
        <v>10780.271822997502</v>
      </c>
      <c r="K27">
        <v>136</v>
      </c>
      <c r="L27">
        <f t="shared" si="1"/>
        <v>2</v>
      </c>
      <c r="M27">
        <f t="shared" si="2"/>
        <v>10778.271822997502</v>
      </c>
    </row>
    <row r="28" spans="1:13" x14ac:dyDescent="0.3">
      <c r="A28" t="s">
        <v>76</v>
      </c>
      <c r="B28" t="s">
        <v>77</v>
      </c>
      <c r="C28">
        <v>92.989997863769531</v>
      </c>
      <c r="D28" t="s">
        <v>78</v>
      </c>
      <c r="E28">
        <v>92.246077880859374</v>
      </c>
      <c r="F28" t="s">
        <v>11</v>
      </c>
      <c r="G28">
        <f t="shared" si="3"/>
        <v>10778.271822997502</v>
      </c>
      <c r="H28">
        <v>10802.444609374999</v>
      </c>
      <c r="I28">
        <v>0.99690704447304901</v>
      </c>
      <c r="J28">
        <f t="shared" si="0"/>
        <v>10744.935107591582</v>
      </c>
      <c r="K28">
        <v>116</v>
      </c>
      <c r="L28">
        <f t="shared" si="1"/>
        <v>2</v>
      </c>
      <c r="M28">
        <f t="shared" si="2"/>
        <v>10742.935107591582</v>
      </c>
    </row>
    <row r="29" spans="1:13" x14ac:dyDescent="0.3">
      <c r="A29" t="s">
        <v>79</v>
      </c>
      <c r="B29" t="s">
        <v>80</v>
      </c>
      <c r="C29">
        <v>162.21000671386719</v>
      </c>
      <c r="D29" t="s">
        <v>81</v>
      </c>
      <c r="E29">
        <v>165.0350036621094</v>
      </c>
      <c r="F29" t="s">
        <v>30</v>
      </c>
      <c r="G29">
        <f t="shared" si="3"/>
        <v>10742.935107591582</v>
      </c>
      <c r="H29">
        <v>11042.355253906249</v>
      </c>
      <c r="I29">
        <v>1.0222089215179166</v>
      </c>
      <c r="J29">
        <f t="shared" si="0"/>
        <v>10981.524110268156</v>
      </c>
      <c r="K29">
        <v>66</v>
      </c>
      <c r="L29">
        <f t="shared" si="1"/>
        <v>2</v>
      </c>
      <c r="M29">
        <f t="shared" si="2"/>
        <v>10979.524110268156</v>
      </c>
    </row>
    <row r="30" spans="1:13" x14ac:dyDescent="0.3">
      <c r="A30" t="s">
        <v>82</v>
      </c>
      <c r="B30" t="s">
        <v>83</v>
      </c>
      <c r="C30">
        <v>54.439998626708977</v>
      </c>
      <c r="D30" t="s">
        <v>83</v>
      </c>
      <c r="E30">
        <v>54.004478637695307</v>
      </c>
      <c r="F30" t="s">
        <v>11</v>
      </c>
      <c r="G30">
        <f t="shared" si="3"/>
        <v>10979.524110268156</v>
      </c>
      <c r="H30">
        <v>11074.56969213867</v>
      </c>
      <c r="I30">
        <v>1.0029173520948824</v>
      </c>
      <c r="J30">
        <f t="shared" si="0"/>
        <v>11011.555247932058</v>
      </c>
      <c r="K30">
        <v>202</v>
      </c>
      <c r="L30">
        <f t="shared" si="1"/>
        <v>2.02</v>
      </c>
      <c r="M30">
        <f t="shared" si="2"/>
        <v>11009.535247932057</v>
      </c>
    </row>
    <row r="31" spans="1:13" x14ac:dyDescent="0.3">
      <c r="A31" t="s">
        <v>84</v>
      </c>
      <c r="B31" t="s">
        <v>85</v>
      </c>
      <c r="C31">
        <v>238.1300048828125</v>
      </c>
      <c r="D31" t="s">
        <v>85</v>
      </c>
      <c r="E31">
        <v>236.22496484375</v>
      </c>
      <c r="F31" t="s">
        <v>11</v>
      </c>
      <c r="G31">
        <f t="shared" si="3"/>
        <v>11009.535247932057</v>
      </c>
      <c r="H31">
        <v>11048.34815917969</v>
      </c>
      <c r="I31">
        <v>0.99763227523164233</v>
      </c>
      <c r="J31">
        <f t="shared" si="0"/>
        <v>10983.467698637422</v>
      </c>
      <c r="K31">
        <v>46</v>
      </c>
      <c r="L31">
        <f t="shared" si="1"/>
        <v>2</v>
      </c>
      <c r="M31">
        <f t="shared" si="2"/>
        <v>10981.467698637422</v>
      </c>
    </row>
    <row r="32" spans="1:13" x14ac:dyDescent="0.3">
      <c r="A32" t="s">
        <v>86</v>
      </c>
      <c r="B32" t="s">
        <v>87</v>
      </c>
      <c r="C32">
        <v>200.72999572753909</v>
      </c>
      <c r="D32" t="s">
        <v>87</v>
      </c>
      <c r="E32">
        <v>199.12415576171881</v>
      </c>
      <c r="F32" t="s">
        <v>11</v>
      </c>
      <c r="G32">
        <f t="shared" si="3"/>
        <v>10981.467698637422</v>
      </c>
      <c r="H32">
        <v>11110.7264239502</v>
      </c>
      <c r="I32">
        <v>1.0056459358332841</v>
      </c>
      <c r="J32">
        <f t="shared" si="0"/>
        <v>11043.46836061921</v>
      </c>
      <c r="K32">
        <v>55</v>
      </c>
      <c r="L32">
        <f t="shared" si="1"/>
        <v>2</v>
      </c>
      <c r="M32">
        <f t="shared" si="2"/>
        <v>11041.46836061921</v>
      </c>
    </row>
    <row r="33" spans="1:13" x14ac:dyDescent="0.3">
      <c r="A33" t="s">
        <v>88</v>
      </c>
      <c r="B33" t="s">
        <v>89</v>
      </c>
      <c r="C33">
        <v>61.439601898193359</v>
      </c>
      <c r="D33" t="s">
        <v>90</v>
      </c>
      <c r="E33">
        <v>60.948085083007818</v>
      </c>
      <c r="F33" t="s">
        <v>11</v>
      </c>
      <c r="G33">
        <f t="shared" si="3"/>
        <v>11041.46836061921</v>
      </c>
      <c r="H33">
        <v>11090.58149169922</v>
      </c>
      <c r="I33">
        <v>0.99818689332431443</v>
      </c>
      <c r="J33">
        <f t="shared" si="0"/>
        <v>11021.4490006252</v>
      </c>
      <c r="K33">
        <v>180</v>
      </c>
      <c r="L33">
        <f t="shared" si="1"/>
        <v>2</v>
      </c>
      <c r="M33">
        <f t="shared" si="2"/>
        <v>11019.4490006252</v>
      </c>
    </row>
    <row r="34" spans="1:13" x14ac:dyDescent="0.3">
      <c r="A34" t="s">
        <v>91</v>
      </c>
      <c r="B34" t="s">
        <v>92</v>
      </c>
      <c r="C34">
        <v>34.75</v>
      </c>
      <c r="D34" t="s">
        <v>93</v>
      </c>
      <c r="E34">
        <v>34.472000000000001</v>
      </c>
      <c r="F34" t="s">
        <v>11</v>
      </c>
      <c r="G34">
        <f t="shared" si="3"/>
        <v>11019.4490006252</v>
      </c>
      <c r="H34">
        <v>11040.17915097046</v>
      </c>
      <c r="I34">
        <v>0.99545539241864966</v>
      </c>
      <c r="J34">
        <f t="shared" si="0"/>
        <v>10969.369929154655</v>
      </c>
      <c r="K34">
        <v>319</v>
      </c>
      <c r="L34">
        <f t="shared" si="1"/>
        <v>3.19</v>
      </c>
      <c r="M34">
        <f t="shared" si="2"/>
        <v>10966.179929154654</v>
      </c>
    </row>
    <row r="35" spans="1:13" x14ac:dyDescent="0.3">
      <c r="A35" t="s">
        <v>94</v>
      </c>
      <c r="B35" t="s">
        <v>95</v>
      </c>
      <c r="C35">
        <v>83.349998474121094</v>
      </c>
      <c r="D35" t="s">
        <v>96</v>
      </c>
      <c r="E35">
        <v>82.683198486328124</v>
      </c>
      <c r="F35" t="s">
        <v>11</v>
      </c>
      <c r="G35">
        <f t="shared" si="3"/>
        <v>10966.179929154654</v>
      </c>
      <c r="H35">
        <v>10983.841270599371</v>
      </c>
      <c r="I35">
        <v>0.99489701393422247</v>
      </c>
      <c r="J35">
        <f t="shared" si="0"/>
        <v>10910.219665781369</v>
      </c>
      <c r="K35">
        <v>132</v>
      </c>
      <c r="L35">
        <f t="shared" si="1"/>
        <v>2</v>
      </c>
      <c r="M35">
        <f t="shared" si="2"/>
        <v>10908.219665781369</v>
      </c>
    </row>
    <row r="36" spans="1:13" x14ac:dyDescent="0.3">
      <c r="A36" t="s">
        <v>97</v>
      </c>
      <c r="B36" t="s">
        <v>98</v>
      </c>
      <c r="C36">
        <v>33.169998168945313</v>
      </c>
      <c r="D36" t="s">
        <v>99</v>
      </c>
      <c r="E36">
        <v>32.904638183593747</v>
      </c>
      <c r="F36" t="s">
        <v>11</v>
      </c>
      <c r="G36">
        <f t="shared" si="3"/>
        <v>10908.219665781369</v>
      </c>
      <c r="H36">
        <v>10902.62600430298</v>
      </c>
      <c r="I36">
        <v>0.99260593226945282</v>
      </c>
      <c r="J36">
        <f t="shared" si="0"/>
        <v>10827.563550752895</v>
      </c>
      <c r="K36">
        <v>331</v>
      </c>
      <c r="L36">
        <f t="shared" si="1"/>
        <v>3.31</v>
      </c>
      <c r="M36">
        <f t="shared" si="2"/>
        <v>10824.253550752896</v>
      </c>
    </row>
    <row r="37" spans="1:13" x14ac:dyDescent="0.3">
      <c r="A37" t="s">
        <v>100</v>
      </c>
      <c r="B37" t="s">
        <v>101</v>
      </c>
      <c r="C37">
        <v>358.82000732421881</v>
      </c>
      <c r="D37" t="s">
        <v>101</v>
      </c>
      <c r="E37">
        <v>355.949447265625</v>
      </c>
      <c r="F37" t="s">
        <v>11</v>
      </c>
      <c r="G37">
        <f t="shared" si="3"/>
        <v>10824.253550752896</v>
      </c>
      <c r="H37">
        <v>10909.206346099851</v>
      </c>
      <c r="I37">
        <v>1.0006035556749606</v>
      </c>
      <c r="J37">
        <f t="shared" si="0"/>
        <v>10830.786590410666</v>
      </c>
      <c r="K37">
        <v>30</v>
      </c>
      <c r="L37">
        <f t="shared" si="1"/>
        <v>2</v>
      </c>
      <c r="M37">
        <f t="shared" si="2"/>
        <v>10828.786590410666</v>
      </c>
    </row>
    <row r="38" spans="1:13" x14ac:dyDescent="0.3">
      <c r="A38" t="s">
        <v>102</v>
      </c>
      <c r="B38" t="s">
        <v>103</v>
      </c>
      <c r="C38">
        <v>266.26251220703119</v>
      </c>
      <c r="D38" t="s">
        <v>104</v>
      </c>
      <c r="E38">
        <v>264.13241210937503</v>
      </c>
      <c r="F38" t="s">
        <v>11</v>
      </c>
      <c r="G38">
        <f t="shared" si="3"/>
        <v>10828.786590410666</v>
      </c>
      <c r="H38">
        <v>10866.103172271731</v>
      </c>
      <c r="I38">
        <v>0.99604891754169356</v>
      </c>
      <c r="J38">
        <f t="shared" si="0"/>
        <v>10786.00116166855</v>
      </c>
      <c r="K38">
        <v>40</v>
      </c>
      <c r="L38">
        <f t="shared" si="1"/>
        <v>2</v>
      </c>
      <c r="M38">
        <f t="shared" si="2"/>
        <v>10784.00116166855</v>
      </c>
    </row>
    <row r="39" spans="1:13" x14ac:dyDescent="0.3">
      <c r="A39" t="s">
        <v>105</v>
      </c>
      <c r="B39" t="s">
        <v>106</v>
      </c>
      <c r="C39">
        <v>108.504997253418</v>
      </c>
      <c r="D39" t="s">
        <v>107</v>
      </c>
      <c r="E39">
        <v>110.1325722122192</v>
      </c>
      <c r="F39" t="s">
        <v>30</v>
      </c>
      <c r="G39">
        <f t="shared" si="3"/>
        <v>10784.00116166855</v>
      </c>
      <c r="H39">
        <v>11043.860057800301</v>
      </c>
      <c r="I39">
        <v>1.0163588438937496</v>
      </c>
      <c r="J39">
        <f t="shared" si="0"/>
        <v>10960.4149532223</v>
      </c>
      <c r="K39">
        <v>100</v>
      </c>
      <c r="L39">
        <f t="shared" si="1"/>
        <v>2</v>
      </c>
      <c r="M39">
        <f t="shared" si="2"/>
        <v>10958.4149532223</v>
      </c>
    </row>
    <row r="40" spans="1:13" x14ac:dyDescent="0.3">
      <c r="A40" t="s">
        <v>108</v>
      </c>
      <c r="B40" t="s">
        <v>109</v>
      </c>
      <c r="C40">
        <v>106.6949996948242</v>
      </c>
      <c r="D40" t="s">
        <v>110</v>
      </c>
      <c r="E40">
        <v>105.8414396972656</v>
      </c>
      <c r="F40" t="s">
        <v>11</v>
      </c>
      <c r="G40">
        <f t="shared" si="3"/>
        <v>10958.4149532223</v>
      </c>
      <c r="H40">
        <v>11003.838000854499</v>
      </c>
      <c r="I40">
        <v>0.99637608076013839</v>
      </c>
      <c r="J40">
        <f t="shared" si="0"/>
        <v>10918.70254243493</v>
      </c>
      <c r="K40">
        <v>103</v>
      </c>
      <c r="L40">
        <f t="shared" si="1"/>
        <v>2</v>
      </c>
      <c r="M40">
        <f t="shared" si="2"/>
        <v>10916.70254243493</v>
      </c>
    </row>
    <row r="41" spans="1:13" x14ac:dyDescent="0.3">
      <c r="A41" t="s">
        <v>111</v>
      </c>
      <c r="B41" t="s">
        <v>112</v>
      </c>
      <c r="C41">
        <v>173.42999267578119</v>
      </c>
      <c r="D41" t="s">
        <v>113</v>
      </c>
      <c r="E41">
        <v>174.67500305175781</v>
      </c>
      <c r="F41" t="s">
        <v>20</v>
      </c>
      <c r="G41">
        <f t="shared" si="3"/>
        <v>10916.70254243493</v>
      </c>
      <c r="H41">
        <v>11089.20273168946</v>
      </c>
      <c r="I41">
        <v>1.0077577233351065</v>
      </c>
      <c r="J41">
        <f t="shared" si="0"/>
        <v>11001.391300490794</v>
      </c>
      <c r="K41">
        <v>63</v>
      </c>
      <c r="L41">
        <f t="shared" si="1"/>
        <v>2</v>
      </c>
      <c r="M41">
        <f t="shared" si="2"/>
        <v>10999.391300490794</v>
      </c>
    </row>
    <row r="42" spans="1:13" x14ac:dyDescent="0.3">
      <c r="A42" t="s">
        <v>114</v>
      </c>
      <c r="B42" t="s">
        <v>115</v>
      </c>
      <c r="C42">
        <v>242.8500061035156</v>
      </c>
      <c r="D42" t="s">
        <v>115</v>
      </c>
      <c r="E42">
        <v>240.90720605468749</v>
      </c>
      <c r="F42" t="s">
        <v>11</v>
      </c>
      <c r="G42">
        <f t="shared" si="3"/>
        <v>10999.391300490794</v>
      </c>
      <c r="H42">
        <v>11047.001949218749</v>
      </c>
      <c r="I42">
        <v>0.99619442592116081</v>
      </c>
      <c r="J42">
        <f t="shared" si="0"/>
        <v>10957.532302074636</v>
      </c>
      <c r="K42">
        <v>45</v>
      </c>
      <c r="L42">
        <f t="shared" si="1"/>
        <v>2</v>
      </c>
      <c r="M42">
        <f t="shared" si="2"/>
        <v>10955.532302074636</v>
      </c>
    </row>
    <row r="43" spans="1:13" x14ac:dyDescent="0.3">
      <c r="A43" t="s">
        <v>116</v>
      </c>
      <c r="B43" t="s">
        <v>117</v>
      </c>
      <c r="C43">
        <v>30.684999465942379</v>
      </c>
      <c r="D43" t="s">
        <v>118</v>
      </c>
      <c r="E43">
        <v>30.43951947021484</v>
      </c>
      <c r="F43" t="s">
        <v>11</v>
      </c>
      <c r="G43">
        <f t="shared" si="3"/>
        <v>10955.532302074636</v>
      </c>
      <c r="H43">
        <v>10973.028793701171</v>
      </c>
      <c r="I43">
        <v>0.99330377998866837</v>
      </c>
      <c r="J43">
        <f t="shared" si="0"/>
        <v>10882.171647438694</v>
      </c>
      <c r="K43">
        <v>360</v>
      </c>
      <c r="L43">
        <f t="shared" si="1"/>
        <v>3.6</v>
      </c>
      <c r="M43">
        <f t="shared" si="2"/>
        <v>10878.571647438694</v>
      </c>
    </row>
    <row r="44" spans="1:13" x14ac:dyDescent="0.3">
      <c r="A44" t="s">
        <v>119</v>
      </c>
      <c r="B44" t="s">
        <v>120</v>
      </c>
      <c r="C44">
        <v>65.31500244140625</v>
      </c>
      <c r="D44" t="s">
        <v>121</v>
      </c>
      <c r="E44">
        <v>64.792482421874993</v>
      </c>
      <c r="F44" t="s">
        <v>11</v>
      </c>
      <c r="G44">
        <f t="shared" si="3"/>
        <v>10878.571647438694</v>
      </c>
      <c r="H44">
        <v>10945.72553295899</v>
      </c>
      <c r="I44">
        <v>0.99751178446211186</v>
      </c>
      <c r="J44">
        <f t="shared" si="0"/>
        <v>10851.503416435507</v>
      </c>
      <c r="K44">
        <v>168</v>
      </c>
      <c r="L44">
        <f t="shared" si="1"/>
        <v>2</v>
      </c>
      <c r="M44">
        <f t="shared" si="2"/>
        <v>10849.503416435507</v>
      </c>
    </row>
    <row r="45" spans="1:13" x14ac:dyDescent="0.3">
      <c r="A45" t="s">
        <v>122</v>
      </c>
      <c r="B45" t="s">
        <v>123</v>
      </c>
      <c r="C45">
        <v>214.66999816894531</v>
      </c>
      <c r="D45" t="s">
        <v>124</v>
      </c>
      <c r="E45">
        <v>217.8900481414795</v>
      </c>
      <c r="F45" t="s">
        <v>30</v>
      </c>
      <c r="G45">
        <f t="shared" si="3"/>
        <v>10849.503416435507</v>
      </c>
      <c r="H45">
        <v>11150.22778744507</v>
      </c>
      <c r="I45">
        <v>1.0186832982309211</v>
      </c>
      <c r="J45">
        <f t="shared" si="0"/>
        <v>11052.20792442217</v>
      </c>
      <c r="K45">
        <v>50</v>
      </c>
      <c r="L45">
        <f t="shared" si="1"/>
        <v>2</v>
      </c>
      <c r="M45">
        <f t="shared" si="2"/>
        <v>11050.20792442217</v>
      </c>
    </row>
    <row r="46" spans="1:13" x14ac:dyDescent="0.3">
      <c r="A46" t="s">
        <v>125</v>
      </c>
      <c r="B46" t="s">
        <v>126</v>
      </c>
      <c r="C46">
        <v>79.569999694824219</v>
      </c>
      <c r="D46" t="s">
        <v>126</v>
      </c>
      <c r="E46">
        <v>78.933439697265626</v>
      </c>
      <c r="F46" t="s">
        <v>11</v>
      </c>
      <c r="G46">
        <f t="shared" si="3"/>
        <v>11050.20792442217</v>
      </c>
      <c r="H46">
        <v>11142.309644134521</v>
      </c>
      <c r="I46">
        <v>0.9992898671254532</v>
      </c>
      <c r="J46">
        <f t="shared" si="0"/>
        <v>11042.36080850446</v>
      </c>
      <c r="K46">
        <v>140</v>
      </c>
      <c r="L46">
        <f t="shared" si="1"/>
        <v>2</v>
      </c>
      <c r="M46">
        <f t="shared" si="2"/>
        <v>11040.36080850446</v>
      </c>
    </row>
    <row r="47" spans="1:13" x14ac:dyDescent="0.3">
      <c r="A47" t="s">
        <v>127</v>
      </c>
      <c r="B47" t="s">
        <v>128</v>
      </c>
      <c r="C47">
        <v>125.97499847412109</v>
      </c>
      <c r="D47" t="s">
        <v>129</v>
      </c>
      <c r="E47">
        <v>124.9671984863281</v>
      </c>
      <c r="F47" t="s">
        <v>11</v>
      </c>
      <c r="G47">
        <f t="shared" si="3"/>
        <v>11040.36080850446</v>
      </c>
      <c r="H47">
        <v>11061.983352630619</v>
      </c>
      <c r="I47">
        <v>0.99279087603294291</v>
      </c>
      <c r="J47">
        <f t="shared" si="0"/>
        <v>10960.769478794913</v>
      </c>
      <c r="K47">
        <v>88</v>
      </c>
      <c r="L47">
        <f t="shared" si="1"/>
        <v>2</v>
      </c>
      <c r="M47">
        <f t="shared" si="2"/>
        <v>10958.769478794913</v>
      </c>
    </row>
    <row r="48" spans="1:13" x14ac:dyDescent="0.3">
      <c r="A48" t="s">
        <v>130</v>
      </c>
      <c r="B48" t="s">
        <v>131</v>
      </c>
      <c r="C48">
        <v>63.659999847412109</v>
      </c>
      <c r="D48" t="s">
        <v>132</v>
      </c>
      <c r="E48">
        <v>63.720001220703118</v>
      </c>
      <c r="F48" t="s">
        <v>20</v>
      </c>
      <c r="G48">
        <f t="shared" si="3"/>
        <v>10958.769478794913</v>
      </c>
      <c r="H48">
        <v>11085.33872219849</v>
      </c>
      <c r="I48">
        <v>1.002111318451977</v>
      </c>
      <c r="J48">
        <f t="shared" si="0"/>
        <v>10981.906931006455</v>
      </c>
      <c r="K48">
        <v>173</v>
      </c>
      <c r="L48">
        <f t="shared" si="1"/>
        <v>2</v>
      </c>
      <c r="M48">
        <f t="shared" si="2"/>
        <v>10979.906931006455</v>
      </c>
    </row>
    <row r="49" spans="1:13" x14ac:dyDescent="0.3">
      <c r="A49" t="s">
        <v>133</v>
      </c>
      <c r="B49" t="s">
        <v>134</v>
      </c>
      <c r="C49">
        <v>123.004997253418</v>
      </c>
      <c r="D49" t="s">
        <v>134</v>
      </c>
      <c r="E49">
        <v>122.0209572753906</v>
      </c>
      <c r="F49" t="s">
        <v>11</v>
      </c>
      <c r="G49">
        <f t="shared" si="3"/>
        <v>10979.906931006455</v>
      </c>
      <c r="H49">
        <v>11087.224876983641</v>
      </c>
      <c r="I49">
        <v>1.0001701485928773</v>
      </c>
      <c r="J49">
        <f t="shared" si="0"/>
        <v>10981.775146720691</v>
      </c>
      <c r="K49">
        <v>90</v>
      </c>
      <c r="L49">
        <f t="shared" si="1"/>
        <v>2</v>
      </c>
      <c r="M49">
        <f t="shared" si="2"/>
        <v>10979.775146720691</v>
      </c>
    </row>
    <row r="50" spans="1:13" x14ac:dyDescent="0.3">
      <c r="A50" t="s">
        <v>135</v>
      </c>
      <c r="B50" t="s">
        <v>136</v>
      </c>
      <c r="C50">
        <v>42.709999084472663</v>
      </c>
      <c r="D50" t="s">
        <v>137</v>
      </c>
      <c r="E50">
        <v>43.709999084472663</v>
      </c>
      <c r="F50" t="s">
        <v>30</v>
      </c>
      <c r="G50">
        <f t="shared" si="3"/>
        <v>10979.775146720691</v>
      </c>
      <c r="H50">
        <v>11405.79475842285</v>
      </c>
      <c r="I50">
        <v>1.028733058540243</v>
      </c>
      <c r="J50">
        <f t="shared" si="0"/>
        <v>11295.257668770122</v>
      </c>
      <c r="K50">
        <v>259</v>
      </c>
      <c r="L50">
        <f t="shared" si="1"/>
        <v>2.59</v>
      </c>
      <c r="M50">
        <f t="shared" si="2"/>
        <v>11292.667668770122</v>
      </c>
    </row>
    <row r="51" spans="1:13" x14ac:dyDescent="0.3">
      <c r="A51" t="s">
        <v>138</v>
      </c>
      <c r="B51" t="s">
        <v>139</v>
      </c>
      <c r="C51">
        <v>54.990001678466797</v>
      </c>
      <c r="D51" t="s">
        <v>140</v>
      </c>
      <c r="E51">
        <v>54.550081665039059</v>
      </c>
      <c r="F51" t="s">
        <v>11</v>
      </c>
      <c r="G51">
        <f t="shared" si="3"/>
        <v>11292.667668770122</v>
      </c>
      <c r="H51">
        <v>11359.236347229011</v>
      </c>
      <c r="I51">
        <v>0.99591800377089401</v>
      </c>
      <c r="J51">
        <f t="shared" si="0"/>
        <v>11246.571041929656</v>
      </c>
      <c r="K51">
        <v>207</v>
      </c>
      <c r="L51">
        <f t="shared" si="1"/>
        <v>2.0699999999999998</v>
      </c>
      <c r="M51">
        <f t="shared" si="2"/>
        <v>11244.501041929656</v>
      </c>
    </row>
    <row r="52" spans="1:13" x14ac:dyDescent="0.3">
      <c r="A52" t="s">
        <v>141</v>
      </c>
      <c r="B52" t="s">
        <v>142</v>
      </c>
      <c r="C52">
        <v>42.130001068115227</v>
      </c>
      <c r="D52" t="s">
        <v>143</v>
      </c>
      <c r="E52">
        <v>42.389999389648438</v>
      </c>
      <c r="F52" t="s">
        <v>20</v>
      </c>
      <c r="G52">
        <f t="shared" si="3"/>
        <v>11244.501041929656</v>
      </c>
      <c r="H52">
        <v>11476.25069049072</v>
      </c>
      <c r="I52">
        <v>1.0103012508662392</v>
      </c>
      <c r="J52">
        <f t="shared" si="0"/>
        <v>11360.333468028262</v>
      </c>
      <c r="K52">
        <v>269</v>
      </c>
      <c r="L52">
        <f t="shared" si="1"/>
        <v>2.69</v>
      </c>
      <c r="M52">
        <f t="shared" si="2"/>
        <v>11357.643468028262</v>
      </c>
    </row>
    <row r="53" spans="1:13" x14ac:dyDescent="0.3">
      <c r="A53" t="s">
        <v>144</v>
      </c>
      <c r="B53" t="s">
        <v>145</v>
      </c>
      <c r="C53">
        <v>70.800003051757813</v>
      </c>
      <c r="D53" t="s">
        <v>146</v>
      </c>
      <c r="E53">
        <v>70.233603027343747</v>
      </c>
      <c r="F53" t="s">
        <v>11</v>
      </c>
      <c r="G53">
        <f t="shared" si="3"/>
        <v>11357.643468028262</v>
      </c>
      <c r="H53">
        <v>11392.594380920409</v>
      </c>
      <c r="I53">
        <v>0.99271048430132069</v>
      </c>
      <c r="J53">
        <f t="shared" si="0"/>
        <v>11274.851747668068</v>
      </c>
      <c r="K53">
        <v>162</v>
      </c>
      <c r="L53">
        <f t="shared" si="1"/>
        <v>2</v>
      </c>
      <c r="M53">
        <f t="shared" si="2"/>
        <v>11272.851747668068</v>
      </c>
    </row>
    <row r="54" spans="1:13" x14ac:dyDescent="0.3">
      <c r="A54" t="s">
        <v>147</v>
      </c>
      <c r="B54" t="s">
        <v>148</v>
      </c>
      <c r="C54">
        <v>41.104999542236328</v>
      </c>
      <c r="D54" t="s">
        <v>148</v>
      </c>
      <c r="E54">
        <v>40.776159545898437</v>
      </c>
      <c r="F54" t="s">
        <v>11</v>
      </c>
      <c r="G54">
        <f t="shared" si="3"/>
        <v>11272.851747668068</v>
      </c>
      <c r="H54">
        <v>11427.540152465819</v>
      </c>
      <c r="I54">
        <v>1.0030674111951123</v>
      </c>
      <c r="J54">
        <f t="shared" si="0"/>
        <v>11307.430219319707</v>
      </c>
      <c r="K54">
        <v>277</v>
      </c>
      <c r="L54">
        <f t="shared" si="1"/>
        <v>2.77</v>
      </c>
      <c r="M54">
        <f t="shared" si="2"/>
        <v>11304.660219319707</v>
      </c>
    </row>
    <row r="55" spans="1:13" x14ac:dyDescent="0.3">
      <c r="A55" t="s">
        <v>149</v>
      </c>
      <c r="B55" t="s">
        <v>150</v>
      </c>
      <c r="C55">
        <v>33.759998321533203</v>
      </c>
      <c r="D55" t="s">
        <v>151</v>
      </c>
      <c r="E55">
        <v>33.48991833496094</v>
      </c>
      <c r="F55" t="s">
        <v>11</v>
      </c>
      <c r="G55">
        <f t="shared" si="3"/>
        <v>11304.660219319707</v>
      </c>
      <c r="H55">
        <v>11347.30557672119</v>
      </c>
      <c r="I55">
        <v>0.99297884105641787</v>
      </c>
      <c r="J55">
        <f t="shared" si="0"/>
        <v>11225.288403116672</v>
      </c>
      <c r="K55">
        <v>338</v>
      </c>
      <c r="L55">
        <f t="shared" si="1"/>
        <v>3.38</v>
      </c>
      <c r="M55">
        <f t="shared" si="2"/>
        <v>11221.908403116673</v>
      </c>
    </row>
    <row r="56" spans="1:13" x14ac:dyDescent="0.3">
      <c r="A56" t="s">
        <v>152</v>
      </c>
      <c r="B56" t="s">
        <v>153</v>
      </c>
      <c r="C56">
        <v>183.82499694824219</v>
      </c>
      <c r="D56" t="s">
        <v>154</v>
      </c>
      <c r="E56">
        <v>182.35439697265619</v>
      </c>
      <c r="F56" t="s">
        <v>11</v>
      </c>
      <c r="G56">
        <f t="shared" si="3"/>
        <v>11221.908403116673</v>
      </c>
      <c r="H56">
        <v>11297.85920159912</v>
      </c>
      <c r="I56">
        <v>0.99564245672351426</v>
      </c>
      <c r="J56">
        <f t="shared" si="0"/>
        <v>11173.008451605334</v>
      </c>
      <c r="K56">
        <v>61</v>
      </c>
      <c r="L56">
        <f t="shared" si="1"/>
        <v>2</v>
      </c>
      <c r="M56">
        <f t="shared" si="2"/>
        <v>11171.008451605334</v>
      </c>
    </row>
    <row r="57" spans="1:13" x14ac:dyDescent="0.3">
      <c r="A57" t="s">
        <v>155</v>
      </c>
      <c r="B57" t="s">
        <v>156</v>
      </c>
      <c r="C57">
        <v>91.569999694824219</v>
      </c>
      <c r="D57" t="s">
        <v>157</v>
      </c>
      <c r="E57">
        <v>90.837439697265623</v>
      </c>
      <c r="F57" t="s">
        <v>11</v>
      </c>
      <c r="G57">
        <f t="shared" si="3"/>
        <v>11171.008451605334</v>
      </c>
      <c r="H57">
        <v>11247.728946533211</v>
      </c>
      <c r="I57">
        <v>0.99556285361931096</v>
      </c>
      <c r="J57">
        <f t="shared" si="0"/>
        <v>11121.441051885648</v>
      </c>
      <c r="K57">
        <v>123</v>
      </c>
      <c r="L57">
        <f t="shared" si="1"/>
        <v>2</v>
      </c>
      <c r="M57">
        <f t="shared" si="2"/>
        <v>11119.441051885648</v>
      </c>
    </row>
    <row r="58" spans="1:13" x14ac:dyDescent="0.3">
      <c r="A58" t="s">
        <v>158</v>
      </c>
      <c r="B58" t="s">
        <v>159</v>
      </c>
      <c r="C58">
        <v>74.980003356933594</v>
      </c>
      <c r="D58" t="s">
        <v>160</v>
      </c>
      <c r="E58">
        <v>75.709999084472656</v>
      </c>
      <c r="F58" t="s">
        <v>20</v>
      </c>
      <c r="G58">
        <f t="shared" si="3"/>
        <v>11119.441051885648</v>
      </c>
      <c r="H58">
        <v>11396.228626098629</v>
      </c>
      <c r="I58">
        <v>1.0132026367519453</v>
      </c>
      <c r="J58">
        <f t="shared" si="0"/>
        <v>11266.246992978362</v>
      </c>
      <c r="K58">
        <v>150</v>
      </c>
      <c r="L58">
        <f t="shared" si="1"/>
        <v>2</v>
      </c>
      <c r="M58">
        <f t="shared" si="2"/>
        <v>11264.246992978362</v>
      </c>
    </row>
    <row r="59" spans="1:13" x14ac:dyDescent="0.3">
      <c r="A59" t="s">
        <v>161</v>
      </c>
      <c r="B59" t="s">
        <v>162</v>
      </c>
      <c r="C59">
        <v>48.110000610351563</v>
      </c>
      <c r="D59" t="s">
        <v>162</v>
      </c>
      <c r="E59">
        <v>47.725120605468753</v>
      </c>
      <c r="F59" t="s">
        <v>11</v>
      </c>
      <c r="G59">
        <f t="shared" si="3"/>
        <v>11264.246992978362</v>
      </c>
      <c r="H59">
        <v>11380.91687292481</v>
      </c>
      <c r="I59">
        <v>0.99865641927025284</v>
      </c>
      <c r="J59">
        <f t="shared" si="0"/>
        <v>11249.112567783484</v>
      </c>
      <c r="K59">
        <v>236</v>
      </c>
      <c r="L59">
        <f t="shared" si="1"/>
        <v>2.36</v>
      </c>
      <c r="M59">
        <f t="shared" si="2"/>
        <v>11246.752567783484</v>
      </c>
    </row>
    <row r="60" spans="1:13" x14ac:dyDescent="0.3">
      <c r="A60" t="s">
        <v>163</v>
      </c>
      <c r="B60" t="s">
        <v>164</v>
      </c>
      <c r="C60">
        <v>38.220001220703118</v>
      </c>
      <c r="D60" t="s">
        <v>165</v>
      </c>
      <c r="E60">
        <v>37.914241210937497</v>
      </c>
      <c r="F60" t="s">
        <v>11</v>
      </c>
      <c r="G60">
        <f t="shared" si="3"/>
        <v>11246.752567783484</v>
      </c>
      <c r="H60">
        <v>11306.441240661619</v>
      </c>
      <c r="I60">
        <v>0.9934560955769417</v>
      </c>
      <c r="J60">
        <f t="shared" si="0"/>
        <v>11173.154893910123</v>
      </c>
      <c r="K60">
        <v>297</v>
      </c>
      <c r="L60">
        <f t="shared" si="1"/>
        <v>2.97</v>
      </c>
      <c r="M60">
        <f t="shared" si="2"/>
        <v>11170.184893910124</v>
      </c>
    </row>
    <row r="61" spans="1:13" x14ac:dyDescent="0.3">
      <c r="A61" t="s">
        <v>166</v>
      </c>
      <c r="B61" t="s">
        <v>167</v>
      </c>
      <c r="C61">
        <v>33.490001678466797</v>
      </c>
      <c r="D61" t="s">
        <v>168</v>
      </c>
      <c r="E61">
        <v>34.119998931884773</v>
      </c>
      <c r="F61" t="s">
        <v>30</v>
      </c>
      <c r="G61">
        <f t="shared" si="3"/>
        <v>11170.184893910124</v>
      </c>
      <c r="H61">
        <v>11528.8611892395</v>
      </c>
      <c r="I61">
        <v>1.0196719678494404</v>
      </c>
      <c r="J61">
        <f t="shared" si="0"/>
        <v>11389.924412015429</v>
      </c>
      <c r="K61">
        <v>337</v>
      </c>
      <c r="L61">
        <f t="shared" si="1"/>
        <v>3.37</v>
      </c>
      <c r="M61">
        <f t="shared" si="2"/>
        <v>11386.554412015428</v>
      </c>
    </row>
    <row r="62" spans="1:13" x14ac:dyDescent="0.3">
      <c r="A62" t="s">
        <v>169</v>
      </c>
      <c r="B62" t="s">
        <v>170</v>
      </c>
      <c r="C62">
        <v>139.69000244140619</v>
      </c>
      <c r="D62" t="s">
        <v>171</v>
      </c>
      <c r="E62">
        <v>138.57248242187501</v>
      </c>
      <c r="F62" t="s">
        <v>11</v>
      </c>
      <c r="G62">
        <f t="shared" si="3"/>
        <v>11386.554412015428</v>
      </c>
      <c r="H62">
        <v>11506.514647735599</v>
      </c>
      <c r="I62">
        <v>0.99806168700124887</v>
      </c>
      <c r="J62">
        <f t="shared" si="0"/>
        <v>11364.483705587632</v>
      </c>
      <c r="K62">
        <v>82</v>
      </c>
      <c r="L62">
        <f t="shared" si="1"/>
        <v>2</v>
      </c>
      <c r="M62">
        <f t="shared" si="2"/>
        <v>11362.483705587632</v>
      </c>
    </row>
    <row r="63" spans="1:13" x14ac:dyDescent="0.3">
      <c r="A63" t="s">
        <v>172</v>
      </c>
      <c r="B63" t="s">
        <v>173</v>
      </c>
      <c r="C63">
        <v>217.76499938964841</v>
      </c>
      <c r="D63" t="s">
        <v>174</v>
      </c>
      <c r="E63">
        <v>217.63999938964841</v>
      </c>
      <c r="F63" t="s">
        <v>20</v>
      </c>
      <c r="G63">
        <f t="shared" si="3"/>
        <v>11362.483705587632</v>
      </c>
      <c r="H63">
        <v>11539.274901641849</v>
      </c>
      <c r="I63">
        <v>1.0028471048713867</v>
      </c>
      <c r="J63">
        <f t="shared" si="0"/>
        <v>11394.833888296864</v>
      </c>
      <c r="K63">
        <v>52</v>
      </c>
      <c r="L63">
        <f t="shared" si="1"/>
        <v>2</v>
      </c>
      <c r="M63">
        <f t="shared" si="2"/>
        <v>11392.833888296864</v>
      </c>
    </row>
    <row r="64" spans="1:13" x14ac:dyDescent="0.3">
      <c r="A64" t="s">
        <v>175</v>
      </c>
      <c r="B64" t="s">
        <v>176</v>
      </c>
      <c r="C64">
        <v>33.130001068115227</v>
      </c>
      <c r="D64" t="s">
        <v>177</v>
      </c>
      <c r="E64">
        <v>32.864961059570312</v>
      </c>
      <c r="F64" t="s">
        <v>11</v>
      </c>
      <c r="G64">
        <f t="shared" si="3"/>
        <v>11392.833888296864</v>
      </c>
      <c r="H64">
        <v>11467.921456573489</v>
      </c>
      <c r="I64">
        <v>0.99381647064685086</v>
      </c>
      <c r="J64">
        <f t="shared" si="0"/>
        <v>11322.385965533027</v>
      </c>
      <c r="K64">
        <v>348</v>
      </c>
      <c r="L64">
        <f t="shared" si="1"/>
        <v>3.48</v>
      </c>
      <c r="M64">
        <f t="shared" si="2"/>
        <v>11318.905965533027</v>
      </c>
    </row>
    <row r="65" spans="1:13" x14ac:dyDescent="0.3">
      <c r="A65" t="s">
        <v>178</v>
      </c>
      <c r="B65" t="s">
        <v>179</v>
      </c>
      <c r="C65">
        <v>33.729999542236328</v>
      </c>
      <c r="D65" t="s">
        <v>180</v>
      </c>
      <c r="E65">
        <v>34.330001831054688</v>
      </c>
      <c r="F65" t="s">
        <v>30</v>
      </c>
      <c r="G65">
        <f t="shared" si="3"/>
        <v>11318.905965533027</v>
      </c>
      <c r="H65">
        <v>11734.037698028569</v>
      </c>
      <c r="I65">
        <v>1.0232052724168721</v>
      </c>
      <c r="J65">
        <f t="shared" si="0"/>
        <v>11581.564261924181</v>
      </c>
      <c r="K65">
        <v>339</v>
      </c>
      <c r="L65">
        <f t="shared" si="1"/>
        <v>3.39</v>
      </c>
      <c r="M65">
        <f t="shared" si="2"/>
        <v>11578.174261924181</v>
      </c>
    </row>
    <row r="66" spans="1:13" x14ac:dyDescent="0.3">
      <c r="A66" t="s">
        <v>181</v>
      </c>
      <c r="B66" t="s">
        <v>182</v>
      </c>
      <c r="C66">
        <v>60.034999847412109</v>
      </c>
      <c r="D66" t="s">
        <v>183</v>
      </c>
      <c r="E66">
        <v>60.935524845123282</v>
      </c>
      <c r="F66" t="s">
        <v>30</v>
      </c>
      <c r="G66">
        <f t="shared" si="3"/>
        <v>11578.174261924181</v>
      </c>
      <c r="H66">
        <v>11945.71534037399</v>
      </c>
      <c r="I66">
        <v>1.0180396252162192</v>
      </c>
      <c r="J66">
        <f t="shared" si="0"/>
        <v>11787.040186297369</v>
      </c>
      <c r="K66">
        <v>195</v>
      </c>
      <c r="L66">
        <f t="shared" si="1"/>
        <v>2</v>
      </c>
      <c r="M66">
        <f t="shared" si="2"/>
        <v>11785.040186297369</v>
      </c>
    </row>
    <row r="67" spans="1:13" x14ac:dyDescent="0.3">
      <c r="A67" t="s">
        <v>184</v>
      </c>
      <c r="B67" t="s">
        <v>185</v>
      </c>
      <c r="C67">
        <v>374.625</v>
      </c>
      <c r="D67" t="s">
        <v>186</v>
      </c>
      <c r="E67">
        <v>371.62799999999999</v>
      </c>
      <c r="F67" t="s">
        <v>11</v>
      </c>
      <c r="G67">
        <f t="shared" si="3"/>
        <v>11785.040186297369</v>
      </c>
      <c r="H67">
        <v>11871.25337821579</v>
      </c>
      <c r="I67">
        <v>0.9937666384945123</v>
      </c>
      <c r="J67">
        <f t="shared" ref="J67:J130" si="4">I67*G67</f>
        <v>11711.579770459477</v>
      </c>
      <c r="K67">
        <v>31</v>
      </c>
      <c r="L67">
        <f t="shared" ref="L67:L130" si="5">MAX(1, MIN(0.005 * K67, 0.01 * G67))*2</f>
        <v>2</v>
      </c>
      <c r="M67">
        <f t="shared" ref="M67:M130" si="6">J67-L67</f>
        <v>11709.579770459477</v>
      </c>
    </row>
    <row r="68" spans="1:13" x14ac:dyDescent="0.3">
      <c r="A68" t="s">
        <v>187</v>
      </c>
      <c r="B68" t="s">
        <v>188</v>
      </c>
      <c r="C68">
        <v>76.035003662109375</v>
      </c>
      <c r="D68" t="s">
        <v>189</v>
      </c>
      <c r="E68">
        <v>77.194999694824219</v>
      </c>
      <c r="F68" t="s">
        <v>30</v>
      </c>
      <c r="G68">
        <f t="shared" ref="G68:G131" si="7">M67</f>
        <v>11709.579770459477</v>
      </c>
      <c r="H68">
        <v>12127.872854534149</v>
      </c>
      <c r="I68">
        <v>1.0216168813976514</v>
      </c>
      <c r="J68">
        <f t="shared" si="4"/>
        <v>11962.704367573837</v>
      </c>
      <c r="K68">
        <v>156</v>
      </c>
      <c r="L68">
        <f t="shared" si="5"/>
        <v>2</v>
      </c>
      <c r="M68">
        <f t="shared" si="6"/>
        <v>11960.704367573837</v>
      </c>
    </row>
    <row r="69" spans="1:13" x14ac:dyDescent="0.3">
      <c r="A69" t="s">
        <v>190</v>
      </c>
      <c r="B69" t="s">
        <v>191</v>
      </c>
      <c r="C69">
        <v>91.480003356933594</v>
      </c>
      <c r="D69" t="s">
        <v>192</v>
      </c>
      <c r="E69">
        <v>92.160003662109375</v>
      </c>
      <c r="F69" t="s">
        <v>20</v>
      </c>
      <c r="G69">
        <f t="shared" si="7"/>
        <v>11960.704367573837</v>
      </c>
      <c r="H69">
        <v>12251.953176799771</v>
      </c>
      <c r="I69">
        <v>1.0102310045425016</v>
      </c>
      <c r="J69">
        <f t="shared" si="4"/>
        <v>12083.074388290004</v>
      </c>
      <c r="K69">
        <v>132</v>
      </c>
      <c r="L69">
        <f t="shared" si="5"/>
        <v>2</v>
      </c>
      <c r="M69">
        <f t="shared" si="6"/>
        <v>12081.074388290004</v>
      </c>
    </row>
    <row r="70" spans="1:13" x14ac:dyDescent="0.3">
      <c r="A70" t="s">
        <v>193</v>
      </c>
      <c r="B70" t="s">
        <v>194</v>
      </c>
      <c r="C70">
        <v>66.75</v>
      </c>
      <c r="D70" t="s">
        <v>194</v>
      </c>
      <c r="E70">
        <v>66.215999999999994</v>
      </c>
      <c r="F70" t="s">
        <v>11</v>
      </c>
      <c r="G70">
        <f t="shared" si="7"/>
        <v>12081.074388290004</v>
      </c>
      <c r="H70">
        <v>12265.86128849411</v>
      </c>
      <c r="I70">
        <v>1.0011351750609589</v>
      </c>
      <c r="J70">
        <f t="shared" si="4"/>
        <v>12094.788522645182</v>
      </c>
      <c r="K70">
        <v>183</v>
      </c>
      <c r="L70">
        <f t="shared" si="5"/>
        <v>2</v>
      </c>
      <c r="M70">
        <f t="shared" si="6"/>
        <v>12092.788522645182</v>
      </c>
    </row>
    <row r="71" spans="1:13" x14ac:dyDescent="0.3">
      <c r="A71" t="s">
        <v>195</v>
      </c>
      <c r="B71" t="s">
        <v>196</v>
      </c>
      <c r="C71">
        <v>30.655000686645511</v>
      </c>
      <c r="D71" t="s">
        <v>197</v>
      </c>
      <c r="E71">
        <v>30.409760681152338</v>
      </c>
      <c r="F71" t="s">
        <v>11</v>
      </c>
      <c r="G71">
        <f t="shared" si="7"/>
        <v>12092.788522645182</v>
      </c>
      <c r="H71">
        <v>12185.765316814421</v>
      </c>
      <c r="I71">
        <v>0.99347000835931321</v>
      </c>
      <c r="J71">
        <f t="shared" si="4"/>
        <v>12013.822714679716</v>
      </c>
      <c r="K71">
        <v>400</v>
      </c>
      <c r="L71">
        <f t="shared" si="5"/>
        <v>4</v>
      </c>
      <c r="M71">
        <f t="shared" si="6"/>
        <v>12009.822714679716</v>
      </c>
    </row>
    <row r="72" spans="1:13" x14ac:dyDescent="0.3">
      <c r="A72" t="s">
        <v>198</v>
      </c>
      <c r="B72" t="s">
        <v>199</v>
      </c>
      <c r="C72">
        <v>76.379997253417969</v>
      </c>
      <c r="D72" t="s">
        <v>200</v>
      </c>
      <c r="E72">
        <v>75.768957275390619</v>
      </c>
      <c r="F72" t="s">
        <v>11</v>
      </c>
      <c r="G72">
        <f t="shared" si="7"/>
        <v>12009.822714679716</v>
      </c>
      <c r="H72">
        <v>12106.10005735397</v>
      </c>
      <c r="I72">
        <v>0.99346243281490698</v>
      </c>
      <c r="J72">
        <f t="shared" si="4"/>
        <v>11931.307691801441</v>
      </c>
      <c r="K72">
        <v>159</v>
      </c>
      <c r="L72">
        <f t="shared" si="5"/>
        <v>2</v>
      </c>
      <c r="M72">
        <f t="shared" si="6"/>
        <v>11929.307691801441</v>
      </c>
    </row>
    <row r="73" spans="1:13" x14ac:dyDescent="0.3">
      <c r="A73" t="s">
        <v>201</v>
      </c>
      <c r="B73" t="s">
        <v>202</v>
      </c>
      <c r="C73">
        <v>110.3349990844727</v>
      </c>
      <c r="D73" t="s">
        <v>203</v>
      </c>
      <c r="E73">
        <v>109.45231909179689</v>
      </c>
      <c r="F73" t="s">
        <v>11</v>
      </c>
      <c r="G73">
        <f t="shared" si="7"/>
        <v>11929.307691801441</v>
      </c>
      <c r="H73">
        <v>12027.87303794479</v>
      </c>
      <c r="I73">
        <v>0.99353821469849324</v>
      </c>
      <c r="J73">
        <f t="shared" si="4"/>
        <v>11852.223066701406</v>
      </c>
      <c r="K73">
        <v>109</v>
      </c>
      <c r="L73">
        <f t="shared" si="5"/>
        <v>2</v>
      </c>
      <c r="M73">
        <f t="shared" si="6"/>
        <v>11850.223066701406</v>
      </c>
    </row>
    <row r="74" spans="1:13" x14ac:dyDescent="0.3">
      <c r="A74" t="s">
        <v>204</v>
      </c>
      <c r="B74" t="s">
        <v>205</v>
      </c>
      <c r="C74">
        <v>147.05000305175781</v>
      </c>
      <c r="D74" t="s">
        <v>206</v>
      </c>
      <c r="E74">
        <v>147.19000244140619</v>
      </c>
      <c r="F74" t="s">
        <v>20</v>
      </c>
      <c r="G74">
        <f t="shared" si="7"/>
        <v>11850.223066701406</v>
      </c>
      <c r="H74">
        <v>12040.02377952194</v>
      </c>
      <c r="I74">
        <v>1.0010102153172733</v>
      </c>
      <c r="J74">
        <f t="shared" si="4"/>
        <v>11862.194343556494</v>
      </c>
      <c r="K74">
        <v>81</v>
      </c>
      <c r="L74">
        <f t="shared" si="5"/>
        <v>2</v>
      </c>
      <c r="M74">
        <f t="shared" si="6"/>
        <v>11860.194343556494</v>
      </c>
    </row>
    <row r="75" spans="1:13" x14ac:dyDescent="0.3">
      <c r="A75" t="s">
        <v>207</v>
      </c>
      <c r="B75" t="s">
        <v>208</v>
      </c>
      <c r="C75">
        <v>84.05999755859375</v>
      </c>
      <c r="D75" t="s">
        <v>209</v>
      </c>
      <c r="E75">
        <v>83.387517578124999</v>
      </c>
      <c r="F75" t="s">
        <v>11</v>
      </c>
      <c r="G75">
        <f t="shared" si="7"/>
        <v>11860.194343556494</v>
      </c>
      <c r="H75">
        <v>11963.879055034629</v>
      </c>
      <c r="I75">
        <v>0.99367569982570803</v>
      </c>
      <c r="J75">
        <f t="shared" si="4"/>
        <v>11785.186914402402</v>
      </c>
      <c r="K75">
        <v>143</v>
      </c>
      <c r="L75">
        <f t="shared" si="5"/>
        <v>2</v>
      </c>
      <c r="M75">
        <f t="shared" si="6"/>
        <v>11783.186914402402</v>
      </c>
    </row>
    <row r="76" spans="1:13" x14ac:dyDescent="0.3">
      <c r="A76" t="s">
        <v>210</v>
      </c>
      <c r="B76" t="s">
        <v>211</v>
      </c>
      <c r="C76">
        <v>59.880001068115227</v>
      </c>
      <c r="D76" t="s">
        <v>212</v>
      </c>
      <c r="E76">
        <v>59.400961059570307</v>
      </c>
      <c r="F76" t="s">
        <v>11</v>
      </c>
      <c r="G76">
        <f t="shared" si="7"/>
        <v>11783.186914402402</v>
      </c>
      <c r="H76">
        <v>11871.534971874231</v>
      </c>
      <c r="I76">
        <v>0.99228142622174553</v>
      </c>
      <c r="J76">
        <f t="shared" si="4"/>
        <v>11692.237516860625</v>
      </c>
      <c r="K76">
        <v>199</v>
      </c>
      <c r="L76">
        <f t="shared" si="5"/>
        <v>2</v>
      </c>
      <c r="M76">
        <f t="shared" si="6"/>
        <v>11690.237516860625</v>
      </c>
    </row>
    <row r="77" spans="1:13" x14ac:dyDescent="0.3">
      <c r="A77" t="s">
        <v>213</v>
      </c>
      <c r="B77" t="s">
        <v>214</v>
      </c>
      <c r="C77">
        <v>31.239999771118161</v>
      </c>
      <c r="D77" t="s">
        <v>215</v>
      </c>
      <c r="E77">
        <v>30.990079772949219</v>
      </c>
      <c r="F77" t="s">
        <v>11</v>
      </c>
      <c r="G77">
        <f t="shared" si="7"/>
        <v>11690.237516860625</v>
      </c>
      <c r="H77">
        <v>11776.56537257003</v>
      </c>
      <c r="I77">
        <v>0.9920002257897399</v>
      </c>
      <c r="J77">
        <f t="shared" si="4"/>
        <v>11596.718256261429</v>
      </c>
      <c r="K77">
        <v>380</v>
      </c>
      <c r="L77">
        <f t="shared" si="5"/>
        <v>3.8000000000000003</v>
      </c>
      <c r="M77">
        <f t="shared" si="6"/>
        <v>11592.91825626143</v>
      </c>
    </row>
    <row r="78" spans="1:13" x14ac:dyDescent="0.3">
      <c r="A78" t="s">
        <v>216</v>
      </c>
      <c r="B78" t="s">
        <v>217</v>
      </c>
      <c r="C78">
        <v>117.129997253418</v>
      </c>
      <c r="D78" t="s">
        <v>218</v>
      </c>
      <c r="E78">
        <v>116.1929572753906</v>
      </c>
      <c r="F78" t="s">
        <v>11</v>
      </c>
      <c r="G78">
        <f t="shared" si="7"/>
        <v>11592.91825626143</v>
      </c>
      <c r="H78">
        <v>11756.361435802461</v>
      </c>
      <c r="I78">
        <v>0.99828439480201681</v>
      </c>
      <c r="J78">
        <f t="shared" si="4"/>
        <v>11573.029385441194</v>
      </c>
      <c r="K78">
        <v>100</v>
      </c>
      <c r="L78">
        <f t="shared" si="5"/>
        <v>2</v>
      </c>
      <c r="M78">
        <f t="shared" si="6"/>
        <v>11571.029385441194</v>
      </c>
    </row>
    <row r="79" spans="1:13" x14ac:dyDescent="0.3">
      <c r="A79" t="s">
        <v>219</v>
      </c>
      <c r="B79" t="s">
        <v>220</v>
      </c>
      <c r="C79">
        <v>183.05999755859381</v>
      </c>
      <c r="D79" t="s">
        <v>221</v>
      </c>
      <c r="E79">
        <v>183.1300048828125</v>
      </c>
      <c r="F79" t="s">
        <v>20</v>
      </c>
      <c r="G79">
        <f t="shared" si="7"/>
        <v>11571.029385441194</v>
      </c>
      <c r="H79">
        <v>11773.641709239961</v>
      </c>
      <c r="I79">
        <v>1.0014698657855887</v>
      </c>
      <c r="J79">
        <f t="shared" si="4"/>
        <v>11588.037245638896</v>
      </c>
      <c r="K79">
        <v>64</v>
      </c>
      <c r="L79">
        <f t="shared" si="5"/>
        <v>2</v>
      </c>
      <c r="M79">
        <f t="shared" si="6"/>
        <v>11586.037245638896</v>
      </c>
    </row>
    <row r="80" spans="1:13" x14ac:dyDescent="0.3">
      <c r="A80" t="s">
        <v>222</v>
      </c>
      <c r="B80" t="s">
        <v>223</v>
      </c>
      <c r="C80">
        <v>319.1099853515625</v>
      </c>
      <c r="D80" t="s">
        <v>223</v>
      </c>
      <c r="E80">
        <v>316.55710546875002</v>
      </c>
      <c r="F80" t="s">
        <v>11</v>
      </c>
      <c r="G80">
        <f t="shared" si="7"/>
        <v>11586.037245638896</v>
      </c>
      <c r="H80">
        <v>11791.89794556808</v>
      </c>
      <c r="I80">
        <v>1.001550602335197</v>
      </c>
      <c r="J80">
        <f t="shared" si="4"/>
        <v>11604.002582047662</v>
      </c>
      <c r="K80">
        <v>36</v>
      </c>
      <c r="L80">
        <f t="shared" si="5"/>
        <v>2</v>
      </c>
      <c r="M80">
        <f t="shared" si="6"/>
        <v>11602.002582047662</v>
      </c>
    </row>
    <row r="81" spans="1:13" x14ac:dyDescent="0.3">
      <c r="A81" t="s">
        <v>224</v>
      </c>
      <c r="B81" t="s">
        <v>225</v>
      </c>
      <c r="C81">
        <v>583.594970703125</v>
      </c>
      <c r="D81" t="s">
        <v>226</v>
      </c>
      <c r="E81">
        <v>578.92621093749995</v>
      </c>
      <c r="F81" t="s">
        <v>11</v>
      </c>
      <c r="G81">
        <f t="shared" si="7"/>
        <v>11602.002582047662</v>
      </c>
      <c r="H81">
        <v>11766.62211548995</v>
      </c>
      <c r="I81">
        <v>0.99785650874907461</v>
      </c>
      <c r="J81">
        <f t="shared" si="4"/>
        <v>11577.133791019829</v>
      </c>
      <c r="K81">
        <v>20</v>
      </c>
      <c r="L81">
        <f t="shared" si="5"/>
        <v>2</v>
      </c>
      <c r="M81">
        <f t="shared" si="6"/>
        <v>11575.133791019829</v>
      </c>
    </row>
    <row r="82" spans="1:13" x14ac:dyDescent="0.3">
      <c r="A82" t="s">
        <v>227</v>
      </c>
      <c r="B82" t="s">
        <v>228</v>
      </c>
      <c r="C82">
        <v>145.58000183105469</v>
      </c>
      <c r="D82" t="s">
        <v>229</v>
      </c>
      <c r="E82">
        <v>147.76370185852051</v>
      </c>
      <c r="F82" t="s">
        <v>30</v>
      </c>
      <c r="G82">
        <f t="shared" si="7"/>
        <v>11575.133791019829</v>
      </c>
      <c r="H82">
        <v>12008.51782471847</v>
      </c>
      <c r="I82">
        <v>1.0205577868358737</v>
      </c>
      <c r="J82">
        <f t="shared" si="4"/>
        <v>11813.092924092334</v>
      </c>
      <c r="K82">
        <v>80</v>
      </c>
      <c r="L82">
        <f t="shared" si="5"/>
        <v>2</v>
      </c>
      <c r="M82">
        <f t="shared" si="6"/>
        <v>11811.092924092334</v>
      </c>
    </row>
    <row r="83" spans="1:13" x14ac:dyDescent="0.3">
      <c r="A83" t="s">
        <v>230</v>
      </c>
      <c r="B83" t="s">
        <v>231</v>
      </c>
      <c r="C83">
        <v>44.860000610351563</v>
      </c>
      <c r="D83" t="s">
        <v>231</v>
      </c>
      <c r="E83">
        <v>44.501120605468749</v>
      </c>
      <c r="F83" t="s">
        <v>11</v>
      </c>
      <c r="G83">
        <f t="shared" si="7"/>
        <v>11811.092924092334</v>
      </c>
      <c r="H83">
        <v>12002.141618968961</v>
      </c>
      <c r="I83">
        <v>0.99946902641586755</v>
      </c>
      <c r="J83">
        <f t="shared" si="4"/>
        <v>11804.821545749908</v>
      </c>
      <c r="K83">
        <v>267</v>
      </c>
      <c r="L83">
        <f t="shared" si="5"/>
        <v>2.67</v>
      </c>
      <c r="M83">
        <f t="shared" si="6"/>
        <v>11802.151545749908</v>
      </c>
    </row>
    <row r="84" spans="1:13" x14ac:dyDescent="0.3">
      <c r="A84" t="s">
        <v>232</v>
      </c>
      <c r="B84" t="s">
        <v>233</v>
      </c>
      <c r="C84">
        <v>44.919998168945313</v>
      </c>
      <c r="D84" t="s">
        <v>234</v>
      </c>
      <c r="E84">
        <v>44.560638183593753</v>
      </c>
      <c r="F84" t="s">
        <v>11</v>
      </c>
      <c r="G84">
        <f t="shared" si="7"/>
        <v>11802.151545749908</v>
      </c>
      <c r="H84">
        <v>11906.192502880091</v>
      </c>
      <c r="I84">
        <v>0.99200566706051641</v>
      </c>
      <c r="J84">
        <f t="shared" si="4"/>
        <v>11707.801216890943</v>
      </c>
      <c r="K84">
        <v>267</v>
      </c>
      <c r="L84">
        <f t="shared" si="5"/>
        <v>2.67</v>
      </c>
      <c r="M84">
        <f t="shared" si="6"/>
        <v>11705.131216890943</v>
      </c>
    </row>
    <row r="85" spans="1:13" x14ac:dyDescent="0.3">
      <c r="A85" t="s">
        <v>235</v>
      </c>
      <c r="B85" t="s">
        <v>236</v>
      </c>
      <c r="C85">
        <v>37.139999389648438</v>
      </c>
      <c r="D85" t="s">
        <v>237</v>
      </c>
      <c r="E85">
        <v>37.700000762939453</v>
      </c>
      <c r="F85" t="s">
        <v>30</v>
      </c>
      <c r="G85">
        <f t="shared" si="7"/>
        <v>11705.131216890943</v>
      </c>
      <c r="H85">
        <v>12126.993284130091</v>
      </c>
      <c r="I85">
        <v>1.0185450370634095</v>
      </c>
      <c r="J85">
        <f t="shared" si="4"/>
        <v>11922.203309140257</v>
      </c>
      <c r="K85">
        <v>320</v>
      </c>
      <c r="L85">
        <f t="shared" si="5"/>
        <v>3.2</v>
      </c>
      <c r="M85">
        <f t="shared" si="6"/>
        <v>11919.003309140257</v>
      </c>
    </row>
    <row r="86" spans="1:13" x14ac:dyDescent="0.3">
      <c r="A86" t="s">
        <v>133</v>
      </c>
      <c r="B86" t="s">
        <v>238</v>
      </c>
      <c r="C86">
        <v>147.1300048828125</v>
      </c>
      <c r="D86" t="s">
        <v>239</v>
      </c>
      <c r="E86">
        <v>148.67999267578119</v>
      </c>
      <c r="F86" t="s">
        <v>20</v>
      </c>
      <c r="G86">
        <f t="shared" si="7"/>
        <v>11919.003309140257</v>
      </c>
      <c r="H86">
        <v>12274.59228315353</v>
      </c>
      <c r="I86">
        <v>1.0121711124567534</v>
      </c>
      <c r="J86">
        <f t="shared" si="4"/>
        <v>12064.070838788219</v>
      </c>
      <c r="K86">
        <v>82</v>
      </c>
      <c r="L86">
        <f t="shared" si="5"/>
        <v>2</v>
      </c>
      <c r="M86">
        <f t="shared" si="6"/>
        <v>12062.070838788219</v>
      </c>
    </row>
    <row r="87" spans="1:13" x14ac:dyDescent="0.3">
      <c r="A87" t="s">
        <v>240</v>
      </c>
      <c r="B87" t="s">
        <v>241</v>
      </c>
      <c r="C87">
        <v>196.0950012207031</v>
      </c>
      <c r="D87" t="s">
        <v>242</v>
      </c>
      <c r="E87">
        <v>200.97999572753909</v>
      </c>
      <c r="F87" t="s">
        <v>30</v>
      </c>
      <c r="G87">
        <f t="shared" si="7"/>
        <v>12062.070838788219</v>
      </c>
      <c r="H87">
        <v>12609.08160200119</v>
      </c>
      <c r="I87">
        <v>1.0272505441428581</v>
      </c>
      <c r="J87">
        <f t="shared" si="4"/>
        <v>12390.768832634898</v>
      </c>
      <c r="K87">
        <v>62</v>
      </c>
      <c r="L87">
        <f t="shared" si="5"/>
        <v>2</v>
      </c>
      <c r="M87">
        <f t="shared" si="6"/>
        <v>12388.768832634898</v>
      </c>
    </row>
    <row r="88" spans="1:13" x14ac:dyDescent="0.3">
      <c r="A88" t="s">
        <v>243</v>
      </c>
      <c r="B88" t="s">
        <v>244</v>
      </c>
      <c r="C88">
        <v>34.840000152587891</v>
      </c>
      <c r="D88" t="s">
        <v>244</v>
      </c>
      <c r="E88">
        <v>34.561280151367193</v>
      </c>
      <c r="F88" t="s">
        <v>11</v>
      </c>
      <c r="G88">
        <f t="shared" si="7"/>
        <v>12388.768832634898</v>
      </c>
      <c r="H88">
        <v>12602.323075634</v>
      </c>
      <c r="I88">
        <v>0.9994639953502944</v>
      </c>
      <c r="J88">
        <f t="shared" si="4"/>
        <v>12382.128394936477</v>
      </c>
      <c r="K88">
        <v>361</v>
      </c>
      <c r="L88">
        <f t="shared" si="5"/>
        <v>3.61</v>
      </c>
      <c r="M88">
        <f t="shared" si="6"/>
        <v>12378.518394936476</v>
      </c>
    </row>
    <row r="89" spans="1:13" x14ac:dyDescent="0.3">
      <c r="A89" t="s">
        <v>147</v>
      </c>
      <c r="B89" t="s">
        <v>245</v>
      </c>
      <c r="C89">
        <v>40.777900695800781</v>
      </c>
      <c r="D89" t="s">
        <v>246</v>
      </c>
      <c r="E89">
        <v>40.451677490234367</v>
      </c>
      <c r="F89" t="s">
        <v>11</v>
      </c>
      <c r="G89">
        <f t="shared" si="7"/>
        <v>12378.518394936476</v>
      </c>
      <c r="H89">
        <v>12581.211278667441</v>
      </c>
      <c r="I89">
        <v>0.99832476942228388</v>
      </c>
      <c r="J89">
        <f t="shared" si="4"/>
        <v>12357.781522414458</v>
      </c>
      <c r="K89">
        <v>309</v>
      </c>
      <c r="L89">
        <f t="shared" si="5"/>
        <v>3.09</v>
      </c>
      <c r="M89">
        <f t="shared" si="6"/>
        <v>12354.691522414458</v>
      </c>
    </row>
    <row r="90" spans="1:13" x14ac:dyDescent="0.3">
      <c r="A90" t="s">
        <v>195</v>
      </c>
      <c r="B90" t="s">
        <v>247</v>
      </c>
      <c r="C90">
        <v>30.889999389648441</v>
      </c>
      <c r="D90" t="s">
        <v>248</v>
      </c>
      <c r="E90">
        <v>30.762199401855469</v>
      </c>
      <c r="F90" t="s">
        <v>20</v>
      </c>
      <c r="G90">
        <f t="shared" si="7"/>
        <v>12354.691522414458</v>
      </c>
      <c r="H90">
        <v>12561.75665258407</v>
      </c>
      <c r="I90">
        <v>0.99845367622779235</v>
      </c>
      <c r="J90">
        <f t="shared" si="4"/>
        <v>12335.587169215056</v>
      </c>
      <c r="K90">
        <v>407</v>
      </c>
      <c r="L90">
        <f t="shared" si="5"/>
        <v>4.07</v>
      </c>
      <c r="M90">
        <f t="shared" si="6"/>
        <v>12331.517169215056</v>
      </c>
    </row>
    <row r="91" spans="1:13" x14ac:dyDescent="0.3">
      <c r="A91" t="s">
        <v>249</v>
      </c>
      <c r="B91" t="s">
        <v>250</v>
      </c>
      <c r="C91">
        <v>32.709999084472663</v>
      </c>
      <c r="D91" t="s">
        <v>250</v>
      </c>
      <c r="E91">
        <v>32.448319091796883</v>
      </c>
      <c r="F91" t="s">
        <v>11</v>
      </c>
      <c r="G91">
        <f t="shared" si="7"/>
        <v>12331.517169215056</v>
      </c>
      <c r="H91">
        <v>12538.07182836532</v>
      </c>
      <c r="I91">
        <v>0.99811452929126143</v>
      </c>
      <c r="J91">
        <f t="shared" si="4"/>
        <v>12308.266454798195</v>
      </c>
      <c r="K91">
        <v>384</v>
      </c>
      <c r="L91">
        <f t="shared" si="5"/>
        <v>3.84</v>
      </c>
      <c r="M91">
        <f t="shared" si="6"/>
        <v>12304.426454798195</v>
      </c>
    </row>
    <row r="92" spans="1:13" x14ac:dyDescent="0.3">
      <c r="A92" t="s">
        <v>251</v>
      </c>
      <c r="B92" t="s">
        <v>252</v>
      </c>
      <c r="C92">
        <v>220.0299987792969</v>
      </c>
      <c r="D92" t="s">
        <v>253</v>
      </c>
      <c r="E92">
        <v>223.50999450683591</v>
      </c>
      <c r="F92" t="s">
        <v>30</v>
      </c>
      <c r="G92">
        <f t="shared" si="7"/>
        <v>12304.426454798195</v>
      </c>
      <c r="H92">
        <v>12776.631520748129</v>
      </c>
      <c r="I92">
        <v>1.0190268245108556</v>
      </c>
      <c r="J92">
        <f t="shared" si="4"/>
        <v>12538.540617660368</v>
      </c>
      <c r="K92">
        <v>56</v>
      </c>
      <c r="L92">
        <f t="shared" si="5"/>
        <v>2</v>
      </c>
      <c r="M92">
        <f t="shared" si="6"/>
        <v>12536.540617660368</v>
      </c>
    </row>
    <row r="93" spans="1:13" x14ac:dyDescent="0.3">
      <c r="A93" t="s">
        <v>254</v>
      </c>
      <c r="B93" t="s">
        <v>255</v>
      </c>
      <c r="C93">
        <v>35.290000915527337</v>
      </c>
      <c r="D93" t="s">
        <v>256</v>
      </c>
      <c r="E93">
        <v>35.007680908203128</v>
      </c>
      <c r="F93" t="s">
        <v>11</v>
      </c>
      <c r="G93">
        <f t="shared" si="7"/>
        <v>12536.540617660368</v>
      </c>
      <c r="H93">
        <v>12699.771567623129</v>
      </c>
      <c r="I93">
        <v>0.99398433358587623</v>
      </c>
      <c r="J93">
        <f t="shared" si="4"/>
        <v>12461.124971317411</v>
      </c>
      <c r="K93">
        <v>362</v>
      </c>
      <c r="L93">
        <f t="shared" si="5"/>
        <v>3.62</v>
      </c>
      <c r="M93">
        <f t="shared" si="6"/>
        <v>12457.50497131741</v>
      </c>
    </row>
    <row r="94" spans="1:13" x14ac:dyDescent="0.3">
      <c r="A94" t="s">
        <v>257</v>
      </c>
      <c r="B94" t="s">
        <v>258</v>
      </c>
      <c r="C94">
        <v>55.590000152587891</v>
      </c>
      <c r="D94" t="s">
        <v>259</v>
      </c>
      <c r="E94">
        <v>55.145280151367189</v>
      </c>
      <c r="F94" t="s">
        <v>11</v>
      </c>
      <c r="G94">
        <f t="shared" si="7"/>
        <v>12457.50497131741</v>
      </c>
      <c r="H94">
        <v>12679.315302974701</v>
      </c>
      <c r="I94">
        <v>0.99838924152773112</v>
      </c>
      <c r="J94">
        <f t="shared" si="4"/>
        <v>12437.43893964153</v>
      </c>
      <c r="K94">
        <v>228</v>
      </c>
      <c r="L94">
        <f t="shared" si="5"/>
        <v>2.2800000000000002</v>
      </c>
      <c r="M94">
        <f t="shared" si="6"/>
        <v>12435.158939641529</v>
      </c>
    </row>
    <row r="95" spans="1:13" x14ac:dyDescent="0.3">
      <c r="A95" t="s">
        <v>260</v>
      </c>
      <c r="B95" t="s">
        <v>261</v>
      </c>
      <c r="C95">
        <v>507.6300048828125</v>
      </c>
      <c r="D95" t="s">
        <v>262</v>
      </c>
      <c r="E95">
        <v>535.91998291015625</v>
      </c>
      <c r="F95" t="s">
        <v>30</v>
      </c>
      <c r="G95">
        <f t="shared" si="7"/>
        <v>12435.158939641529</v>
      </c>
      <c r="H95">
        <v>13363.075068599701</v>
      </c>
      <c r="I95">
        <v>1.0539271837071977</v>
      </c>
      <c r="J95">
        <f t="shared" si="4"/>
        <v>13105.752040207781</v>
      </c>
      <c r="K95">
        <v>24</v>
      </c>
      <c r="L95">
        <f t="shared" si="5"/>
        <v>2</v>
      </c>
      <c r="M95">
        <f t="shared" si="6"/>
        <v>13103.752040207781</v>
      </c>
    </row>
    <row r="96" spans="1:13" x14ac:dyDescent="0.3">
      <c r="A96" t="s">
        <v>263</v>
      </c>
      <c r="B96" t="s">
        <v>264</v>
      </c>
      <c r="C96">
        <v>36.799999237060547</v>
      </c>
      <c r="D96" t="s">
        <v>264</v>
      </c>
      <c r="E96">
        <v>36.505599243164063</v>
      </c>
      <c r="F96" t="s">
        <v>11</v>
      </c>
      <c r="G96">
        <f t="shared" si="7"/>
        <v>13103.752040207781</v>
      </c>
      <c r="H96">
        <v>13277.986984584801</v>
      </c>
      <c r="I96">
        <v>0.99363259701991513</v>
      </c>
      <c r="J96">
        <f t="shared" si="4"/>
        <v>13020.315170416668</v>
      </c>
      <c r="K96">
        <v>363</v>
      </c>
      <c r="L96">
        <f t="shared" si="5"/>
        <v>3.63</v>
      </c>
      <c r="M96">
        <f t="shared" si="6"/>
        <v>13016.685170416669</v>
      </c>
    </row>
    <row r="97" spans="1:13" x14ac:dyDescent="0.3">
      <c r="A97" t="s">
        <v>265</v>
      </c>
      <c r="B97" t="s">
        <v>266</v>
      </c>
      <c r="C97">
        <v>56.5</v>
      </c>
      <c r="D97" t="s">
        <v>267</v>
      </c>
      <c r="E97">
        <v>56.048000000000002</v>
      </c>
      <c r="F97" t="s">
        <v>11</v>
      </c>
      <c r="G97">
        <f t="shared" si="7"/>
        <v>13016.685170416669</v>
      </c>
      <c r="H97">
        <v>13199.966733577719</v>
      </c>
      <c r="I97">
        <v>0.99412409041388128</v>
      </c>
      <c r="J97">
        <f t="shared" si="4"/>
        <v>12940.200305244329</v>
      </c>
      <c r="K97">
        <v>235</v>
      </c>
      <c r="L97">
        <f t="shared" si="5"/>
        <v>2.35</v>
      </c>
      <c r="M97">
        <f t="shared" si="6"/>
        <v>12937.850305244328</v>
      </c>
    </row>
    <row r="98" spans="1:13" x14ac:dyDescent="0.3">
      <c r="A98" t="s">
        <v>268</v>
      </c>
      <c r="B98" t="s">
        <v>269</v>
      </c>
      <c r="C98">
        <v>31.70000076293945</v>
      </c>
      <c r="D98" t="s">
        <v>270</v>
      </c>
      <c r="E98">
        <v>32.175500774383544</v>
      </c>
      <c r="F98" t="s">
        <v>30</v>
      </c>
      <c r="G98">
        <f t="shared" si="7"/>
        <v>12937.850305244328</v>
      </c>
      <c r="H98">
        <v>13426.895404842369</v>
      </c>
      <c r="I98">
        <v>1.0171916093309079</v>
      </c>
      <c r="J98">
        <f t="shared" si="4"/>
        <v>13160.272773273857</v>
      </c>
      <c r="K98">
        <v>416</v>
      </c>
      <c r="L98">
        <f t="shared" si="5"/>
        <v>4.16</v>
      </c>
      <c r="M98">
        <f t="shared" si="6"/>
        <v>13156.112773273857</v>
      </c>
    </row>
    <row r="99" spans="1:13" x14ac:dyDescent="0.3">
      <c r="A99" t="s">
        <v>271</v>
      </c>
      <c r="B99" t="s">
        <v>272</v>
      </c>
      <c r="C99">
        <v>46.029998779296882</v>
      </c>
      <c r="D99" t="s">
        <v>273</v>
      </c>
      <c r="E99">
        <v>45.661758789062503</v>
      </c>
      <c r="F99" t="s">
        <v>11</v>
      </c>
      <c r="G99">
        <f t="shared" si="7"/>
        <v>13156.112773273857</v>
      </c>
      <c r="H99">
        <v>13325.5577008934</v>
      </c>
      <c r="I99">
        <v>0.99245263324890265</v>
      </c>
      <c r="J99">
        <f t="shared" si="4"/>
        <v>13056.818765155163</v>
      </c>
      <c r="K99">
        <v>291</v>
      </c>
      <c r="L99">
        <f t="shared" si="5"/>
        <v>2.91</v>
      </c>
      <c r="M99">
        <f t="shared" si="6"/>
        <v>13053.908765155164</v>
      </c>
    </row>
    <row r="100" spans="1:13" x14ac:dyDescent="0.3">
      <c r="A100" t="s">
        <v>274</v>
      </c>
      <c r="B100" t="s">
        <v>275</v>
      </c>
      <c r="C100">
        <v>47.369998931884773</v>
      </c>
      <c r="D100" t="s">
        <v>276</v>
      </c>
      <c r="E100">
        <v>48.080548915863027</v>
      </c>
      <c r="F100" t="s">
        <v>30</v>
      </c>
      <c r="G100">
        <f t="shared" si="7"/>
        <v>13053.908765155164</v>
      </c>
      <c r="H100">
        <v>13557.53664611053</v>
      </c>
      <c r="I100">
        <v>1.0174085730912092</v>
      </c>
      <c r="J100">
        <f t="shared" si="4"/>
        <v>13281.158690019345</v>
      </c>
      <c r="K100">
        <v>281</v>
      </c>
      <c r="L100">
        <f t="shared" si="5"/>
        <v>2.81</v>
      </c>
      <c r="M100">
        <f t="shared" si="6"/>
        <v>13278.348690019346</v>
      </c>
    </row>
    <row r="101" spans="1:13" x14ac:dyDescent="0.3">
      <c r="A101" t="s">
        <v>277</v>
      </c>
      <c r="B101" t="s">
        <v>278</v>
      </c>
      <c r="C101">
        <v>174.41999816894531</v>
      </c>
      <c r="D101" t="s">
        <v>278</v>
      </c>
      <c r="E101">
        <v>173.02463818359371</v>
      </c>
      <c r="F101" t="s">
        <v>11</v>
      </c>
      <c r="G101">
        <f t="shared" si="7"/>
        <v>13278.348690019346</v>
      </c>
      <c r="H101">
        <v>13573.293222282409</v>
      </c>
      <c r="I101">
        <v>1.0011622005223493</v>
      </c>
      <c r="J101">
        <f t="shared" si="4"/>
        <v>13293.780793802822</v>
      </c>
      <c r="K101">
        <v>77</v>
      </c>
      <c r="L101">
        <f t="shared" si="5"/>
        <v>2</v>
      </c>
      <c r="M101">
        <f t="shared" si="6"/>
        <v>13291.780793802822</v>
      </c>
    </row>
    <row r="102" spans="1:13" x14ac:dyDescent="0.3">
      <c r="A102" t="s">
        <v>279</v>
      </c>
      <c r="B102" t="s">
        <v>280</v>
      </c>
      <c r="C102">
        <v>94.970001220703125</v>
      </c>
      <c r="D102" t="s">
        <v>281</v>
      </c>
      <c r="E102">
        <v>94.210241210937497</v>
      </c>
      <c r="F102" t="s">
        <v>11</v>
      </c>
      <c r="G102">
        <f t="shared" si="7"/>
        <v>13291.780793802822</v>
      </c>
      <c r="H102">
        <v>13517.94769091033</v>
      </c>
      <c r="I102">
        <v>0.99592246844846599</v>
      </c>
      <c r="J102">
        <f t="shared" si="4"/>
        <v>13237.583138240017</v>
      </c>
      <c r="K102">
        <v>142</v>
      </c>
      <c r="L102">
        <f t="shared" si="5"/>
        <v>2</v>
      </c>
      <c r="M102">
        <f t="shared" si="6"/>
        <v>13235.583138240017</v>
      </c>
    </row>
    <row r="103" spans="1:13" x14ac:dyDescent="0.3">
      <c r="A103" t="s">
        <v>282</v>
      </c>
      <c r="B103" t="s">
        <v>283</v>
      </c>
      <c r="C103">
        <v>129.74000549316409</v>
      </c>
      <c r="D103" t="s">
        <v>284</v>
      </c>
      <c r="E103">
        <v>132.3699951171875</v>
      </c>
      <c r="F103" t="s">
        <v>30</v>
      </c>
      <c r="G103">
        <f t="shared" si="7"/>
        <v>13235.583138240017</v>
      </c>
      <c r="H103">
        <v>13822.66692919158</v>
      </c>
      <c r="I103">
        <v>1.0225418270027888</v>
      </c>
      <c r="J103">
        <f t="shared" si="4"/>
        <v>13533.937363623252</v>
      </c>
      <c r="K103">
        <v>104</v>
      </c>
      <c r="L103">
        <f t="shared" si="5"/>
        <v>2</v>
      </c>
      <c r="M103">
        <f t="shared" si="6"/>
        <v>13531.937363623252</v>
      </c>
    </row>
    <row r="104" spans="1:13" x14ac:dyDescent="0.3">
      <c r="A104" t="s">
        <v>285</v>
      </c>
      <c r="B104" t="s">
        <v>286</v>
      </c>
      <c r="C104">
        <v>73.80999755859375</v>
      </c>
      <c r="D104" t="s">
        <v>287</v>
      </c>
      <c r="E104">
        <v>73.769996643066406</v>
      </c>
      <c r="F104" t="s">
        <v>20</v>
      </c>
      <c r="G104">
        <f t="shared" si="7"/>
        <v>13531.937363623252</v>
      </c>
      <c r="H104">
        <v>13878.76607317352</v>
      </c>
      <c r="I104">
        <v>1.004058489166332</v>
      </c>
      <c r="J104">
        <f t="shared" si="4"/>
        <v>13586.856584813</v>
      </c>
      <c r="K104">
        <v>187</v>
      </c>
      <c r="L104">
        <f t="shared" si="5"/>
        <v>2</v>
      </c>
      <c r="M104">
        <f t="shared" si="6"/>
        <v>13584.856584813</v>
      </c>
    </row>
    <row r="105" spans="1:13" x14ac:dyDescent="0.3">
      <c r="A105" t="s">
        <v>288</v>
      </c>
      <c r="B105" t="s">
        <v>289</v>
      </c>
      <c r="C105">
        <v>187.52000427246091</v>
      </c>
      <c r="D105" t="s">
        <v>290</v>
      </c>
      <c r="E105">
        <v>190.49000549316409</v>
      </c>
      <c r="F105" t="s">
        <v>30</v>
      </c>
      <c r="G105">
        <f t="shared" si="7"/>
        <v>13584.856584813</v>
      </c>
      <c r="H105">
        <v>14139.246389335631</v>
      </c>
      <c r="I105">
        <v>1.0187682618749225</v>
      </c>
      <c r="J105">
        <f t="shared" si="4"/>
        <v>13839.820730730036</v>
      </c>
      <c r="K105">
        <v>74</v>
      </c>
      <c r="L105">
        <f t="shared" si="5"/>
        <v>2</v>
      </c>
      <c r="M105">
        <f t="shared" si="6"/>
        <v>13837.820730730036</v>
      </c>
    </row>
    <row r="106" spans="1:13" x14ac:dyDescent="0.3">
      <c r="A106" t="s">
        <v>291</v>
      </c>
      <c r="B106" t="s">
        <v>292</v>
      </c>
      <c r="C106">
        <v>250</v>
      </c>
      <c r="D106" t="s">
        <v>293</v>
      </c>
      <c r="E106">
        <v>248</v>
      </c>
      <c r="F106" t="s">
        <v>11</v>
      </c>
      <c r="G106">
        <f t="shared" si="7"/>
        <v>13837.820730730036</v>
      </c>
      <c r="H106">
        <v>14033.686696952809</v>
      </c>
      <c r="I106">
        <v>0.99253427732453703</v>
      </c>
      <c r="J106">
        <f t="shared" si="4"/>
        <v>13734.511398721634</v>
      </c>
      <c r="K106">
        <v>56</v>
      </c>
      <c r="L106">
        <f t="shared" si="5"/>
        <v>2</v>
      </c>
      <c r="M106">
        <f t="shared" si="6"/>
        <v>13732.511398721634</v>
      </c>
    </row>
    <row r="107" spans="1:13" x14ac:dyDescent="0.3">
      <c r="A107" t="s">
        <v>76</v>
      </c>
      <c r="B107" t="s">
        <v>294</v>
      </c>
      <c r="C107">
        <v>88.379997253417969</v>
      </c>
      <c r="D107" t="s">
        <v>295</v>
      </c>
      <c r="E107">
        <v>87.67295727539063</v>
      </c>
      <c r="F107" t="s">
        <v>11</v>
      </c>
      <c r="G107">
        <f t="shared" si="7"/>
        <v>13732.511398721634</v>
      </c>
      <c r="H107">
        <v>13980.43360894012</v>
      </c>
      <c r="I107">
        <v>0.99620533868521866</v>
      </c>
      <c r="J107">
        <f t="shared" si="4"/>
        <v>13680.401168962111</v>
      </c>
      <c r="K107">
        <v>158</v>
      </c>
      <c r="L107">
        <f t="shared" si="5"/>
        <v>2</v>
      </c>
      <c r="M107">
        <f t="shared" si="6"/>
        <v>13678.401168962111</v>
      </c>
    </row>
    <row r="108" spans="1:13" x14ac:dyDescent="0.3">
      <c r="A108" t="s">
        <v>296</v>
      </c>
      <c r="B108" t="s">
        <v>297</v>
      </c>
      <c r="C108">
        <v>74.665000915527344</v>
      </c>
      <c r="D108" t="s">
        <v>297</v>
      </c>
      <c r="E108">
        <v>74.06768090820313</v>
      </c>
      <c r="F108" t="s">
        <v>11</v>
      </c>
      <c r="G108">
        <f t="shared" si="7"/>
        <v>13678.401168962111</v>
      </c>
      <c r="H108">
        <v>13938.85976757049</v>
      </c>
      <c r="I108">
        <v>0.99702628383836067</v>
      </c>
      <c r="J108">
        <f t="shared" si="4"/>
        <v>13637.725486340581</v>
      </c>
      <c r="K108">
        <v>187</v>
      </c>
      <c r="L108">
        <f t="shared" si="5"/>
        <v>2</v>
      </c>
      <c r="M108">
        <f t="shared" si="6"/>
        <v>13635.725486340581</v>
      </c>
    </row>
    <row r="109" spans="1:13" x14ac:dyDescent="0.3">
      <c r="A109" t="s">
        <v>298</v>
      </c>
      <c r="B109" t="s">
        <v>299</v>
      </c>
      <c r="C109">
        <v>313.26998901367188</v>
      </c>
      <c r="D109" t="s">
        <v>300</v>
      </c>
      <c r="E109">
        <v>320.5</v>
      </c>
      <c r="F109" t="s">
        <v>30</v>
      </c>
      <c r="G109">
        <f t="shared" si="7"/>
        <v>13635.725486340581</v>
      </c>
      <c r="H109">
        <v>14312.85976757049</v>
      </c>
      <c r="I109">
        <v>1.0268314629916955</v>
      </c>
      <c r="J109">
        <f t="shared" si="4"/>
        <v>14001.591950092248</v>
      </c>
      <c r="K109">
        <v>44</v>
      </c>
      <c r="L109">
        <f t="shared" si="5"/>
        <v>2</v>
      </c>
      <c r="M109">
        <f t="shared" si="6"/>
        <v>13999.591950092248</v>
      </c>
    </row>
    <row r="110" spans="1:13" x14ac:dyDescent="0.3">
      <c r="A110" t="s">
        <v>301</v>
      </c>
      <c r="B110" t="s">
        <v>302</v>
      </c>
      <c r="C110">
        <v>304.97500610351563</v>
      </c>
      <c r="D110" t="s">
        <v>303</v>
      </c>
      <c r="E110">
        <v>314.51998901367188</v>
      </c>
      <c r="F110" t="s">
        <v>30</v>
      </c>
      <c r="G110">
        <f t="shared" si="7"/>
        <v>13999.591950092248</v>
      </c>
      <c r="H110">
        <v>14813.338588371271</v>
      </c>
      <c r="I110">
        <v>1.0349670735917322</v>
      </c>
      <c r="J110">
        <f t="shared" si="4"/>
        <v>14489.116712065346</v>
      </c>
      <c r="K110">
        <v>46</v>
      </c>
      <c r="L110">
        <f t="shared" si="5"/>
        <v>2</v>
      </c>
      <c r="M110">
        <f t="shared" si="6"/>
        <v>14487.116712065346</v>
      </c>
    </row>
    <row r="111" spans="1:13" x14ac:dyDescent="0.3">
      <c r="A111" t="s">
        <v>304</v>
      </c>
      <c r="B111" t="s">
        <v>305</v>
      </c>
      <c r="C111">
        <v>75.974998474121094</v>
      </c>
      <c r="D111" t="s">
        <v>306</v>
      </c>
      <c r="E111">
        <v>75.367198486328121</v>
      </c>
      <c r="F111" t="s">
        <v>11</v>
      </c>
      <c r="G111">
        <f t="shared" si="7"/>
        <v>14487.116712065346</v>
      </c>
      <c r="H111">
        <v>14754.595449943539</v>
      </c>
      <c r="I111">
        <v>0.99603444300707167</v>
      </c>
      <c r="J111">
        <f t="shared" si="4"/>
        <v>14429.667225080446</v>
      </c>
      <c r="K111">
        <v>194</v>
      </c>
      <c r="L111">
        <f t="shared" si="5"/>
        <v>2</v>
      </c>
      <c r="M111">
        <f t="shared" si="6"/>
        <v>14427.667225080446</v>
      </c>
    </row>
    <row r="112" spans="1:13" x14ac:dyDescent="0.3">
      <c r="A112" t="s">
        <v>307</v>
      </c>
      <c r="B112" t="s">
        <v>308</v>
      </c>
      <c r="C112">
        <v>60.139999389648438</v>
      </c>
      <c r="D112" t="s">
        <v>308</v>
      </c>
      <c r="E112">
        <v>59.658879394531247</v>
      </c>
      <c r="F112" t="s">
        <v>11</v>
      </c>
      <c r="G112">
        <f t="shared" si="7"/>
        <v>14427.667225080446</v>
      </c>
      <c r="H112">
        <v>14766.570752067561</v>
      </c>
      <c r="I112">
        <v>1.0008116320209963</v>
      </c>
      <c r="J112">
        <f t="shared" si="4"/>
        <v>14439.377181788601</v>
      </c>
      <c r="K112">
        <v>245</v>
      </c>
      <c r="L112">
        <f t="shared" si="5"/>
        <v>2.4500000000000002</v>
      </c>
      <c r="M112">
        <f t="shared" si="6"/>
        <v>14436.9271817886</v>
      </c>
    </row>
    <row r="113" spans="1:13" x14ac:dyDescent="0.3">
      <c r="A113" t="s">
        <v>309</v>
      </c>
      <c r="B113" t="s">
        <v>310</v>
      </c>
      <c r="C113">
        <v>34.720001220703118</v>
      </c>
      <c r="D113" t="s">
        <v>310</v>
      </c>
      <c r="E113">
        <v>34.442241210937503</v>
      </c>
      <c r="F113" t="s">
        <v>11</v>
      </c>
      <c r="G113">
        <f t="shared" si="7"/>
        <v>14436.9271817886</v>
      </c>
      <c r="H113">
        <v>14691.02372066498</v>
      </c>
      <c r="I113">
        <v>0.99488391498127604</v>
      </c>
      <c r="J113">
        <f t="shared" si="4"/>
        <v>14363.066634917443</v>
      </c>
      <c r="K113">
        <v>425</v>
      </c>
      <c r="L113">
        <f t="shared" si="5"/>
        <v>4.25</v>
      </c>
      <c r="M113">
        <f t="shared" si="6"/>
        <v>14358.816634917443</v>
      </c>
    </row>
    <row r="114" spans="1:13" x14ac:dyDescent="0.3">
      <c r="A114" t="s">
        <v>311</v>
      </c>
      <c r="B114" t="s">
        <v>312</v>
      </c>
      <c r="C114">
        <v>44.258998870849609</v>
      </c>
      <c r="D114" t="s">
        <v>312</v>
      </c>
      <c r="E114">
        <v>43.904926879882822</v>
      </c>
      <c r="F114" t="s">
        <v>11</v>
      </c>
      <c r="G114">
        <f t="shared" si="7"/>
        <v>14358.816634917443</v>
      </c>
      <c r="H114">
        <v>14717.479265373229</v>
      </c>
      <c r="I114">
        <v>1.0018007965415667</v>
      </c>
      <c r="J114">
        <f t="shared" si="4"/>
        <v>14384.673942254592</v>
      </c>
      <c r="K114">
        <v>331</v>
      </c>
      <c r="L114">
        <f t="shared" si="5"/>
        <v>3.31</v>
      </c>
      <c r="M114">
        <f t="shared" si="6"/>
        <v>14381.363942254593</v>
      </c>
    </row>
    <row r="115" spans="1:13" x14ac:dyDescent="0.3">
      <c r="A115" t="s">
        <v>313</v>
      </c>
      <c r="B115" t="s">
        <v>314</v>
      </c>
      <c r="C115">
        <v>41.430000305175781</v>
      </c>
      <c r="D115" t="s">
        <v>315</v>
      </c>
      <c r="E115">
        <v>41.814998626708977</v>
      </c>
      <c r="F115" t="s">
        <v>20</v>
      </c>
      <c r="G115">
        <f t="shared" si="7"/>
        <v>14381.363942254593</v>
      </c>
      <c r="H115">
        <v>14889.653127830499</v>
      </c>
      <c r="I115">
        <v>1.0116985972497583</v>
      </c>
      <c r="J115">
        <f t="shared" si="4"/>
        <v>14549.605726917225</v>
      </c>
      <c r="K115">
        <v>355</v>
      </c>
      <c r="L115">
        <f t="shared" si="5"/>
        <v>3.5500000000000003</v>
      </c>
      <c r="M115">
        <f t="shared" si="6"/>
        <v>14546.055726917226</v>
      </c>
    </row>
    <row r="116" spans="1:13" x14ac:dyDescent="0.3">
      <c r="A116" t="s">
        <v>316</v>
      </c>
      <c r="B116" t="s">
        <v>317</v>
      </c>
      <c r="C116">
        <v>72.699996948242188</v>
      </c>
      <c r="D116" t="s">
        <v>317</v>
      </c>
      <c r="E116">
        <v>72.118396972656242</v>
      </c>
      <c r="F116" t="s">
        <v>11</v>
      </c>
      <c r="G116">
        <f t="shared" si="7"/>
        <v>14546.055726917226</v>
      </c>
      <c r="H116">
        <v>15117.642688621519</v>
      </c>
      <c r="I116">
        <v>1.0153119457406889</v>
      </c>
      <c r="J116">
        <f t="shared" si="4"/>
        <v>14768.78414294882</v>
      </c>
      <c r="K116">
        <v>204</v>
      </c>
      <c r="L116">
        <f t="shared" si="5"/>
        <v>2.04</v>
      </c>
      <c r="M116">
        <f t="shared" si="6"/>
        <v>14766.744142948819</v>
      </c>
    </row>
    <row r="117" spans="1:13" x14ac:dyDescent="0.3">
      <c r="A117" t="s">
        <v>318</v>
      </c>
      <c r="B117" t="s">
        <v>319</v>
      </c>
      <c r="C117">
        <v>67.159896850585938</v>
      </c>
      <c r="D117" t="s">
        <v>319</v>
      </c>
      <c r="E117">
        <v>66.622617675781242</v>
      </c>
      <c r="F117" t="s">
        <v>11</v>
      </c>
      <c r="G117">
        <f t="shared" si="7"/>
        <v>14766.744142948819</v>
      </c>
      <c r="H117">
        <v>15122.73200899505</v>
      </c>
      <c r="I117">
        <v>1.0003366477484854</v>
      </c>
      <c r="J117">
        <f t="shared" si="4"/>
        <v>14771.715334117003</v>
      </c>
      <c r="K117">
        <v>225</v>
      </c>
      <c r="L117">
        <f t="shared" si="5"/>
        <v>2.25</v>
      </c>
      <c r="M117">
        <f t="shared" si="6"/>
        <v>14769.465334117003</v>
      </c>
    </row>
    <row r="118" spans="1:13" x14ac:dyDescent="0.3">
      <c r="A118" t="s">
        <v>320</v>
      </c>
      <c r="B118" t="s">
        <v>321</v>
      </c>
      <c r="C118">
        <v>52.435001373291023</v>
      </c>
      <c r="D118" t="s">
        <v>321</v>
      </c>
      <c r="E118">
        <v>52.015521362304689</v>
      </c>
      <c r="F118" t="s">
        <v>11</v>
      </c>
      <c r="G118">
        <f t="shared" si="7"/>
        <v>14769.465334117003</v>
      </c>
      <c r="H118">
        <v>15121.44202950287</v>
      </c>
      <c r="I118">
        <v>0.99991469930886745</v>
      </c>
      <c r="J118">
        <f t="shared" si="4"/>
        <v>14768.205488516345</v>
      </c>
      <c r="K118">
        <v>288</v>
      </c>
      <c r="L118">
        <f t="shared" si="5"/>
        <v>2.88</v>
      </c>
      <c r="M118">
        <f t="shared" si="6"/>
        <v>14765.325488516346</v>
      </c>
    </row>
    <row r="119" spans="1:13" x14ac:dyDescent="0.3">
      <c r="A119" t="s">
        <v>322</v>
      </c>
      <c r="B119" t="s">
        <v>323</v>
      </c>
      <c r="C119">
        <v>43.604999542236328</v>
      </c>
      <c r="D119" t="s">
        <v>323</v>
      </c>
      <c r="E119">
        <v>43.256159545898427</v>
      </c>
      <c r="F119" t="s">
        <v>11</v>
      </c>
      <c r="G119">
        <f t="shared" si="7"/>
        <v>14765.325488516346</v>
      </c>
      <c r="H119">
        <v>15146.062757225031</v>
      </c>
      <c r="I119">
        <v>1.0016281997228917</v>
      </c>
      <c r="J119">
        <f t="shared" si="4"/>
        <v>14789.366387385155</v>
      </c>
      <c r="K119">
        <v>346</v>
      </c>
      <c r="L119">
        <f t="shared" si="5"/>
        <v>3.46</v>
      </c>
      <c r="M119">
        <f t="shared" si="6"/>
        <v>14785.906387385156</v>
      </c>
    </row>
    <row r="120" spans="1:13" x14ac:dyDescent="0.3">
      <c r="A120" t="s">
        <v>324</v>
      </c>
      <c r="B120" t="s">
        <v>325</v>
      </c>
      <c r="C120">
        <v>65.75</v>
      </c>
      <c r="D120" t="s">
        <v>326</v>
      </c>
      <c r="E120">
        <v>66.800003051757813</v>
      </c>
      <c r="F120" t="s">
        <v>30</v>
      </c>
      <c r="G120">
        <f t="shared" si="7"/>
        <v>14785.906387385156</v>
      </c>
      <c r="H120">
        <v>15404.812757225031</v>
      </c>
      <c r="I120">
        <v>1.017083647687685</v>
      </c>
      <c r="J120">
        <f t="shared" si="4"/>
        <v>15038.503602850335</v>
      </c>
      <c r="K120">
        <v>230</v>
      </c>
      <c r="L120">
        <f t="shared" si="5"/>
        <v>2.3000000000000003</v>
      </c>
      <c r="M120">
        <f t="shared" si="6"/>
        <v>15036.203602850335</v>
      </c>
    </row>
    <row r="121" spans="1:13" x14ac:dyDescent="0.3">
      <c r="A121" t="s">
        <v>327</v>
      </c>
      <c r="B121" t="s">
        <v>328</v>
      </c>
      <c r="C121">
        <v>181.79499816894531</v>
      </c>
      <c r="D121" t="s">
        <v>329</v>
      </c>
      <c r="E121">
        <v>185.99000549316409</v>
      </c>
      <c r="F121" t="s">
        <v>30</v>
      </c>
      <c r="G121">
        <f t="shared" si="7"/>
        <v>15036.203602850335</v>
      </c>
      <c r="H121">
        <v>15783.653577537531</v>
      </c>
      <c r="I121">
        <v>1.0245923677413618</v>
      </c>
      <c r="J121">
        <f t="shared" si="4"/>
        <v>15405.979451285619</v>
      </c>
      <c r="K121">
        <v>84</v>
      </c>
      <c r="L121">
        <f t="shared" si="5"/>
        <v>2</v>
      </c>
      <c r="M121">
        <f t="shared" si="6"/>
        <v>15403.979451285619</v>
      </c>
    </row>
    <row r="122" spans="1:13" x14ac:dyDescent="0.3">
      <c r="A122" t="s">
        <v>330</v>
      </c>
      <c r="B122" t="s">
        <v>331</v>
      </c>
      <c r="C122">
        <v>43.395000457763672</v>
      </c>
      <c r="D122" t="s">
        <v>332</v>
      </c>
      <c r="E122">
        <v>43.819999694824219</v>
      </c>
      <c r="F122" t="s">
        <v>20</v>
      </c>
      <c r="G122">
        <f t="shared" si="7"/>
        <v>15403.979451285619</v>
      </c>
      <c r="H122">
        <v>15959.70879909515</v>
      </c>
      <c r="I122">
        <v>1.0111542755733167</v>
      </c>
      <c r="J122">
        <f t="shared" si="4"/>
        <v>15575.799683010966</v>
      </c>
      <c r="K122">
        <v>363</v>
      </c>
      <c r="L122">
        <f t="shared" si="5"/>
        <v>3.63</v>
      </c>
      <c r="M122">
        <f t="shared" si="6"/>
        <v>15572.169683010967</v>
      </c>
    </row>
    <row r="123" spans="1:13" x14ac:dyDescent="0.3">
      <c r="A123" t="s">
        <v>333</v>
      </c>
      <c r="B123" t="s">
        <v>334</v>
      </c>
      <c r="C123">
        <v>109.36000061035161</v>
      </c>
      <c r="D123" t="s">
        <v>334</v>
      </c>
      <c r="E123">
        <v>108.48512060546879</v>
      </c>
      <c r="F123" t="s">
        <v>11</v>
      </c>
      <c r="G123">
        <f t="shared" si="7"/>
        <v>15572.169683010967</v>
      </c>
      <c r="H123">
        <v>15960.089052391049</v>
      </c>
      <c r="I123">
        <v>1.0000238258291982</v>
      </c>
      <c r="J123">
        <f t="shared" si="4"/>
        <v>15572.540702866081</v>
      </c>
      <c r="K123">
        <v>145</v>
      </c>
      <c r="L123">
        <f t="shared" si="5"/>
        <v>2</v>
      </c>
      <c r="M123">
        <f t="shared" si="6"/>
        <v>15570.540702866081</v>
      </c>
    </row>
    <row r="124" spans="1:13" x14ac:dyDescent="0.3">
      <c r="A124" t="s">
        <v>335</v>
      </c>
      <c r="B124" t="s">
        <v>336</v>
      </c>
      <c r="C124">
        <v>68.904998779296875</v>
      </c>
      <c r="D124" t="s">
        <v>337</v>
      </c>
      <c r="E124">
        <v>69.938573760986316</v>
      </c>
      <c r="F124" t="s">
        <v>30</v>
      </c>
      <c r="G124">
        <f t="shared" si="7"/>
        <v>15570.540702866081</v>
      </c>
      <c r="H124">
        <v>16220.79015514373</v>
      </c>
      <c r="I124">
        <v>1.0163345644185879</v>
      </c>
      <c r="J124">
        <f t="shared" si="4"/>
        <v>15824.878703009294</v>
      </c>
      <c r="K124">
        <v>231</v>
      </c>
      <c r="L124">
        <f t="shared" si="5"/>
        <v>2.31</v>
      </c>
      <c r="M124">
        <f t="shared" si="6"/>
        <v>15822.568703009294</v>
      </c>
    </row>
    <row r="125" spans="1:13" x14ac:dyDescent="0.3">
      <c r="A125" t="s">
        <v>338</v>
      </c>
      <c r="B125" t="s">
        <v>339</v>
      </c>
      <c r="C125">
        <v>49.334999084472663</v>
      </c>
      <c r="D125" t="s">
        <v>340</v>
      </c>
      <c r="E125">
        <v>49.419998168945313</v>
      </c>
      <c r="F125" t="s">
        <v>20</v>
      </c>
      <c r="G125">
        <f t="shared" si="7"/>
        <v>15822.568703009294</v>
      </c>
      <c r="H125">
        <v>16266.709954948419</v>
      </c>
      <c r="I125">
        <v>1.0028309224991809</v>
      </c>
      <c r="J125">
        <f t="shared" si="4"/>
        <v>15867.36116874548</v>
      </c>
      <c r="K125">
        <v>328</v>
      </c>
      <c r="L125">
        <f t="shared" si="5"/>
        <v>3.2800000000000002</v>
      </c>
      <c r="M125">
        <f t="shared" si="6"/>
        <v>15864.081168745479</v>
      </c>
    </row>
    <row r="126" spans="1:13" x14ac:dyDescent="0.3">
      <c r="A126" t="s">
        <v>322</v>
      </c>
      <c r="B126" t="s">
        <v>341</v>
      </c>
      <c r="C126">
        <v>44.060001373291023</v>
      </c>
      <c r="D126" t="s">
        <v>341</v>
      </c>
      <c r="E126">
        <v>43.707521362304689</v>
      </c>
      <c r="F126" t="s">
        <v>11</v>
      </c>
      <c r="G126">
        <f t="shared" si="7"/>
        <v>15864.081168745479</v>
      </c>
      <c r="H126">
        <v>16306.38590068817</v>
      </c>
      <c r="I126">
        <v>1.0024390885341681</v>
      </c>
      <c r="J126">
        <f t="shared" si="4"/>
        <v>15902.775067229277</v>
      </c>
      <c r="K126">
        <v>369</v>
      </c>
      <c r="L126">
        <f t="shared" si="5"/>
        <v>3.69</v>
      </c>
      <c r="M126">
        <f t="shared" si="6"/>
        <v>15899.085067229276</v>
      </c>
    </row>
    <row r="127" spans="1:13" x14ac:dyDescent="0.3">
      <c r="A127" t="s">
        <v>342</v>
      </c>
      <c r="B127" t="s">
        <v>343</v>
      </c>
      <c r="C127">
        <v>119.120002746582</v>
      </c>
      <c r="D127" t="s">
        <v>344</v>
      </c>
      <c r="E127">
        <v>118.1670427246094</v>
      </c>
      <c r="F127" t="s">
        <v>11</v>
      </c>
      <c r="G127">
        <f t="shared" si="7"/>
        <v>15899.085067229276</v>
      </c>
      <c r="H127">
        <v>16206.703503715509</v>
      </c>
      <c r="I127">
        <v>0.99388691046687083</v>
      </c>
      <c r="J127">
        <f t="shared" si="4"/>
        <v>15801.892536718467</v>
      </c>
      <c r="K127">
        <v>136</v>
      </c>
      <c r="L127">
        <f t="shared" si="5"/>
        <v>2</v>
      </c>
      <c r="M127">
        <f t="shared" si="6"/>
        <v>15799.892536718467</v>
      </c>
    </row>
    <row r="128" spans="1:13" x14ac:dyDescent="0.3">
      <c r="A128" t="s">
        <v>345</v>
      </c>
      <c r="B128" t="s">
        <v>346</v>
      </c>
      <c r="C128">
        <v>39.615001678466797</v>
      </c>
      <c r="D128" t="s">
        <v>347</v>
      </c>
      <c r="E128">
        <v>39.298081665039057</v>
      </c>
      <c r="F128" t="s">
        <v>11</v>
      </c>
      <c r="G128">
        <f t="shared" si="7"/>
        <v>15799.892536718467</v>
      </c>
      <c r="H128">
        <v>16128.20821822357</v>
      </c>
      <c r="I128">
        <v>0.99515661618206663</v>
      </c>
      <c r="J128">
        <f t="shared" si="4"/>
        <v>15723.367592881039</v>
      </c>
      <c r="K128">
        <v>409</v>
      </c>
      <c r="L128">
        <f t="shared" si="5"/>
        <v>4.09</v>
      </c>
      <c r="M128">
        <f t="shared" si="6"/>
        <v>15719.277592881039</v>
      </c>
    </row>
    <row r="129" spans="1:13" x14ac:dyDescent="0.3">
      <c r="A129" t="s">
        <v>348</v>
      </c>
      <c r="B129" t="s">
        <v>349</v>
      </c>
      <c r="C129">
        <v>163.52000427246091</v>
      </c>
      <c r="D129" t="s">
        <v>350</v>
      </c>
      <c r="E129">
        <v>162.21184423828129</v>
      </c>
      <c r="F129" t="s">
        <v>11</v>
      </c>
      <c r="G129">
        <f t="shared" si="7"/>
        <v>15719.277592881039</v>
      </c>
      <c r="H129">
        <v>16025.97847505951</v>
      </c>
      <c r="I129">
        <v>0.9936614320834134</v>
      </c>
      <c r="J129">
        <f t="shared" si="4"/>
        <v>15619.639884258884</v>
      </c>
      <c r="K129">
        <v>98</v>
      </c>
      <c r="L129">
        <f t="shared" si="5"/>
        <v>2</v>
      </c>
      <c r="M129">
        <f t="shared" si="6"/>
        <v>15617.639884258884</v>
      </c>
    </row>
    <row r="130" spans="1:13" x14ac:dyDescent="0.3">
      <c r="A130" t="s">
        <v>351</v>
      </c>
      <c r="B130" t="s">
        <v>352</v>
      </c>
      <c r="C130">
        <v>86.589996337890625</v>
      </c>
      <c r="D130" t="s">
        <v>353</v>
      </c>
      <c r="E130">
        <v>86.709999084472656</v>
      </c>
      <c r="F130" t="s">
        <v>20</v>
      </c>
      <c r="G130">
        <f t="shared" si="7"/>
        <v>15617.639884258884</v>
      </c>
      <c r="H130">
        <v>16112.928700889581</v>
      </c>
      <c r="I130">
        <v>1.0054255798462095</v>
      </c>
      <c r="J130">
        <f t="shared" si="4"/>
        <v>15702.374636460278</v>
      </c>
      <c r="K130">
        <v>185</v>
      </c>
      <c r="L130">
        <f t="shared" si="5"/>
        <v>2</v>
      </c>
      <c r="M130">
        <f t="shared" si="6"/>
        <v>15700.374636460278</v>
      </c>
    </row>
    <row r="131" spans="1:13" x14ac:dyDescent="0.3">
      <c r="A131" t="s">
        <v>354</v>
      </c>
      <c r="B131" t="s">
        <v>355</v>
      </c>
      <c r="C131">
        <v>382.56008911132813</v>
      </c>
      <c r="D131" t="s">
        <v>356</v>
      </c>
      <c r="E131">
        <v>379.49960839843749</v>
      </c>
      <c r="F131" t="s">
        <v>11</v>
      </c>
      <c r="G131">
        <f t="shared" si="7"/>
        <v>15700.374636460278</v>
      </c>
      <c r="H131">
        <v>16000.35256124115</v>
      </c>
      <c r="I131">
        <v>0.99301330368065144</v>
      </c>
      <c r="J131">
        <f t="shared" ref="J131:J194" si="8">I131*G131</f>
        <v>15590.680886775326</v>
      </c>
      <c r="K131">
        <v>42</v>
      </c>
      <c r="L131">
        <f t="shared" ref="L131:L194" si="9">MAX(1, MIN(0.005 * K131, 0.01 * G131))*2</f>
        <v>2</v>
      </c>
      <c r="M131">
        <f t="shared" ref="M131:M194" si="10">J131-L131</f>
        <v>15588.680886775326</v>
      </c>
    </row>
    <row r="132" spans="1:13" x14ac:dyDescent="0.3">
      <c r="A132" t="s">
        <v>357</v>
      </c>
      <c r="B132" t="s">
        <v>358</v>
      </c>
      <c r="C132">
        <v>42.090000152587891</v>
      </c>
      <c r="D132" t="s">
        <v>358</v>
      </c>
      <c r="E132">
        <v>41.753280151367193</v>
      </c>
      <c r="F132" t="s">
        <v>11</v>
      </c>
      <c r="G132">
        <f t="shared" ref="G132:G195" si="11">M131</f>
        <v>15588.680886775326</v>
      </c>
      <c r="H132">
        <v>16005.39838094329</v>
      </c>
      <c r="I132">
        <v>1.0003153567824725</v>
      </c>
      <c r="J132">
        <f t="shared" si="8"/>
        <v>15593.59688302277</v>
      </c>
      <c r="K132">
        <v>380</v>
      </c>
      <c r="L132">
        <f t="shared" si="9"/>
        <v>3.8000000000000003</v>
      </c>
      <c r="M132">
        <f t="shared" si="10"/>
        <v>15589.796883022771</v>
      </c>
    </row>
    <row r="133" spans="1:13" x14ac:dyDescent="0.3">
      <c r="A133" t="s">
        <v>359</v>
      </c>
      <c r="B133" t="s">
        <v>360</v>
      </c>
      <c r="C133">
        <v>172.55999755859381</v>
      </c>
      <c r="D133" t="s">
        <v>361</v>
      </c>
      <c r="E133">
        <v>171.179517578125</v>
      </c>
      <c r="F133" t="s">
        <v>11</v>
      </c>
      <c r="G133">
        <f t="shared" si="11"/>
        <v>15589.796883022771</v>
      </c>
      <c r="H133">
        <v>15963.03405428314</v>
      </c>
      <c r="I133">
        <v>0.99735312263701037</v>
      </c>
      <c r="J133">
        <f t="shared" si="8"/>
        <v>15548.532602559491</v>
      </c>
      <c r="K133">
        <v>92</v>
      </c>
      <c r="L133">
        <f t="shared" si="9"/>
        <v>2</v>
      </c>
      <c r="M133">
        <f t="shared" si="10"/>
        <v>15546.532602559491</v>
      </c>
    </row>
    <row r="134" spans="1:13" x14ac:dyDescent="0.3">
      <c r="A134" t="s">
        <v>362</v>
      </c>
      <c r="B134" t="s">
        <v>363</v>
      </c>
      <c r="C134">
        <v>116.2600021362305</v>
      </c>
      <c r="D134" t="s">
        <v>364</v>
      </c>
      <c r="E134">
        <v>118.23000335693359</v>
      </c>
      <c r="F134" t="s">
        <v>30</v>
      </c>
      <c r="G134">
        <f t="shared" si="11"/>
        <v>15546.532602559491</v>
      </c>
      <c r="H134">
        <v>16267.17422151947</v>
      </c>
      <c r="I134">
        <v>1.0190527794529589</v>
      </c>
      <c r="J134">
        <f t="shared" si="8"/>
        <v>15842.737259494294</v>
      </c>
      <c r="K134">
        <v>137</v>
      </c>
      <c r="L134">
        <f t="shared" si="9"/>
        <v>2</v>
      </c>
      <c r="M134">
        <f t="shared" si="10"/>
        <v>15840.737259494294</v>
      </c>
    </row>
    <row r="135" spans="1:13" x14ac:dyDescent="0.3">
      <c r="A135" t="s">
        <v>365</v>
      </c>
      <c r="B135" t="s">
        <v>366</v>
      </c>
      <c r="C135">
        <v>96.974998474121094</v>
      </c>
      <c r="D135" t="s">
        <v>366</v>
      </c>
      <c r="E135">
        <v>96.199198486328129</v>
      </c>
      <c r="F135" t="s">
        <v>11</v>
      </c>
      <c r="G135">
        <f t="shared" si="11"/>
        <v>15840.737259494294</v>
      </c>
      <c r="H135">
        <v>16228.630317771909</v>
      </c>
      <c r="I135">
        <v>0.99763057165167801</v>
      </c>
      <c r="J135">
        <f t="shared" si="8"/>
        <v>15803.203767573328</v>
      </c>
      <c r="K135">
        <v>167</v>
      </c>
      <c r="L135">
        <f t="shared" si="9"/>
        <v>2</v>
      </c>
      <c r="M135">
        <f t="shared" si="10"/>
        <v>15801.203767573328</v>
      </c>
    </row>
    <row r="136" spans="1:13" x14ac:dyDescent="0.3">
      <c r="A136" t="s">
        <v>9</v>
      </c>
      <c r="B136" t="s">
        <v>367</v>
      </c>
      <c r="C136">
        <v>50.340000152587891</v>
      </c>
      <c r="D136" t="s">
        <v>367</v>
      </c>
      <c r="E136">
        <v>49.93728015136719</v>
      </c>
      <c r="F136" t="s">
        <v>11</v>
      </c>
      <c r="G136">
        <f t="shared" si="11"/>
        <v>15801.203767573328</v>
      </c>
      <c r="H136">
        <v>16227.75496871185</v>
      </c>
      <c r="I136">
        <v>0.99994606143322518</v>
      </c>
      <c r="J136">
        <f t="shared" si="8"/>
        <v>15800.351473288789</v>
      </c>
      <c r="K136">
        <v>322</v>
      </c>
      <c r="L136">
        <f t="shared" si="9"/>
        <v>3.22</v>
      </c>
      <c r="M136">
        <f t="shared" si="10"/>
        <v>15797.131473288789</v>
      </c>
    </row>
    <row r="137" spans="1:13" x14ac:dyDescent="0.3">
      <c r="A137" t="s">
        <v>368</v>
      </c>
      <c r="B137" t="s">
        <v>369</v>
      </c>
      <c r="C137">
        <v>121.01999664306641</v>
      </c>
      <c r="D137" t="s">
        <v>370</v>
      </c>
      <c r="E137">
        <v>120.0518366699219</v>
      </c>
      <c r="F137" t="s">
        <v>11</v>
      </c>
      <c r="G137">
        <f t="shared" si="11"/>
        <v>15797.131473288789</v>
      </c>
      <c r="H137">
        <v>16162.34095980072</v>
      </c>
      <c r="I137">
        <v>0.99596900439788172</v>
      </c>
      <c r="J137">
        <f t="shared" si="8"/>
        <v>15733.453305793879</v>
      </c>
      <c r="K137">
        <v>134</v>
      </c>
      <c r="L137">
        <f t="shared" si="9"/>
        <v>2</v>
      </c>
      <c r="M137">
        <f t="shared" si="10"/>
        <v>15731.453305793879</v>
      </c>
    </row>
    <row r="138" spans="1:13" x14ac:dyDescent="0.3">
      <c r="A138" t="s">
        <v>371</v>
      </c>
      <c r="B138" t="s">
        <v>372</v>
      </c>
      <c r="C138">
        <v>77.794998168945313</v>
      </c>
      <c r="D138" t="s">
        <v>373</v>
      </c>
      <c r="E138">
        <v>77.172638183593747</v>
      </c>
      <c r="F138" t="s">
        <v>11</v>
      </c>
      <c r="G138">
        <f t="shared" si="11"/>
        <v>15731.453305793879</v>
      </c>
      <c r="H138">
        <v>16160.81700063324</v>
      </c>
      <c r="I138">
        <v>0.99990570925515865</v>
      </c>
      <c r="J138">
        <f t="shared" si="8"/>
        <v>15729.969975344238</v>
      </c>
      <c r="K138">
        <v>207</v>
      </c>
      <c r="L138">
        <f t="shared" si="9"/>
        <v>2.0699999999999998</v>
      </c>
      <c r="M138">
        <f t="shared" si="10"/>
        <v>15727.899975344239</v>
      </c>
    </row>
    <row r="139" spans="1:13" x14ac:dyDescent="0.3">
      <c r="A139" t="s">
        <v>374</v>
      </c>
      <c r="B139" t="s">
        <v>375</v>
      </c>
      <c r="C139">
        <v>159.11000061035159</v>
      </c>
      <c r="D139" t="s">
        <v>375</v>
      </c>
      <c r="E139">
        <v>157.83712060546881</v>
      </c>
      <c r="F139" t="s">
        <v>11</v>
      </c>
      <c r="G139">
        <f t="shared" si="11"/>
        <v>15727.899975344239</v>
      </c>
      <c r="H139">
        <v>16222.136613304139</v>
      </c>
      <c r="I139">
        <v>1.0037943386567953</v>
      </c>
      <c r="J139">
        <f t="shared" si="8"/>
        <v>15787.576954210897</v>
      </c>
      <c r="K139">
        <v>101</v>
      </c>
      <c r="L139">
        <f t="shared" si="9"/>
        <v>2</v>
      </c>
      <c r="M139">
        <f t="shared" si="10"/>
        <v>15785.576954210897</v>
      </c>
    </row>
    <row r="140" spans="1:13" x14ac:dyDescent="0.3">
      <c r="A140" t="s">
        <v>376</v>
      </c>
      <c r="B140" t="s">
        <v>377</v>
      </c>
      <c r="C140">
        <v>78.449996948242188</v>
      </c>
      <c r="D140" t="s">
        <v>378</v>
      </c>
      <c r="E140">
        <v>79.769996643066406</v>
      </c>
      <c r="F140" t="s">
        <v>30</v>
      </c>
      <c r="G140">
        <f t="shared" si="11"/>
        <v>15785.576954210897</v>
      </c>
      <c r="H140">
        <v>16541.43567031097</v>
      </c>
      <c r="I140">
        <v>1.0196829224545529</v>
      </c>
      <c r="J140">
        <f t="shared" si="8"/>
        <v>16096.283241301009</v>
      </c>
      <c r="K140">
        <v>206</v>
      </c>
      <c r="L140">
        <f t="shared" si="9"/>
        <v>2.06</v>
      </c>
      <c r="M140">
        <f t="shared" si="10"/>
        <v>16094.22324130101</v>
      </c>
    </row>
    <row r="141" spans="1:13" x14ac:dyDescent="0.3">
      <c r="A141" t="s">
        <v>379</v>
      </c>
      <c r="B141" t="s">
        <v>380</v>
      </c>
      <c r="C141">
        <v>87.339996337890625</v>
      </c>
      <c r="D141" t="s">
        <v>380</v>
      </c>
      <c r="E141">
        <v>86.641276367187501</v>
      </c>
      <c r="F141" t="s">
        <v>11</v>
      </c>
      <c r="G141">
        <f t="shared" si="11"/>
        <v>16094.22324130101</v>
      </c>
      <c r="H141">
        <v>16480.25259584808</v>
      </c>
      <c r="I141">
        <v>0.99630122344382099</v>
      </c>
      <c r="J141">
        <f t="shared" si="8"/>
        <v>16034.694305686175</v>
      </c>
      <c r="K141">
        <v>189</v>
      </c>
      <c r="L141">
        <f t="shared" si="9"/>
        <v>2</v>
      </c>
      <c r="M141">
        <f t="shared" si="10"/>
        <v>16032.694305686175</v>
      </c>
    </row>
    <row r="142" spans="1:13" x14ac:dyDescent="0.3">
      <c r="A142" t="s">
        <v>381</v>
      </c>
      <c r="B142" t="s">
        <v>382</v>
      </c>
      <c r="C142">
        <v>120.94000244140619</v>
      </c>
      <c r="D142" t="s">
        <v>383</v>
      </c>
      <c r="E142">
        <v>119.972482421875</v>
      </c>
      <c r="F142" t="s">
        <v>11</v>
      </c>
      <c r="G142">
        <f t="shared" si="11"/>
        <v>16032.694305686175</v>
      </c>
      <c r="H142">
        <v>16344.916882469181</v>
      </c>
      <c r="I142">
        <v>0.9917880073383708</v>
      </c>
      <c r="J142">
        <f t="shared" si="8"/>
        <v>15901.033937701735</v>
      </c>
      <c r="K142">
        <v>136</v>
      </c>
      <c r="L142">
        <f t="shared" si="9"/>
        <v>2</v>
      </c>
      <c r="M142">
        <f t="shared" si="10"/>
        <v>15899.033937701735</v>
      </c>
    </row>
    <row r="143" spans="1:13" x14ac:dyDescent="0.3">
      <c r="A143" t="s">
        <v>384</v>
      </c>
      <c r="B143" t="s">
        <v>385</v>
      </c>
      <c r="C143">
        <v>146.8500061035156</v>
      </c>
      <c r="D143" t="s">
        <v>386</v>
      </c>
      <c r="E143">
        <v>150.05000305175781</v>
      </c>
      <c r="F143" t="s">
        <v>30</v>
      </c>
      <c r="G143">
        <f t="shared" si="11"/>
        <v>15899.033937701735</v>
      </c>
      <c r="H143">
        <v>16744.517559959411</v>
      </c>
      <c r="I143">
        <v>1.0244480091494883</v>
      </c>
      <c r="J143">
        <f t="shared" si="8"/>
        <v>16287.733664878693</v>
      </c>
      <c r="K143">
        <v>111</v>
      </c>
      <c r="L143">
        <f t="shared" si="9"/>
        <v>2</v>
      </c>
      <c r="M143">
        <f t="shared" si="10"/>
        <v>16285.733664878693</v>
      </c>
    </row>
    <row r="144" spans="1:13" x14ac:dyDescent="0.3">
      <c r="A144" t="s">
        <v>387</v>
      </c>
      <c r="B144" t="s">
        <v>388</v>
      </c>
      <c r="C144">
        <v>59.520000457763672</v>
      </c>
      <c r="D144" t="s">
        <v>389</v>
      </c>
      <c r="E144">
        <v>59.043840454101563</v>
      </c>
      <c r="F144" t="s">
        <v>11</v>
      </c>
      <c r="G144">
        <f t="shared" si="11"/>
        <v>16285.733664878693</v>
      </c>
      <c r="H144">
        <v>16664.1062130356</v>
      </c>
      <c r="I144">
        <v>0.99519775074821526</v>
      </c>
      <c r="J144">
        <f t="shared" si="8"/>
        <v>16207.525512571763</v>
      </c>
      <c r="K144">
        <v>281</v>
      </c>
      <c r="L144">
        <f t="shared" si="9"/>
        <v>2.81</v>
      </c>
      <c r="M144">
        <f t="shared" si="10"/>
        <v>16204.715512571764</v>
      </c>
    </row>
    <row r="145" spans="1:13" x14ac:dyDescent="0.3">
      <c r="A145" t="s">
        <v>175</v>
      </c>
      <c r="B145" s="2">
        <v>45456.8125</v>
      </c>
      <c r="C145">
        <v>33.889999389648438</v>
      </c>
      <c r="D145" s="2">
        <v>45457.645833333343</v>
      </c>
      <c r="E145">
        <v>33.618879394531248</v>
      </c>
      <c r="F145" t="s">
        <v>390</v>
      </c>
      <c r="G145">
        <f t="shared" si="11"/>
        <v>16204.715512571764</v>
      </c>
      <c r="H145">
        <v>16530.990000000002</v>
      </c>
      <c r="I145">
        <v>0.99201180001292433</v>
      </c>
      <c r="J145">
        <f t="shared" si="8"/>
        <v>16075.269004323673</v>
      </c>
      <c r="K145">
        <v>491</v>
      </c>
      <c r="L145">
        <f t="shared" si="9"/>
        <v>4.91</v>
      </c>
      <c r="M145">
        <f t="shared" si="10"/>
        <v>16070.359004323673</v>
      </c>
    </row>
    <row r="146" spans="1:13" x14ac:dyDescent="0.3">
      <c r="A146" t="s">
        <v>391</v>
      </c>
      <c r="B146" s="2">
        <v>45457.6875</v>
      </c>
      <c r="C146">
        <v>35.590000152587891</v>
      </c>
      <c r="D146" s="2">
        <v>45457.6875</v>
      </c>
      <c r="E146">
        <v>35.305280151367192</v>
      </c>
      <c r="F146" t="s">
        <v>390</v>
      </c>
      <c r="G146">
        <f t="shared" si="11"/>
        <v>16070.359004323673</v>
      </c>
      <c r="H146">
        <v>16398.88</v>
      </c>
      <c r="I146">
        <v>0.99200834311798625</v>
      </c>
      <c r="J146">
        <f t="shared" si="8"/>
        <v>15941.930209190337</v>
      </c>
      <c r="K146">
        <v>464</v>
      </c>
      <c r="L146">
        <f t="shared" si="9"/>
        <v>4.6399999999999997</v>
      </c>
      <c r="M146">
        <f t="shared" si="10"/>
        <v>15937.290209190338</v>
      </c>
    </row>
    <row r="147" spans="1:13" x14ac:dyDescent="0.3">
      <c r="A147" t="s">
        <v>392</v>
      </c>
      <c r="B147" s="2">
        <v>45457.8125</v>
      </c>
      <c r="C147">
        <v>107.5100021362305</v>
      </c>
      <c r="D147" s="2">
        <v>45460.645833333343</v>
      </c>
      <c r="E147">
        <v>108.05999755859381</v>
      </c>
      <c r="F147" t="s">
        <v>393</v>
      </c>
      <c r="G147">
        <f t="shared" si="11"/>
        <v>15937.290209190338</v>
      </c>
      <c r="H147">
        <v>16482.48</v>
      </c>
      <c r="I147">
        <v>1.0050979091255012</v>
      </c>
      <c r="J147">
        <f t="shared" si="8"/>
        <v>16018.537066383531</v>
      </c>
      <c r="K147">
        <v>152</v>
      </c>
      <c r="L147">
        <f t="shared" si="9"/>
        <v>2</v>
      </c>
      <c r="M147">
        <f t="shared" si="10"/>
        <v>16016.537066383531</v>
      </c>
    </row>
    <row r="148" spans="1:13" x14ac:dyDescent="0.3">
      <c r="A148" t="s">
        <v>195</v>
      </c>
      <c r="B148" s="2">
        <v>45460.6875</v>
      </c>
      <c r="C148">
        <v>31.45000076293945</v>
      </c>
      <c r="D148" s="2">
        <v>45461.895833333343</v>
      </c>
      <c r="E148">
        <v>31.530000686645511</v>
      </c>
      <c r="F148" t="s">
        <v>394</v>
      </c>
      <c r="G148">
        <f t="shared" si="11"/>
        <v>16016.537066383531</v>
      </c>
      <c r="H148">
        <v>16524.400000000001</v>
      </c>
      <c r="I148">
        <v>1.0025433065897851</v>
      </c>
      <c r="J148">
        <f t="shared" si="8"/>
        <v>16057.272030650001</v>
      </c>
      <c r="K148">
        <v>524</v>
      </c>
      <c r="L148">
        <f t="shared" si="9"/>
        <v>5.24</v>
      </c>
      <c r="M148">
        <f t="shared" si="10"/>
        <v>16052.032030650002</v>
      </c>
    </row>
    <row r="149" spans="1:13" x14ac:dyDescent="0.3">
      <c r="A149" t="s">
        <v>395</v>
      </c>
      <c r="B149" s="2">
        <v>45463.645833333343</v>
      </c>
      <c r="C149">
        <v>96.120002746582031</v>
      </c>
      <c r="D149" s="2">
        <v>45463.645833333343</v>
      </c>
      <c r="E149">
        <v>97.561802787780749</v>
      </c>
      <c r="F149" t="s">
        <v>30</v>
      </c>
      <c r="G149">
        <f t="shared" si="11"/>
        <v>16052.032030650002</v>
      </c>
      <c r="H149">
        <v>16770.95</v>
      </c>
      <c r="I149">
        <v>1.0149203601946213</v>
      </c>
      <c r="J149">
        <f t="shared" si="8"/>
        <v>16291.534130402897</v>
      </c>
      <c r="K149">
        <v>171</v>
      </c>
      <c r="L149">
        <f t="shared" si="9"/>
        <v>2</v>
      </c>
      <c r="M149">
        <f t="shared" si="10"/>
        <v>16289.534130402897</v>
      </c>
    </row>
    <row r="150" spans="1:13" x14ac:dyDescent="0.3">
      <c r="A150" t="s">
        <v>396</v>
      </c>
      <c r="B150" s="2">
        <v>45463.6875</v>
      </c>
      <c r="C150">
        <v>1657.900024414062</v>
      </c>
      <c r="D150" s="2">
        <v>45463.6875</v>
      </c>
      <c r="E150">
        <v>1644.63682421875</v>
      </c>
      <c r="F150" t="s">
        <v>390</v>
      </c>
      <c r="G150">
        <f t="shared" si="11"/>
        <v>16289.534130402897</v>
      </c>
      <c r="H150">
        <v>16638.32</v>
      </c>
      <c r="I150">
        <v>0.99209168234357614</v>
      </c>
      <c r="J150">
        <f t="shared" si="8"/>
        <v>16160.711320024513</v>
      </c>
      <c r="K150">
        <v>10</v>
      </c>
      <c r="L150">
        <f t="shared" si="9"/>
        <v>2</v>
      </c>
      <c r="M150">
        <f t="shared" si="10"/>
        <v>16158.711320024513</v>
      </c>
    </row>
    <row r="151" spans="1:13" x14ac:dyDescent="0.3">
      <c r="A151" t="s">
        <v>397</v>
      </c>
      <c r="B151" s="2">
        <v>45463.8125</v>
      </c>
      <c r="C151">
        <v>255.44000244140619</v>
      </c>
      <c r="D151" s="2">
        <v>45463.8125</v>
      </c>
      <c r="E151">
        <v>253.39648242187499</v>
      </c>
      <c r="F151" t="s">
        <v>390</v>
      </c>
      <c r="G151">
        <f t="shared" si="11"/>
        <v>16158.711320024513</v>
      </c>
      <c r="H151">
        <v>16505.490000000002</v>
      </c>
      <c r="I151">
        <v>0.99201662187047746</v>
      </c>
      <c r="J151">
        <f t="shared" si="8"/>
        <v>16029.710217470962</v>
      </c>
      <c r="K151">
        <v>65</v>
      </c>
      <c r="L151">
        <f t="shared" si="9"/>
        <v>2</v>
      </c>
      <c r="M151">
        <f t="shared" si="10"/>
        <v>16027.710217470962</v>
      </c>
    </row>
    <row r="152" spans="1:13" x14ac:dyDescent="0.3">
      <c r="A152" t="s">
        <v>398</v>
      </c>
      <c r="B152" s="2">
        <v>45463.854166666657</v>
      </c>
      <c r="C152">
        <v>140.94500732421881</v>
      </c>
      <c r="D152" s="2">
        <v>45467.645833333343</v>
      </c>
      <c r="E152">
        <v>143.059182434082</v>
      </c>
      <c r="F152" t="s">
        <v>30</v>
      </c>
      <c r="G152">
        <f t="shared" si="11"/>
        <v>16027.710217470962</v>
      </c>
      <c r="H152">
        <v>16752.84</v>
      </c>
      <c r="I152">
        <v>1.0149859228656646</v>
      </c>
      <c r="J152">
        <f t="shared" si="8"/>
        <v>16267.900246503206</v>
      </c>
      <c r="K152">
        <v>117</v>
      </c>
      <c r="L152">
        <f t="shared" si="9"/>
        <v>2</v>
      </c>
      <c r="M152">
        <f t="shared" si="10"/>
        <v>16265.900246503206</v>
      </c>
    </row>
    <row r="153" spans="1:13" x14ac:dyDescent="0.3">
      <c r="A153" t="s">
        <v>399</v>
      </c>
      <c r="B153" s="2">
        <v>45467.6875</v>
      </c>
      <c r="C153">
        <v>41.150001525878913</v>
      </c>
      <c r="D153" s="2">
        <v>45467.6875</v>
      </c>
      <c r="E153">
        <v>40.820801513671867</v>
      </c>
      <c r="F153" t="s">
        <v>390</v>
      </c>
      <c r="G153">
        <f t="shared" si="11"/>
        <v>16265.900246503206</v>
      </c>
      <c r="H153">
        <v>16618.86</v>
      </c>
      <c r="I153">
        <v>0.99200255001540039</v>
      </c>
      <c r="J153">
        <f t="shared" si="8"/>
        <v>16135.81452282731</v>
      </c>
      <c r="K153">
        <v>407</v>
      </c>
      <c r="L153">
        <f t="shared" si="9"/>
        <v>4.07</v>
      </c>
      <c r="M153">
        <f t="shared" si="10"/>
        <v>16131.74452282731</v>
      </c>
    </row>
    <row r="154" spans="1:13" x14ac:dyDescent="0.3">
      <c r="A154" t="s">
        <v>400</v>
      </c>
      <c r="B154" s="2">
        <v>45467.729166666657</v>
      </c>
      <c r="C154">
        <v>62.25</v>
      </c>
      <c r="D154" s="2">
        <v>45468.6875</v>
      </c>
      <c r="E154">
        <v>61.752000000000002</v>
      </c>
      <c r="F154" t="s">
        <v>390</v>
      </c>
      <c r="G154">
        <f t="shared" si="11"/>
        <v>16131.74452282731</v>
      </c>
      <c r="H154">
        <v>16486.39</v>
      </c>
      <c r="I154">
        <v>0.99202893579944706</v>
      </c>
      <c r="J154">
        <f t="shared" si="8"/>
        <v>16003.157351568936</v>
      </c>
      <c r="K154">
        <v>266</v>
      </c>
      <c r="L154">
        <f t="shared" si="9"/>
        <v>2.66</v>
      </c>
      <c r="M154">
        <f t="shared" si="10"/>
        <v>16000.497351568936</v>
      </c>
    </row>
    <row r="155" spans="1:13" x14ac:dyDescent="0.3">
      <c r="A155" t="s">
        <v>401</v>
      </c>
      <c r="B155" s="2">
        <v>45468.770833333343</v>
      </c>
      <c r="C155">
        <v>134.01640319824219</v>
      </c>
      <c r="D155" s="2">
        <v>45470.729166666657</v>
      </c>
      <c r="E155">
        <v>136.02664924621581</v>
      </c>
      <c r="F155" t="s">
        <v>30</v>
      </c>
      <c r="G155">
        <f t="shared" si="11"/>
        <v>16000.497351568936</v>
      </c>
      <c r="H155">
        <v>16733.650000000001</v>
      </c>
      <c r="I155">
        <v>1.014997825479077</v>
      </c>
      <c r="J155">
        <f t="shared" si="8"/>
        <v>16240.470018426202</v>
      </c>
      <c r="K155">
        <v>123</v>
      </c>
      <c r="L155">
        <f t="shared" si="9"/>
        <v>2</v>
      </c>
      <c r="M155">
        <f t="shared" si="10"/>
        <v>16238.470018426202</v>
      </c>
    </row>
    <row r="156" spans="1:13" x14ac:dyDescent="0.3">
      <c r="A156" t="s">
        <v>402</v>
      </c>
      <c r="B156" s="2">
        <v>45470.770833333343</v>
      </c>
      <c r="C156">
        <v>108.1699981689453</v>
      </c>
      <c r="D156" s="2">
        <v>45474.645833333343</v>
      </c>
      <c r="E156">
        <v>107.3046381835938</v>
      </c>
      <c r="F156" t="s">
        <v>390</v>
      </c>
      <c r="G156">
        <f t="shared" si="11"/>
        <v>16238.470018426202</v>
      </c>
      <c r="H156">
        <v>16600.39</v>
      </c>
      <c r="I156">
        <v>0.99203640568554963</v>
      </c>
      <c r="J156">
        <f t="shared" si="8"/>
        <v>16109.153430912091</v>
      </c>
      <c r="K156">
        <v>154</v>
      </c>
      <c r="L156">
        <f t="shared" si="9"/>
        <v>2</v>
      </c>
      <c r="M156">
        <f t="shared" si="10"/>
        <v>16107.153430912091</v>
      </c>
    </row>
    <row r="157" spans="1:13" x14ac:dyDescent="0.3">
      <c r="A157" t="s">
        <v>403</v>
      </c>
      <c r="B157" s="2">
        <v>45474.6875</v>
      </c>
      <c r="C157">
        <v>145.68499755859381</v>
      </c>
      <c r="D157" s="2">
        <v>45474.6875</v>
      </c>
      <c r="E157">
        <v>144.519517578125</v>
      </c>
      <c r="F157" t="s">
        <v>390</v>
      </c>
      <c r="G157">
        <f t="shared" si="11"/>
        <v>16107.153430912091</v>
      </c>
      <c r="H157">
        <v>16468.689999999999</v>
      </c>
      <c r="I157">
        <v>0.99206645145083938</v>
      </c>
      <c r="J157">
        <f t="shared" si="8"/>
        <v>15979.36654717917</v>
      </c>
      <c r="K157">
        <v>113</v>
      </c>
      <c r="L157">
        <f t="shared" si="9"/>
        <v>2</v>
      </c>
      <c r="M157">
        <f t="shared" si="10"/>
        <v>15977.36654717917</v>
      </c>
    </row>
    <row r="158" spans="1:13" x14ac:dyDescent="0.3">
      <c r="A158" t="s">
        <v>404</v>
      </c>
      <c r="B158" s="2">
        <v>45474.770833333343</v>
      </c>
      <c r="C158">
        <v>97.995002746582031</v>
      </c>
      <c r="D158" s="2">
        <v>45476.645833333343</v>
      </c>
      <c r="E158">
        <v>99.464927787780752</v>
      </c>
      <c r="F158" t="s">
        <v>30</v>
      </c>
      <c r="G158">
        <f t="shared" si="11"/>
        <v>15977.36654717917</v>
      </c>
      <c r="H158">
        <v>16715.64</v>
      </c>
      <c r="I158">
        <v>1.0149951210448434</v>
      </c>
      <c r="J158">
        <f t="shared" si="8"/>
        <v>16216.949092531953</v>
      </c>
      <c r="K158">
        <v>168</v>
      </c>
      <c r="L158">
        <f t="shared" si="9"/>
        <v>2</v>
      </c>
      <c r="M158">
        <f t="shared" si="10"/>
        <v>16214.949092531953</v>
      </c>
    </row>
    <row r="159" spans="1:13" x14ac:dyDescent="0.3">
      <c r="A159" t="s">
        <v>405</v>
      </c>
      <c r="B159" s="2">
        <v>45476.6875</v>
      </c>
      <c r="C159">
        <v>448.1199951171875</v>
      </c>
      <c r="D159" s="2">
        <v>45478.645833333343</v>
      </c>
      <c r="E159">
        <v>444.53503515624999</v>
      </c>
      <c r="F159" t="s">
        <v>390</v>
      </c>
      <c r="G159">
        <f t="shared" si="11"/>
        <v>16214.949092531953</v>
      </c>
      <c r="H159">
        <v>16582.990000000002</v>
      </c>
      <c r="I159">
        <v>0.99206431820737961</v>
      </c>
      <c r="J159">
        <f t="shared" si="8"/>
        <v>16086.272416250082</v>
      </c>
      <c r="K159">
        <v>37</v>
      </c>
      <c r="L159">
        <f t="shared" si="9"/>
        <v>2</v>
      </c>
      <c r="M159">
        <f t="shared" si="10"/>
        <v>16084.272416250082</v>
      </c>
    </row>
    <row r="160" spans="1:13" x14ac:dyDescent="0.3">
      <c r="A160" t="s">
        <v>406</v>
      </c>
      <c r="B160" s="2">
        <v>45478.729166666657</v>
      </c>
      <c r="C160">
        <v>41.145000457763672</v>
      </c>
      <c r="D160" s="2">
        <v>45481.645833333343</v>
      </c>
      <c r="E160">
        <v>40.815840454101561</v>
      </c>
      <c r="F160" t="s">
        <v>390</v>
      </c>
      <c r="G160">
        <f t="shared" si="11"/>
        <v>16084.272416250082</v>
      </c>
      <c r="H160">
        <v>16450.34</v>
      </c>
      <c r="I160">
        <v>0.99200083941436368</v>
      </c>
      <c r="J160">
        <f t="shared" si="8"/>
        <v>15955.611738289377</v>
      </c>
      <c r="K160">
        <v>403</v>
      </c>
      <c r="L160">
        <f t="shared" si="9"/>
        <v>4.03</v>
      </c>
      <c r="M160">
        <f t="shared" si="10"/>
        <v>15951.581738289377</v>
      </c>
    </row>
    <row r="161" spans="1:13" x14ac:dyDescent="0.3">
      <c r="A161" t="s">
        <v>407</v>
      </c>
      <c r="B161" s="2">
        <v>45481.6875</v>
      </c>
      <c r="C161">
        <v>216.27000427246091</v>
      </c>
      <c r="D161" s="2">
        <v>45481.729166666657</v>
      </c>
      <c r="E161">
        <v>214.53984423828129</v>
      </c>
      <c r="F161" t="s">
        <v>390</v>
      </c>
      <c r="G161">
        <f t="shared" si="11"/>
        <v>15951.581738289377</v>
      </c>
      <c r="H161">
        <v>16318.85</v>
      </c>
      <c r="I161">
        <v>0.99200685213801054</v>
      </c>
      <c r="J161">
        <f t="shared" si="8"/>
        <v>15824.078386822619</v>
      </c>
      <c r="K161">
        <v>76</v>
      </c>
      <c r="L161">
        <f t="shared" si="9"/>
        <v>2</v>
      </c>
      <c r="M161">
        <f t="shared" si="10"/>
        <v>15822.078386822619</v>
      </c>
    </row>
    <row r="162" spans="1:13" x14ac:dyDescent="0.3">
      <c r="A162" t="s">
        <v>408</v>
      </c>
      <c r="B162" s="2">
        <v>45481.770833333343</v>
      </c>
      <c r="C162">
        <v>253.13999938964841</v>
      </c>
      <c r="D162" s="2">
        <v>45482.729166666657</v>
      </c>
      <c r="E162">
        <v>251.11487939453119</v>
      </c>
      <c r="F162" t="s">
        <v>390</v>
      </c>
      <c r="G162">
        <f t="shared" si="11"/>
        <v>15822.078386822619</v>
      </c>
      <c r="H162">
        <v>16189.24</v>
      </c>
      <c r="I162">
        <v>0.99205765112124933</v>
      </c>
      <c r="J162">
        <f t="shared" si="8"/>
        <v>15696.413920287534</v>
      </c>
      <c r="K162">
        <v>64</v>
      </c>
      <c r="L162">
        <f t="shared" si="9"/>
        <v>2</v>
      </c>
      <c r="M162">
        <f t="shared" si="10"/>
        <v>15694.413920287534</v>
      </c>
    </row>
    <row r="163" spans="1:13" x14ac:dyDescent="0.3">
      <c r="A163" t="s">
        <v>409</v>
      </c>
      <c r="B163" s="2">
        <v>45482.770833333343</v>
      </c>
      <c r="C163">
        <v>81.199996948242188</v>
      </c>
      <c r="D163" s="2">
        <v>45483.854166666657</v>
      </c>
      <c r="E163">
        <v>82.417996902465816</v>
      </c>
      <c r="F163" t="s">
        <v>30</v>
      </c>
      <c r="G163">
        <f t="shared" si="11"/>
        <v>15694.413920287534</v>
      </c>
      <c r="H163">
        <v>16431.62</v>
      </c>
      <c r="I163">
        <v>1.0149716725429976</v>
      </c>
      <c r="J163">
        <f t="shared" si="8"/>
        <v>15929.385546256342</v>
      </c>
      <c r="K163">
        <v>199</v>
      </c>
      <c r="L163">
        <f t="shared" si="9"/>
        <v>2</v>
      </c>
      <c r="M163">
        <f t="shared" si="10"/>
        <v>15927.385546256342</v>
      </c>
    </row>
    <row r="164" spans="1:13" x14ac:dyDescent="0.3">
      <c r="A164" t="s">
        <v>410</v>
      </c>
      <c r="B164" s="2">
        <v>45484.6875</v>
      </c>
      <c r="C164">
        <v>43.479999542236328</v>
      </c>
      <c r="D164" s="2">
        <v>45488.645833333343</v>
      </c>
      <c r="E164">
        <v>43.319999694824219</v>
      </c>
      <c r="F164" t="s">
        <v>393</v>
      </c>
      <c r="G164">
        <f t="shared" si="11"/>
        <v>15927.385546256342</v>
      </c>
      <c r="H164">
        <v>16371.3</v>
      </c>
      <c r="I164">
        <v>0.99632902903061293</v>
      </c>
      <c r="J164">
        <f t="shared" si="8"/>
        <v>15868.916576297801</v>
      </c>
      <c r="K164">
        <v>377</v>
      </c>
      <c r="L164">
        <f t="shared" si="9"/>
        <v>3.77</v>
      </c>
      <c r="M164">
        <f t="shared" si="10"/>
        <v>15865.1465762978</v>
      </c>
    </row>
    <row r="165" spans="1:13" x14ac:dyDescent="0.3">
      <c r="A165" t="s">
        <v>411</v>
      </c>
      <c r="B165" s="2">
        <v>45488.6875</v>
      </c>
      <c r="C165">
        <v>62.020000457763672</v>
      </c>
      <c r="D165" s="2">
        <v>45488.6875</v>
      </c>
      <c r="E165">
        <v>61.52384045410156</v>
      </c>
      <c r="F165" t="s">
        <v>390</v>
      </c>
      <c r="G165">
        <f t="shared" si="11"/>
        <v>15865.1465762978</v>
      </c>
      <c r="H165">
        <v>16300.63</v>
      </c>
      <c r="I165">
        <v>0.99568329943254352</v>
      </c>
      <c r="J165">
        <f t="shared" si="8"/>
        <v>15796.661489069116</v>
      </c>
      <c r="K165">
        <v>264</v>
      </c>
      <c r="L165">
        <f t="shared" si="9"/>
        <v>2.64</v>
      </c>
      <c r="M165">
        <f t="shared" si="10"/>
        <v>15794.021489069117</v>
      </c>
    </row>
    <row r="166" spans="1:13" x14ac:dyDescent="0.3">
      <c r="A166" t="s">
        <v>412</v>
      </c>
      <c r="B166" s="2">
        <v>45488.854166666657</v>
      </c>
      <c r="C166">
        <v>45.584999084472663</v>
      </c>
      <c r="D166" s="2">
        <v>45490.645833333343</v>
      </c>
      <c r="E166">
        <v>46.268774070739738</v>
      </c>
      <c r="F166" t="s">
        <v>30</v>
      </c>
      <c r="G166">
        <f t="shared" si="11"/>
        <v>15794.021489069117</v>
      </c>
      <c r="H166">
        <v>16544.740000000002</v>
      </c>
      <c r="I166">
        <v>1.0149754948121639</v>
      </c>
      <c r="J166">
        <f t="shared" si="8"/>
        <v>16030.544775941877</v>
      </c>
      <c r="K166">
        <v>357</v>
      </c>
      <c r="L166">
        <f t="shared" si="9"/>
        <v>3.5700000000000003</v>
      </c>
      <c r="M166">
        <f t="shared" si="10"/>
        <v>16026.974775941877</v>
      </c>
    </row>
    <row r="167" spans="1:13" x14ac:dyDescent="0.3">
      <c r="A167" t="s">
        <v>413</v>
      </c>
      <c r="B167" s="2">
        <v>45490.854166666657</v>
      </c>
      <c r="C167">
        <v>39.659999847412109</v>
      </c>
      <c r="D167" s="2">
        <v>45491.8125</v>
      </c>
      <c r="E167">
        <v>39.342719848632811</v>
      </c>
      <c r="F167" t="s">
        <v>390</v>
      </c>
      <c r="G167">
        <f t="shared" si="11"/>
        <v>16026.974775941877</v>
      </c>
      <c r="H167">
        <v>16412.439999999999</v>
      </c>
      <c r="I167">
        <v>0.99200350081052935</v>
      </c>
      <c r="J167">
        <f t="shared" si="8"/>
        <v>15898.815085136392</v>
      </c>
      <c r="K167">
        <v>417</v>
      </c>
      <c r="L167">
        <f t="shared" si="9"/>
        <v>4.17</v>
      </c>
      <c r="M167">
        <f t="shared" si="10"/>
        <v>15894.645085136392</v>
      </c>
    </row>
    <row r="168" spans="1:13" x14ac:dyDescent="0.3">
      <c r="A168" t="s">
        <v>414</v>
      </c>
      <c r="B168" s="2">
        <v>45492.8125</v>
      </c>
      <c r="C168">
        <v>337.29998779296881</v>
      </c>
      <c r="D168" s="2">
        <v>45495.645833333343</v>
      </c>
      <c r="E168">
        <v>342.35948760986332</v>
      </c>
      <c r="F168" t="s">
        <v>30</v>
      </c>
      <c r="G168">
        <f t="shared" si="11"/>
        <v>15894.645085136392</v>
      </c>
      <c r="H168">
        <v>16655.29</v>
      </c>
      <c r="I168">
        <v>1.0147967029887086</v>
      </c>
      <c r="J168">
        <f t="shared" si="8"/>
        <v>16129.833427572092</v>
      </c>
      <c r="K168">
        <v>48</v>
      </c>
      <c r="L168">
        <f t="shared" si="9"/>
        <v>2</v>
      </c>
      <c r="M168">
        <f t="shared" si="10"/>
        <v>16127.833427572092</v>
      </c>
    </row>
    <row r="169" spans="1:13" x14ac:dyDescent="0.3">
      <c r="A169" t="s">
        <v>415</v>
      </c>
      <c r="B169" s="2">
        <v>45495.6875</v>
      </c>
      <c r="C169">
        <v>87.370002746582031</v>
      </c>
      <c r="D169" s="2">
        <v>45497.6875</v>
      </c>
      <c r="E169">
        <v>86.889999389648438</v>
      </c>
      <c r="F169" t="s">
        <v>393</v>
      </c>
      <c r="G169">
        <f t="shared" si="11"/>
        <v>16127.833427572092</v>
      </c>
      <c r="H169">
        <v>16564.09</v>
      </c>
      <c r="I169">
        <v>0.99452426226141966</v>
      </c>
      <c r="J169">
        <f t="shared" si="8"/>
        <v>16039.521641431198</v>
      </c>
      <c r="K169">
        <v>190</v>
      </c>
      <c r="L169">
        <f t="shared" si="9"/>
        <v>2</v>
      </c>
      <c r="M169">
        <f t="shared" si="10"/>
        <v>16037.521641431198</v>
      </c>
    </row>
    <row r="170" spans="1:13" x14ac:dyDescent="0.3">
      <c r="A170" t="s">
        <v>416</v>
      </c>
      <c r="B170" s="2">
        <v>45497.729166666657</v>
      </c>
      <c r="C170">
        <v>184.75</v>
      </c>
      <c r="D170" s="2">
        <v>45497.8125</v>
      </c>
      <c r="E170">
        <v>183.27199999999999</v>
      </c>
      <c r="F170" t="s">
        <v>390</v>
      </c>
      <c r="G170">
        <f t="shared" si="11"/>
        <v>16037.521641431198</v>
      </c>
      <c r="H170">
        <v>16432.55</v>
      </c>
      <c r="I170">
        <v>0.99205872462658673</v>
      </c>
      <c r="J170">
        <f t="shared" si="8"/>
        <v>15910.163265769517</v>
      </c>
      <c r="K170">
        <v>89</v>
      </c>
      <c r="L170">
        <f t="shared" si="9"/>
        <v>2</v>
      </c>
      <c r="M170">
        <f t="shared" si="10"/>
        <v>15908.163265769517</v>
      </c>
    </row>
    <row r="171" spans="1:13" x14ac:dyDescent="0.3">
      <c r="A171" t="s">
        <v>338</v>
      </c>
      <c r="B171" s="2">
        <v>45498.6875</v>
      </c>
      <c r="C171">
        <v>50.619998931884773</v>
      </c>
      <c r="D171" s="2">
        <v>45502.645833333343</v>
      </c>
      <c r="E171">
        <v>50.830001831054688</v>
      </c>
      <c r="F171" t="s">
        <v>393</v>
      </c>
      <c r="G171">
        <f t="shared" si="11"/>
        <v>15908.163265769517</v>
      </c>
      <c r="H171">
        <v>16500.59</v>
      </c>
      <c r="I171">
        <v>1.004140562481173</v>
      </c>
      <c r="J171">
        <f t="shared" si="8"/>
        <v>15974.032009732136</v>
      </c>
      <c r="K171">
        <v>324</v>
      </c>
      <c r="L171">
        <f t="shared" si="9"/>
        <v>3.24</v>
      </c>
      <c r="M171">
        <f t="shared" si="10"/>
        <v>15970.792009732137</v>
      </c>
    </row>
    <row r="172" spans="1:13" x14ac:dyDescent="0.3">
      <c r="A172" t="s">
        <v>417</v>
      </c>
      <c r="B172" s="2">
        <v>45502.729166666657</v>
      </c>
      <c r="C172">
        <v>232.4700012207031</v>
      </c>
      <c r="D172" s="2">
        <v>45502.729166666657</v>
      </c>
      <c r="E172">
        <v>230.61024121093749</v>
      </c>
      <c r="F172" t="s">
        <v>390</v>
      </c>
      <c r="G172">
        <f t="shared" si="11"/>
        <v>15970.792009732137</v>
      </c>
      <c r="H172">
        <v>16370.41</v>
      </c>
      <c r="I172">
        <v>0.99211058513665262</v>
      </c>
      <c r="J172">
        <f t="shared" si="8"/>
        <v>15844.791805871126</v>
      </c>
      <c r="K172">
        <v>70</v>
      </c>
      <c r="L172">
        <f t="shared" si="9"/>
        <v>2</v>
      </c>
      <c r="M172">
        <f t="shared" si="10"/>
        <v>15842.791805871126</v>
      </c>
    </row>
    <row r="173" spans="1:13" x14ac:dyDescent="0.3">
      <c r="A173" t="s">
        <v>418</v>
      </c>
      <c r="B173" s="2">
        <v>45502.854166666657</v>
      </c>
      <c r="C173">
        <v>34.064998626708977</v>
      </c>
      <c r="D173" s="2">
        <v>45502.895833333343</v>
      </c>
      <c r="E173">
        <v>33.792478637695311</v>
      </c>
      <c r="F173" t="s">
        <v>390</v>
      </c>
      <c r="G173">
        <f t="shared" si="11"/>
        <v>15842.791805871126</v>
      </c>
      <c r="H173">
        <v>16239.6</v>
      </c>
      <c r="I173">
        <v>0.99200936323525191</v>
      </c>
      <c r="J173">
        <f t="shared" si="8"/>
        <v>15716.197811210883</v>
      </c>
      <c r="K173">
        <v>480</v>
      </c>
      <c r="L173">
        <f t="shared" si="9"/>
        <v>4.8</v>
      </c>
      <c r="M173">
        <f t="shared" si="10"/>
        <v>15711.397811210883</v>
      </c>
    </row>
    <row r="174" spans="1:13" x14ac:dyDescent="0.3">
      <c r="A174" t="s">
        <v>419</v>
      </c>
      <c r="B174" s="2">
        <v>45503.6875</v>
      </c>
      <c r="C174">
        <v>339.29998779296881</v>
      </c>
      <c r="D174" s="2">
        <v>45503.6875</v>
      </c>
      <c r="E174">
        <v>336.58558789062499</v>
      </c>
      <c r="F174" t="s">
        <v>390</v>
      </c>
      <c r="G174">
        <f t="shared" si="11"/>
        <v>15711.397811210883</v>
      </c>
      <c r="H174">
        <v>16112.02</v>
      </c>
      <c r="I174">
        <v>0.99214389516983181</v>
      </c>
      <c r="J174">
        <f t="shared" si="8"/>
        <v>15587.967422977536</v>
      </c>
      <c r="K174">
        <v>47</v>
      </c>
      <c r="L174">
        <f t="shared" si="9"/>
        <v>2</v>
      </c>
      <c r="M174">
        <f t="shared" si="10"/>
        <v>15585.967422977536</v>
      </c>
    </row>
    <row r="175" spans="1:13" x14ac:dyDescent="0.3">
      <c r="A175" t="s">
        <v>420</v>
      </c>
      <c r="B175" s="2">
        <v>45503.729166666657</v>
      </c>
      <c r="C175">
        <v>38.439998626708977</v>
      </c>
      <c r="D175" s="2">
        <v>45504.645833333343</v>
      </c>
      <c r="E175">
        <v>39.016598606109618</v>
      </c>
      <c r="F175" t="s">
        <v>30</v>
      </c>
      <c r="G175">
        <f t="shared" si="11"/>
        <v>15585.967422977536</v>
      </c>
      <c r="H175">
        <v>16353.62</v>
      </c>
      <c r="I175">
        <v>1.0149950161432273</v>
      </c>
      <c r="J175">
        <f t="shared" si="8"/>
        <v>15819.679256092899</v>
      </c>
      <c r="K175">
        <v>419</v>
      </c>
      <c r="L175">
        <f t="shared" si="9"/>
        <v>4.1900000000000004</v>
      </c>
      <c r="M175">
        <f t="shared" si="10"/>
        <v>15815.489256092898</v>
      </c>
    </row>
    <row r="176" spans="1:13" x14ac:dyDescent="0.3">
      <c r="A176" t="s">
        <v>421</v>
      </c>
      <c r="B176" s="2">
        <v>45504.6875</v>
      </c>
      <c r="C176">
        <v>74.074996948242188</v>
      </c>
      <c r="D176" s="2">
        <v>45506.645833333343</v>
      </c>
      <c r="E176">
        <v>75.186121902465814</v>
      </c>
      <c r="F176" t="s">
        <v>30</v>
      </c>
      <c r="G176">
        <f t="shared" si="11"/>
        <v>15815.489256092898</v>
      </c>
      <c r="H176">
        <v>16598.060000000001</v>
      </c>
      <c r="I176">
        <v>1.0149471493161759</v>
      </c>
      <c r="J176">
        <f t="shared" si="8"/>
        <v>16051.885735512094</v>
      </c>
      <c r="K176">
        <v>220</v>
      </c>
      <c r="L176">
        <f t="shared" si="9"/>
        <v>2.2000000000000002</v>
      </c>
      <c r="M176">
        <f t="shared" si="10"/>
        <v>16049.685735512094</v>
      </c>
    </row>
    <row r="177" spans="1:13" x14ac:dyDescent="0.3">
      <c r="A177" t="s">
        <v>422</v>
      </c>
      <c r="B177" s="2">
        <v>45506.729166666657</v>
      </c>
      <c r="C177">
        <v>97.360000610351563</v>
      </c>
      <c r="D177" s="2">
        <v>45506.854166666657</v>
      </c>
      <c r="E177">
        <v>98.820400619506827</v>
      </c>
      <c r="F177" t="s">
        <v>30</v>
      </c>
      <c r="G177">
        <f t="shared" si="11"/>
        <v>16049.685735512094</v>
      </c>
      <c r="H177">
        <v>16846.330000000002</v>
      </c>
      <c r="I177">
        <v>1.0149577721733745</v>
      </c>
      <c r="J177">
        <f t="shared" si="8"/>
        <v>16289.753278198141</v>
      </c>
      <c r="K177">
        <v>170</v>
      </c>
      <c r="L177">
        <f t="shared" si="9"/>
        <v>2</v>
      </c>
      <c r="M177">
        <f t="shared" si="10"/>
        <v>16287.753278198141</v>
      </c>
    </row>
    <row r="178" spans="1:13" x14ac:dyDescent="0.3">
      <c r="A178" t="s">
        <v>423</v>
      </c>
      <c r="B178" s="2">
        <v>45510.770833333343</v>
      </c>
      <c r="C178">
        <v>33.080001831054688</v>
      </c>
      <c r="D178" s="2">
        <v>45512.770833333343</v>
      </c>
      <c r="E178">
        <v>33.084999084472663</v>
      </c>
      <c r="F178" t="s">
        <v>393</v>
      </c>
      <c r="G178">
        <f t="shared" si="11"/>
        <v>16287.753278198141</v>
      </c>
      <c r="H178">
        <v>16848.87</v>
      </c>
      <c r="I178">
        <v>1.0001507746791138</v>
      </c>
      <c r="J178">
        <f t="shared" si="8"/>
        <v>16290.209058972147</v>
      </c>
      <c r="K178">
        <v>509</v>
      </c>
      <c r="L178">
        <f t="shared" si="9"/>
        <v>5.09</v>
      </c>
      <c r="M178">
        <f t="shared" si="10"/>
        <v>16285.119058972146</v>
      </c>
    </row>
    <row r="179" spans="1:13" x14ac:dyDescent="0.3">
      <c r="A179" t="s">
        <v>424</v>
      </c>
      <c r="B179" s="2">
        <v>45512.8125</v>
      </c>
      <c r="C179">
        <v>143</v>
      </c>
      <c r="D179" s="2">
        <v>45513.645833333343</v>
      </c>
      <c r="E179">
        <v>141.85599999999999</v>
      </c>
      <c r="F179" t="s">
        <v>390</v>
      </c>
      <c r="G179">
        <f t="shared" si="11"/>
        <v>16285.119058972146</v>
      </c>
      <c r="H179">
        <v>16715.03</v>
      </c>
      <c r="I179">
        <v>0.99205644058028819</v>
      </c>
      <c r="J179">
        <f t="shared" si="8"/>
        <v>16155.75724807012</v>
      </c>
      <c r="K179">
        <v>117</v>
      </c>
      <c r="L179">
        <f t="shared" si="9"/>
        <v>2</v>
      </c>
      <c r="M179">
        <f t="shared" si="10"/>
        <v>16153.75724807012</v>
      </c>
    </row>
    <row r="180" spans="1:13" x14ac:dyDescent="0.3">
      <c r="A180" t="s">
        <v>425</v>
      </c>
      <c r="B180" s="2">
        <v>45513.729166666657</v>
      </c>
      <c r="C180">
        <v>58.619998931884773</v>
      </c>
      <c r="D180" s="2">
        <v>45516.645833333343</v>
      </c>
      <c r="E180">
        <v>58.729999542236328</v>
      </c>
      <c r="F180" t="s">
        <v>393</v>
      </c>
      <c r="G180">
        <f t="shared" si="11"/>
        <v>16153.75724807012</v>
      </c>
      <c r="H180">
        <v>16746.38</v>
      </c>
      <c r="I180">
        <v>1.0018755575072256</v>
      </c>
      <c r="J180">
        <f t="shared" si="8"/>
        <v>16184.054548746637</v>
      </c>
      <c r="K180">
        <v>285</v>
      </c>
      <c r="L180">
        <f t="shared" si="9"/>
        <v>2.85</v>
      </c>
      <c r="M180">
        <f t="shared" si="10"/>
        <v>16181.204548746637</v>
      </c>
    </row>
    <row r="181" spans="1:13" x14ac:dyDescent="0.3">
      <c r="A181" t="s">
        <v>426</v>
      </c>
      <c r="B181" s="2">
        <v>45516.6875</v>
      </c>
      <c r="C181">
        <v>130.8450012207031</v>
      </c>
      <c r="D181" s="2">
        <v>45516.8125</v>
      </c>
      <c r="E181">
        <v>132.80767623901369</v>
      </c>
      <c r="F181" t="s">
        <v>30</v>
      </c>
      <c r="G181">
        <f t="shared" si="11"/>
        <v>16181.204548746637</v>
      </c>
      <c r="H181">
        <v>16995.64</v>
      </c>
      <c r="I181">
        <v>1.0148844108398352</v>
      </c>
      <c r="J181">
        <f t="shared" si="8"/>
        <v>16422.052245133593</v>
      </c>
      <c r="K181">
        <v>127</v>
      </c>
      <c r="L181">
        <f t="shared" si="9"/>
        <v>2</v>
      </c>
      <c r="M181">
        <f t="shared" si="10"/>
        <v>16420.052245133593</v>
      </c>
    </row>
    <row r="182" spans="1:13" x14ac:dyDescent="0.3">
      <c r="A182" t="s">
        <v>260</v>
      </c>
      <c r="B182" s="2">
        <v>45517.6875</v>
      </c>
      <c r="C182">
        <v>529.92498779296875</v>
      </c>
      <c r="D182" s="2">
        <v>45518.645833333343</v>
      </c>
      <c r="E182">
        <v>537.87386260986318</v>
      </c>
      <c r="F182" t="s">
        <v>30</v>
      </c>
      <c r="G182">
        <f t="shared" si="11"/>
        <v>16420.052245133593</v>
      </c>
      <c r="H182">
        <v>17250</v>
      </c>
      <c r="I182">
        <v>1.0149661913290704</v>
      </c>
      <c r="J182">
        <f t="shared" si="8"/>
        <v>16665.797888667596</v>
      </c>
      <c r="K182">
        <v>32</v>
      </c>
      <c r="L182">
        <f t="shared" si="9"/>
        <v>2</v>
      </c>
      <c r="M182">
        <f t="shared" si="10"/>
        <v>16663.797888667596</v>
      </c>
    </row>
    <row r="183" spans="1:13" x14ac:dyDescent="0.3">
      <c r="A183" t="s">
        <v>427</v>
      </c>
      <c r="B183" s="2">
        <v>45518.729166666657</v>
      </c>
      <c r="C183">
        <v>140.27000427246091</v>
      </c>
      <c r="D183" s="2">
        <v>45520.645833333343</v>
      </c>
      <c r="E183">
        <v>142.3740543365478</v>
      </c>
      <c r="F183" t="s">
        <v>30</v>
      </c>
      <c r="G183">
        <f t="shared" si="11"/>
        <v>16663.797888667596</v>
      </c>
      <c r="H183">
        <v>17506.689999999999</v>
      </c>
      <c r="I183">
        <v>1.0148805797101448</v>
      </c>
      <c r="J183">
        <f t="shared" si="8"/>
        <v>16911.764861423657</v>
      </c>
      <c r="K183">
        <v>122</v>
      </c>
      <c r="L183">
        <f t="shared" si="9"/>
        <v>2</v>
      </c>
      <c r="M183">
        <f t="shared" si="10"/>
        <v>16909.764861423657</v>
      </c>
    </row>
    <row r="184" spans="1:13" x14ac:dyDescent="0.3">
      <c r="A184" t="s">
        <v>428</v>
      </c>
      <c r="B184" s="2">
        <v>45520.8125</v>
      </c>
      <c r="C184">
        <v>110.870002746582</v>
      </c>
      <c r="D184" s="2">
        <v>45523.645833333343</v>
      </c>
      <c r="E184">
        <v>112.5330527877807</v>
      </c>
      <c r="F184" t="s">
        <v>30</v>
      </c>
      <c r="G184">
        <f t="shared" si="11"/>
        <v>16909.764861423657</v>
      </c>
      <c r="H184">
        <v>17767.8</v>
      </c>
      <c r="I184">
        <v>1.0149148696869597</v>
      </c>
      <c r="J184">
        <f t="shared" si="8"/>
        <v>17161.971800768919</v>
      </c>
      <c r="K184">
        <v>157</v>
      </c>
      <c r="L184">
        <f t="shared" si="9"/>
        <v>2</v>
      </c>
      <c r="M184">
        <f t="shared" si="10"/>
        <v>17159.971800768919</v>
      </c>
    </row>
    <row r="185" spans="1:13" x14ac:dyDescent="0.3">
      <c r="A185" t="s">
        <v>108</v>
      </c>
      <c r="B185" s="2">
        <v>45523.729166666657</v>
      </c>
      <c r="C185">
        <v>96.44000244140625</v>
      </c>
      <c r="D185" s="2">
        <v>45523.729166666657</v>
      </c>
      <c r="E185">
        <v>95.668482421874998</v>
      </c>
      <c r="F185" t="s">
        <v>390</v>
      </c>
      <c r="G185">
        <f t="shared" si="11"/>
        <v>17159.971800768919</v>
      </c>
      <c r="H185">
        <v>17625.84</v>
      </c>
      <c r="I185">
        <v>0.99201026576165874</v>
      </c>
      <c r="J185">
        <f t="shared" si="8"/>
        <v>17022.868186543346</v>
      </c>
      <c r="K185">
        <v>184</v>
      </c>
      <c r="L185">
        <f t="shared" si="9"/>
        <v>2</v>
      </c>
      <c r="M185">
        <f t="shared" si="10"/>
        <v>17020.868186543346</v>
      </c>
    </row>
    <row r="186" spans="1:13" x14ac:dyDescent="0.3">
      <c r="A186" t="s">
        <v>429</v>
      </c>
      <c r="B186" s="2">
        <v>45523.770833333343</v>
      </c>
      <c r="C186">
        <v>69.839996337890625</v>
      </c>
      <c r="D186" s="2">
        <v>45525.770833333343</v>
      </c>
      <c r="E186">
        <v>70.599998474121094</v>
      </c>
      <c r="F186" t="s">
        <v>393</v>
      </c>
      <c r="G186">
        <f t="shared" si="11"/>
        <v>17020.868186543346</v>
      </c>
      <c r="H186">
        <v>17817.36</v>
      </c>
      <c r="I186">
        <v>1.0108658651162157</v>
      </c>
      <c r="J186">
        <f t="shared" si="8"/>
        <v>17205.814644419213</v>
      </c>
      <c r="K186">
        <v>252</v>
      </c>
      <c r="L186">
        <f t="shared" si="9"/>
        <v>2.52</v>
      </c>
      <c r="M186">
        <f t="shared" si="10"/>
        <v>17203.294644419213</v>
      </c>
    </row>
    <row r="187" spans="1:13" x14ac:dyDescent="0.3">
      <c r="A187" t="s">
        <v>430</v>
      </c>
      <c r="B187" s="2">
        <v>45525.8125</v>
      </c>
      <c r="C187">
        <v>35.919998168945313</v>
      </c>
      <c r="D187" s="2">
        <v>45526.645833333343</v>
      </c>
      <c r="E187">
        <v>35.632638183593748</v>
      </c>
      <c r="F187" t="s">
        <v>390</v>
      </c>
      <c r="G187">
        <f t="shared" si="11"/>
        <v>17203.294644419213</v>
      </c>
      <c r="H187">
        <v>17674.830000000002</v>
      </c>
      <c r="I187">
        <v>0.992000498390334</v>
      </c>
      <c r="J187">
        <f t="shared" si="8"/>
        <v>17065.676861219625</v>
      </c>
      <c r="K187">
        <v>496</v>
      </c>
      <c r="L187">
        <f t="shared" si="9"/>
        <v>4.96</v>
      </c>
      <c r="M187">
        <f t="shared" si="10"/>
        <v>17060.716861219626</v>
      </c>
    </row>
    <row r="188" spans="1:13" x14ac:dyDescent="0.3">
      <c r="A188" t="s">
        <v>122</v>
      </c>
      <c r="B188" s="2">
        <v>45526.729166666657</v>
      </c>
      <c r="C188">
        <v>218.30000305175781</v>
      </c>
      <c r="D188" s="2">
        <v>45527.6875</v>
      </c>
      <c r="E188">
        <v>221.57450309753409</v>
      </c>
      <c r="F188" t="s">
        <v>30</v>
      </c>
      <c r="G188">
        <f t="shared" si="11"/>
        <v>17060.716861219626</v>
      </c>
      <c r="H188">
        <v>17936.79</v>
      </c>
      <c r="I188">
        <v>1.0148210760725844</v>
      </c>
      <c r="J188">
        <f t="shared" si="8"/>
        <v>17313.575043672587</v>
      </c>
      <c r="K188">
        <v>80</v>
      </c>
      <c r="L188">
        <f t="shared" si="9"/>
        <v>2</v>
      </c>
      <c r="M188">
        <f t="shared" si="10"/>
        <v>17311.575043672587</v>
      </c>
    </row>
    <row r="189" spans="1:13" x14ac:dyDescent="0.3">
      <c r="A189" t="s">
        <v>431</v>
      </c>
      <c r="B189" s="2">
        <v>45527.770833333343</v>
      </c>
      <c r="C189">
        <v>57.159999847412109</v>
      </c>
      <c r="D189" s="2">
        <v>45527.770833333343</v>
      </c>
      <c r="E189">
        <v>56.70271984863281</v>
      </c>
      <c r="F189" t="s">
        <v>390</v>
      </c>
      <c r="G189">
        <f t="shared" si="11"/>
        <v>17311.575043672587</v>
      </c>
      <c r="H189">
        <v>17793.66</v>
      </c>
      <c r="I189">
        <v>0.99202031132660851</v>
      </c>
      <c r="J189">
        <f t="shared" si="8"/>
        <v>17173.434064378027</v>
      </c>
      <c r="K189">
        <v>313</v>
      </c>
      <c r="L189">
        <f t="shared" si="9"/>
        <v>3.13</v>
      </c>
      <c r="M189">
        <f t="shared" si="10"/>
        <v>17170.304064378026</v>
      </c>
    </row>
    <row r="190" spans="1:13" x14ac:dyDescent="0.3">
      <c r="A190" t="s">
        <v>277</v>
      </c>
      <c r="B190" s="2">
        <v>45527.854166666657</v>
      </c>
      <c r="C190">
        <v>175.25</v>
      </c>
      <c r="D190" s="2">
        <v>45530.645833333343</v>
      </c>
      <c r="E190">
        <v>176.42500305175781</v>
      </c>
      <c r="F190" t="s">
        <v>393</v>
      </c>
      <c r="G190">
        <f t="shared" si="11"/>
        <v>17170.304064378026</v>
      </c>
      <c r="H190">
        <v>17912.34</v>
      </c>
      <c r="I190">
        <v>1.0066697913751304</v>
      </c>
      <c r="J190">
        <f t="shared" si="8"/>
        <v>17284.826410334979</v>
      </c>
      <c r="K190">
        <v>101</v>
      </c>
      <c r="L190">
        <f t="shared" si="9"/>
        <v>2</v>
      </c>
      <c r="M190">
        <f t="shared" si="10"/>
        <v>17282.826410334979</v>
      </c>
    </row>
    <row r="191" spans="1:13" x14ac:dyDescent="0.3">
      <c r="A191" t="s">
        <v>432</v>
      </c>
      <c r="B191" s="2">
        <v>45531.770833333343</v>
      </c>
      <c r="C191">
        <v>607.81500244140625</v>
      </c>
      <c r="D191" s="2">
        <v>45532.645833333343</v>
      </c>
      <c r="E191">
        <v>616.93222747802724</v>
      </c>
      <c r="F191" t="s">
        <v>30</v>
      </c>
      <c r="G191">
        <f t="shared" si="11"/>
        <v>17282.826410334979</v>
      </c>
      <c r="H191">
        <v>18176.740000000002</v>
      </c>
      <c r="I191">
        <v>1.0147607738575755</v>
      </c>
      <c r="J191">
        <f t="shared" si="8"/>
        <v>17537.934302597667</v>
      </c>
      <c r="K191">
        <v>29</v>
      </c>
      <c r="L191">
        <f t="shared" si="9"/>
        <v>2</v>
      </c>
      <c r="M191">
        <f t="shared" si="10"/>
        <v>17535.934302597667</v>
      </c>
    </row>
    <row r="192" spans="1:13" x14ac:dyDescent="0.3">
      <c r="A192" t="s">
        <v>433</v>
      </c>
      <c r="B192" s="2">
        <v>45532.6875</v>
      </c>
      <c r="C192">
        <v>90.855003356933594</v>
      </c>
      <c r="D192" s="2">
        <v>45533.645833333343</v>
      </c>
      <c r="E192">
        <v>92.217828407287584</v>
      </c>
      <c r="F192" t="s">
        <v>30</v>
      </c>
      <c r="G192">
        <f t="shared" si="11"/>
        <v>17535.934302597667</v>
      </c>
      <c r="H192">
        <v>18449.3</v>
      </c>
      <c r="I192">
        <v>1.0149949881001763</v>
      </c>
      <c r="J192">
        <f t="shared" si="8"/>
        <v>17798.885428790592</v>
      </c>
      <c r="K192">
        <v>200</v>
      </c>
      <c r="L192">
        <f t="shared" si="9"/>
        <v>2</v>
      </c>
      <c r="M192">
        <f t="shared" si="10"/>
        <v>17796.885428790592</v>
      </c>
    </row>
    <row r="193" spans="1:13" x14ac:dyDescent="0.3">
      <c r="A193" t="s">
        <v>434</v>
      </c>
      <c r="B193" s="2">
        <v>45533.6875</v>
      </c>
      <c r="C193">
        <v>61.75</v>
      </c>
      <c r="D193" s="2">
        <v>45533.6875</v>
      </c>
      <c r="E193">
        <v>61.256</v>
      </c>
      <c r="F193" t="s">
        <v>390</v>
      </c>
      <c r="G193">
        <f t="shared" si="11"/>
        <v>17796.885428790592</v>
      </c>
      <c r="H193">
        <v>18302.09</v>
      </c>
      <c r="I193">
        <v>0.99202083547885289</v>
      </c>
      <c r="J193">
        <f t="shared" si="8"/>
        <v>17654.881151990267</v>
      </c>
      <c r="K193">
        <v>298</v>
      </c>
      <c r="L193">
        <f t="shared" si="9"/>
        <v>2.98</v>
      </c>
      <c r="M193">
        <f t="shared" si="10"/>
        <v>17651.901151990267</v>
      </c>
    </row>
    <row r="194" spans="1:13" x14ac:dyDescent="0.3">
      <c r="A194" t="s">
        <v>435</v>
      </c>
      <c r="B194" s="2">
        <v>45533.729166666657</v>
      </c>
      <c r="C194">
        <v>47.325000762939453</v>
      </c>
      <c r="D194" s="2">
        <v>45533.895833333343</v>
      </c>
      <c r="E194">
        <v>46.946400756835928</v>
      </c>
      <c r="F194" t="s">
        <v>390</v>
      </c>
      <c r="G194">
        <f t="shared" si="11"/>
        <v>17651.901151990267</v>
      </c>
      <c r="H194">
        <v>18155.95</v>
      </c>
      <c r="I194">
        <v>0.99201511958470323</v>
      </c>
      <c r="J194">
        <f t="shared" si="8"/>
        <v>17510.952832188985</v>
      </c>
      <c r="K194">
        <v>386</v>
      </c>
      <c r="L194">
        <f t="shared" si="9"/>
        <v>3.86</v>
      </c>
      <c r="M194">
        <f t="shared" si="10"/>
        <v>17507.092832188984</v>
      </c>
    </row>
    <row r="195" spans="1:13" x14ac:dyDescent="0.3">
      <c r="A195" t="s">
        <v>436</v>
      </c>
      <c r="B195" s="2">
        <v>45534.729166666657</v>
      </c>
      <c r="C195">
        <v>39.270000457763672</v>
      </c>
      <c r="D195" s="2">
        <v>45538.645833333343</v>
      </c>
      <c r="E195">
        <v>38.955840454101562</v>
      </c>
      <c r="F195" t="s">
        <v>390</v>
      </c>
      <c r="G195">
        <f t="shared" si="11"/>
        <v>17507.092832188984</v>
      </c>
      <c r="H195">
        <v>18010.810000000001</v>
      </c>
      <c r="I195">
        <v>0.99200592643183094</v>
      </c>
      <c r="J195">
        <f t="shared" ref="J195:J248" si="12">I195*G195</f>
        <v>17367.1398441237</v>
      </c>
      <c r="K195">
        <v>462</v>
      </c>
      <c r="L195">
        <f t="shared" ref="L195:L248" si="13">MAX(1, MIN(0.005 * K195, 0.01 * G195))*2</f>
        <v>4.62</v>
      </c>
      <c r="M195">
        <f t="shared" ref="M195:M248" si="14">J195-L195</f>
        <v>17362.519844123701</v>
      </c>
    </row>
    <row r="196" spans="1:13" x14ac:dyDescent="0.3">
      <c r="A196" t="s">
        <v>437</v>
      </c>
      <c r="B196" s="2">
        <v>45538.6875</v>
      </c>
      <c r="C196">
        <v>30.979999542236332</v>
      </c>
      <c r="D196" s="2">
        <v>45538.6875</v>
      </c>
      <c r="E196">
        <v>30.73215954589844</v>
      </c>
      <c r="F196" t="s">
        <v>390</v>
      </c>
      <c r="G196">
        <f t="shared" ref="G196:G248" si="15">M195</f>
        <v>17362.519844123701</v>
      </c>
      <c r="H196">
        <v>17866.810000000001</v>
      </c>
      <c r="I196">
        <v>0.99200480156084037</v>
      </c>
      <c r="J196">
        <f t="shared" si="12"/>
        <v>17223.703052566085</v>
      </c>
      <c r="K196">
        <v>581</v>
      </c>
      <c r="L196">
        <f t="shared" si="13"/>
        <v>5.8100000000000005</v>
      </c>
      <c r="M196">
        <f t="shared" si="14"/>
        <v>17217.893052566083</v>
      </c>
    </row>
    <row r="197" spans="1:13" x14ac:dyDescent="0.3">
      <c r="A197" t="s">
        <v>438</v>
      </c>
      <c r="B197" s="2">
        <v>45538.729166666657</v>
      </c>
      <c r="C197">
        <v>39.194999694824219</v>
      </c>
      <c r="D197" s="2">
        <v>45540.729166666657</v>
      </c>
      <c r="E197">
        <v>39.319999694824219</v>
      </c>
      <c r="F197" t="s">
        <v>393</v>
      </c>
      <c r="G197">
        <f t="shared" si="15"/>
        <v>17217.893052566083</v>
      </c>
      <c r="H197">
        <v>17923.689999999999</v>
      </c>
      <c r="I197">
        <v>1.0031835565498259</v>
      </c>
      <c r="J197">
        <f t="shared" si="12"/>
        <v>17272.707188767781</v>
      </c>
      <c r="K197">
        <v>455</v>
      </c>
      <c r="L197">
        <f t="shared" si="13"/>
        <v>4.55</v>
      </c>
      <c r="M197">
        <f t="shared" si="14"/>
        <v>17268.157188767782</v>
      </c>
    </row>
    <row r="198" spans="1:13" x14ac:dyDescent="0.3">
      <c r="A198" t="s">
        <v>439</v>
      </c>
      <c r="B198" s="2">
        <v>45540.8125</v>
      </c>
      <c r="C198">
        <v>397.05999755859381</v>
      </c>
      <c r="D198" s="2">
        <v>45541.645833333343</v>
      </c>
      <c r="E198">
        <v>403.01589752197259</v>
      </c>
      <c r="F198" t="s">
        <v>30</v>
      </c>
      <c r="G198">
        <f t="shared" si="15"/>
        <v>17268.157188767782</v>
      </c>
      <c r="H198">
        <v>18191.7</v>
      </c>
      <c r="I198">
        <v>1.014952836162643</v>
      </c>
      <c r="J198">
        <f t="shared" si="12"/>
        <v>17526.365114042193</v>
      </c>
      <c r="K198">
        <v>45</v>
      </c>
      <c r="L198">
        <f t="shared" si="13"/>
        <v>2</v>
      </c>
      <c r="M198">
        <f t="shared" si="14"/>
        <v>17524.365114042193</v>
      </c>
    </row>
    <row r="199" spans="1:13" x14ac:dyDescent="0.3">
      <c r="A199" t="s">
        <v>440</v>
      </c>
      <c r="B199" s="2">
        <v>45541.729166666657</v>
      </c>
      <c r="C199">
        <v>152.30000305175781</v>
      </c>
      <c r="D199" s="2">
        <v>45544.645833333343</v>
      </c>
      <c r="E199">
        <v>152.4700012207031</v>
      </c>
      <c r="F199" t="s">
        <v>393</v>
      </c>
      <c r="G199">
        <f t="shared" si="15"/>
        <v>17524.365114042193</v>
      </c>
      <c r="H199">
        <v>18211.93</v>
      </c>
      <c r="I199">
        <v>1.0011120456032145</v>
      </c>
      <c r="J199">
        <f t="shared" si="12"/>
        <v>17543.853007216392</v>
      </c>
      <c r="K199">
        <v>119</v>
      </c>
      <c r="L199">
        <f t="shared" si="13"/>
        <v>2</v>
      </c>
      <c r="M199">
        <f t="shared" si="14"/>
        <v>17541.853007216392</v>
      </c>
    </row>
    <row r="200" spans="1:13" x14ac:dyDescent="0.3">
      <c r="A200" t="s">
        <v>371</v>
      </c>
      <c r="B200" s="2">
        <v>45544.6875</v>
      </c>
      <c r="C200">
        <v>88.730003356933594</v>
      </c>
      <c r="D200" s="2">
        <v>45545.645833333343</v>
      </c>
      <c r="E200">
        <v>90.060953407287585</v>
      </c>
      <c r="F200" t="s">
        <v>30</v>
      </c>
      <c r="G200">
        <f t="shared" si="15"/>
        <v>17541.853007216392</v>
      </c>
      <c r="H200">
        <v>18484.78</v>
      </c>
      <c r="I200">
        <v>1.0149819376639377</v>
      </c>
      <c r="J200">
        <f t="shared" si="12"/>
        <v>17804.663955480468</v>
      </c>
      <c r="K200">
        <v>205</v>
      </c>
      <c r="L200">
        <f t="shared" si="13"/>
        <v>2.0499999999999998</v>
      </c>
      <c r="M200">
        <f t="shared" si="14"/>
        <v>17802.613955480469</v>
      </c>
    </row>
    <row r="201" spans="1:13" x14ac:dyDescent="0.3">
      <c r="A201" t="s">
        <v>441</v>
      </c>
      <c r="B201" s="2">
        <v>45545.6875</v>
      </c>
      <c r="C201">
        <v>78.980003356933594</v>
      </c>
      <c r="D201" s="2">
        <v>45545.729166666657</v>
      </c>
      <c r="E201">
        <v>78.348163330078123</v>
      </c>
      <c r="F201" t="s">
        <v>390</v>
      </c>
      <c r="G201">
        <f t="shared" si="15"/>
        <v>17802.613955480469</v>
      </c>
      <c r="H201">
        <v>18336.93</v>
      </c>
      <c r="I201">
        <v>0.99200152774336514</v>
      </c>
      <c r="J201">
        <f t="shared" si="12"/>
        <v>17660.220241661977</v>
      </c>
      <c r="K201">
        <v>234</v>
      </c>
      <c r="L201">
        <f t="shared" si="13"/>
        <v>2.34</v>
      </c>
      <c r="M201">
        <f t="shared" si="14"/>
        <v>17657.880241661976</v>
      </c>
    </row>
    <row r="202" spans="1:13" x14ac:dyDescent="0.3">
      <c r="A202" t="s">
        <v>442</v>
      </c>
      <c r="B202" s="2">
        <v>45545.770833333343</v>
      </c>
      <c r="C202">
        <v>77.889999389648438</v>
      </c>
      <c r="D202" s="2">
        <v>45546.645833333343</v>
      </c>
      <c r="E202">
        <v>77.266879394531244</v>
      </c>
      <c r="F202" t="s">
        <v>390</v>
      </c>
      <c r="G202">
        <f t="shared" si="15"/>
        <v>17657.880241661976</v>
      </c>
      <c r="H202">
        <v>18190.490000000002</v>
      </c>
      <c r="I202">
        <v>0.99201393035802621</v>
      </c>
      <c r="J202">
        <f t="shared" si="12"/>
        <v>17516.863180322431</v>
      </c>
      <c r="K202">
        <v>235</v>
      </c>
      <c r="L202">
        <f t="shared" si="13"/>
        <v>2.35</v>
      </c>
      <c r="M202">
        <f t="shared" si="14"/>
        <v>17514.513180322432</v>
      </c>
    </row>
    <row r="203" spans="1:13" x14ac:dyDescent="0.3">
      <c r="A203" t="s">
        <v>443</v>
      </c>
      <c r="B203" s="2">
        <v>45546.6875</v>
      </c>
      <c r="C203">
        <v>41.169998168945313</v>
      </c>
      <c r="D203" s="2">
        <v>45546.895833333343</v>
      </c>
      <c r="E203">
        <v>41.78754814147949</v>
      </c>
      <c r="F203" t="s">
        <v>30</v>
      </c>
      <c r="G203">
        <f t="shared" si="15"/>
        <v>17514.513180322432</v>
      </c>
      <c r="H203">
        <v>18462.830000000002</v>
      </c>
      <c r="I203">
        <v>1.0149715593147848</v>
      </c>
      <c r="J203">
        <f t="shared" si="12"/>
        <v>17776.732753271208</v>
      </c>
      <c r="K203">
        <v>441</v>
      </c>
      <c r="L203">
        <f t="shared" si="13"/>
        <v>4.41</v>
      </c>
      <c r="M203">
        <f t="shared" si="14"/>
        <v>17772.322753271208</v>
      </c>
    </row>
    <row r="204" spans="1:13" x14ac:dyDescent="0.3">
      <c r="A204" t="s">
        <v>444</v>
      </c>
      <c r="B204" s="2">
        <v>45547.6875</v>
      </c>
      <c r="C204">
        <v>35.340000152587891</v>
      </c>
      <c r="D204" s="2">
        <v>45547.770833333343</v>
      </c>
      <c r="E204">
        <v>35.057280151367188</v>
      </c>
      <c r="F204" t="s">
        <v>390</v>
      </c>
      <c r="G204">
        <f t="shared" si="15"/>
        <v>17772.322753271208</v>
      </c>
      <c r="H204">
        <v>18315.25</v>
      </c>
      <c r="I204">
        <v>0.99200664253529924</v>
      </c>
      <c r="J204">
        <f t="shared" si="12"/>
        <v>17630.262224526276</v>
      </c>
      <c r="K204">
        <v>522</v>
      </c>
      <c r="L204">
        <f t="shared" si="13"/>
        <v>5.22</v>
      </c>
      <c r="M204">
        <f t="shared" si="14"/>
        <v>17625.042224526274</v>
      </c>
    </row>
    <row r="205" spans="1:13" x14ac:dyDescent="0.3">
      <c r="A205" t="s">
        <v>445</v>
      </c>
      <c r="B205" s="2">
        <v>45547.8125</v>
      </c>
      <c r="C205">
        <v>39.310001373291023</v>
      </c>
      <c r="D205" s="2">
        <v>45547.8125</v>
      </c>
      <c r="E205">
        <v>38.995521362304693</v>
      </c>
      <c r="F205" t="s">
        <v>390</v>
      </c>
      <c r="G205">
        <f t="shared" si="15"/>
        <v>17625.042224526274</v>
      </c>
      <c r="H205">
        <v>18169.02</v>
      </c>
      <c r="I205">
        <v>0.99201594299832108</v>
      </c>
      <c r="J205">
        <f t="shared" si="12"/>
        <v>17484.32288274866</v>
      </c>
      <c r="K205">
        <v>465</v>
      </c>
      <c r="L205">
        <f t="shared" si="13"/>
        <v>4.6500000000000004</v>
      </c>
      <c r="M205">
        <f t="shared" si="14"/>
        <v>17479.672882748659</v>
      </c>
    </row>
    <row r="206" spans="1:13" x14ac:dyDescent="0.3">
      <c r="A206" t="s">
        <v>446</v>
      </c>
      <c r="B206" s="2">
        <v>45547.854166666657</v>
      </c>
      <c r="C206">
        <v>42.060001373291023</v>
      </c>
      <c r="D206" s="2">
        <v>45548.645833333343</v>
      </c>
      <c r="E206">
        <v>42.690901393890378</v>
      </c>
      <c r="F206" t="s">
        <v>30</v>
      </c>
      <c r="G206">
        <f t="shared" si="15"/>
        <v>17479.672882748659</v>
      </c>
      <c r="H206">
        <v>18440.939999999999</v>
      </c>
      <c r="I206">
        <v>1.0149661346621885</v>
      </c>
      <c r="J206">
        <f t="shared" si="12"/>
        <v>17741.27602096288</v>
      </c>
      <c r="K206">
        <v>431</v>
      </c>
      <c r="L206">
        <f t="shared" si="13"/>
        <v>4.3100000000000005</v>
      </c>
      <c r="M206">
        <f t="shared" si="14"/>
        <v>17736.966020962878</v>
      </c>
    </row>
    <row r="207" spans="1:13" x14ac:dyDescent="0.3">
      <c r="A207" t="s">
        <v>166</v>
      </c>
      <c r="B207" s="2">
        <v>45548.854166666657</v>
      </c>
      <c r="C207">
        <v>38.259998321533203</v>
      </c>
      <c r="D207" s="2">
        <v>45551.645833333343</v>
      </c>
      <c r="E207">
        <v>38.833898296356203</v>
      </c>
      <c r="F207" t="s">
        <v>30</v>
      </c>
      <c r="G207">
        <f t="shared" si="15"/>
        <v>17736.966020962878</v>
      </c>
      <c r="H207">
        <v>18716.98</v>
      </c>
      <c r="I207">
        <v>1.01496886818134</v>
      </c>
      <c r="J207">
        <f t="shared" si="12"/>
        <v>18002.468327267579</v>
      </c>
      <c r="K207">
        <v>481</v>
      </c>
      <c r="L207">
        <f t="shared" si="13"/>
        <v>4.8100000000000005</v>
      </c>
      <c r="M207">
        <f t="shared" si="14"/>
        <v>17997.658327267578</v>
      </c>
    </row>
    <row r="208" spans="1:13" x14ac:dyDescent="0.3">
      <c r="A208" t="s">
        <v>447</v>
      </c>
      <c r="B208" s="2">
        <v>45551.729166666657</v>
      </c>
      <c r="C208">
        <v>77.894996643066406</v>
      </c>
      <c r="D208" s="2">
        <v>45551.854166666657</v>
      </c>
      <c r="E208">
        <v>77.271836669921868</v>
      </c>
      <c r="F208" t="s">
        <v>390</v>
      </c>
      <c r="G208">
        <f t="shared" si="15"/>
        <v>17997.658327267578</v>
      </c>
      <c r="H208">
        <v>18567.419999999998</v>
      </c>
      <c r="I208">
        <v>0.99200939467798754</v>
      </c>
      <c r="J208">
        <f t="shared" si="12"/>
        <v>17853.846142853952</v>
      </c>
      <c r="K208">
        <v>240</v>
      </c>
      <c r="L208">
        <f t="shared" si="13"/>
        <v>2.4</v>
      </c>
      <c r="M208">
        <f t="shared" si="14"/>
        <v>17851.446142853951</v>
      </c>
    </row>
    <row r="209" spans="1:13" x14ac:dyDescent="0.3">
      <c r="A209" t="s">
        <v>374</v>
      </c>
      <c r="B209" s="2">
        <v>45552.729166666657</v>
      </c>
      <c r="C209">
        <v>169.3699951171875</v>
      </c>
      <c r="D209" s="2">
        <v>45552.770833333343</v>
      </c>
      <c r="E209">
        <v>168.01503515625001</v>
      </c>
      <c r="F209" t="s">
        <v>390</v>
      </c>
      <c r="G209">
        <f t="shared" si="15"/>
        <v>17851.446142853951</v>
      </c>
      <c r="H209">
        <v>18419.73</v>
      </c>
      <c r="I209">
        <v>0.99204574464303608</v>
      </c>
      <c r="J209">
        <f t="shared" si="12"/>
        <v>17709.451181742603</v>
      </c>
      <c r="K209">
        <v>109</v>
      </c>
      <c r="L209">
        <f t="shared" si="13"/>
        <v>2</v>
      </c>
      <c r="M209">
        <f t="shared" si="14"/>
        <v>17707.451181742603</v>
      </c>
    </row>
    <row r="210" spans="1:13" x14ac:dyDescent="0.3">
      <c r="A210" t="s">
        <v>448</v>
      </c>
      <c r="B210" s="2">
        <v>45552.8125</v>
      </c>
      <c r="C210">
        <v>33.400001525878913</v>
      </c>
      <c r="D210" s="2">
        <v>45552.8125</v>
      </c>
      <c r="E210">
        <v>33.132801513671872</v>
      </c>
      <c r="F210" t="s">
        <v>390</v>
      </c>
      <c r="G210">
        <f t="shared" si="15"/>
        <v>17707.451181742603</v>
      </c>
      <c r="H210">
        <v>18272.509999999998</v>
      </c>
      <c r="I210">
        <v>0.99200748328015664</v>
      </c>
      <c r="J210">
        <f t="shared" si="12"/>
        <v>17565.924082106714</v>
      </c>
      <c r="K210">
        <v>551</v>
      </c>
      <c r="L210">
        <f t="shared" si="13"/>
        <v>5.51</v>
      </c>
      <c r="M210">
        <f t="shared" si="14"/>
        <v>17560.414082106716</v>
      </c>
    </row>
    <row r="211" spans="1:13" x14ac:dyDescent="0.3">
      <c r="A211" t="s">
        <v>449</v>
      </c>
      <c r="B211" s="2">
        <v>45552.854166666657</v>
      </c>
      <c r="C211">
        <v>50.220001220703118</v>
      </c>
      <c r="D211" s="2">
        <v>45552.854166666657</v>
      </c>
      <c r="E211">
        <v>49.818241210937501</v>
      </c>
      <c r="F211" t="s">
        <v>390</v>
      </c>
      <c r="G211">
        <f t="shared" si="15"/>
        <v>17560.414082106716</v>
      </c>
      <c r="H211">
        <v>18126.669999999998</v>
      </c>
      <c r="I211">
        <v>0.99201861156458526</v>
      </c>
      <c r="J211">
        <f t="shared" si="12"/>
        <v>17420.257596230695</v>
      </c>
      <c r="K211">
        <v>363</v>
      </c>
      <c r="L211">
        <f t="shared" si="13"/>
        <v>3.63</v>
      </c>
      <c r="M211">
        <f t="shared" si="14"/>
        <v>17416.627596230694</v>
      </c>
    </row>
    <row r="212" spans="1:13" x14ac:dyDescent="0.3">
      <c r="A212" t="s">
        <v>450</v>
      </c>
      <c r="B212" s="2">
        <v>45553.770833333343</v>
      </c>
      <c r="C212">
        <v>39.770000457763672</v>
      </c>
      <c r="D212" s="2">
        <v>45553.770833333343</v>
      </c>
      <c r="E212">
        <v>39.451840454101557</v>
      </c>
      <c r="F212" t="s">
        <v>390</v>
      </c>
      <c r="G212">
        <f t="shared" si="15"/>
        <v>17416.627596230694</v>
      </c>
      <c r="H212">
        <v>17981.91</v>
      </c>
      <c r="I212">
        <v>0.9920139771949289</v>
      </c>
      <c r="J212">
        <f t="shared" si="12"/>
        <v>17277.538011059765</v>
      </c>
      <c r="K212">
        <v>455</v>
      </c>
      <c r="L212">
        <f t="shared" si="13"/>
        <v>4.55</v>
      </c>
      <c r="M212">
        <f t="shared" si="14"/>
        <v>17272.988011059766</v>
      </c>
    </row>
    <row r="213" spans="1:13" x14ac:dyDescent="0.3">
      <c r="A213" t="s">
        <v>451</v>
      </c>
      <c r="B213" s="2">
        <v>45553.8125</v>
      </c>
      <c r="C213">
        <v>171.8999938964844</v>
      </c>
      <c r="D213" s="2">
        <v>45553.8125</v>
      </c>
      <c r="E213">
        <v>170.5247939453125</v>
      </c>
      <c r="F213" t="s">
        <v>390</v>
      </c>
      <c r="G213">
        <f t="shared" si="15"/>
        <v>17272.988011059766</v>
      </c>
      <c r="H213">
        <v>17838.88</v>
      </c>
      <c r="I213">
        <v>0.99204589501337737</v>
      </c>
      <c r="J213">
        <f t="shared" si="12"/>
        <v>17135.596850987124</v>
      </c>
      <c r="K213">
        <v>104</v>
      </c>
      <c r="L213">
        <f t="shared" si="13"/>
        <v>2</v>
      </c>
      <c r="M213">
        <f t="shared" si="14"/>
        <v>17133.596850987124</v>
      </c>
    </row>
    <row r="214" spans="1:13" x14ac:dyDescent="0.3">
      <c r="A214" t="s">
        <v>452</v>
      </c>
      <c r="B214" s="2">
        <v>45553.854166666657</v>
      </c>
      <c r="C214">
        <v>86.730003356933594</v>
      </c>
      <c r="D214" s="2">
        <v>45554.645833333343</v>
      </c>
      <c r="E214">
        <v>86.036163330078125</v>
      </c>
      <c r="F214" t="s">
        <v>390</v>
      </c>
      <c r="G214">
        <f t="shared" si="15"/>
        <v>17133.596850987124</v>
      </c>
      <c r="H214">
        <v>17696.650000000001</v>
      </c>
      <c r="I214">
        <v>0.99202696581848193</v>
      </c>
      <c r="J214">
        <f t="shared" si="12"/>
        <v>16996.990097641854</v>
      </c>
      <c r="K214">
        <v>205</v>
      </c>
      <c r="L214">
        <f t="shared" si="13"/>
        <v>2.0499999999999998</v>
      </c>
      <c r="M214">
        <f t="shared" si="14"/>
        <v>16994.940097641855</v>
      </c>
    </row>
    <row r="215" spans="1:13" x14ac:dyDescent="0.3">
      <c r="A215" t="s">
        <v>330</v>
      </c>
      <c r="B215" s="2">
        <v>45554.6875</v>
      </c>
      <c r="C215">
        <v>48.029998779296882</v>
      </c>
      <c r="D215" s="2">
        <v>45558.645833333343</v>
      </c>
      <c r="E215">
        <v>48.700000762939453</v>
      </c>
      <c r="F215" t="s">
        <v>393</v>
      </c>
      <c r="G215">
        <f t="shared" si="15"/>
        <v>16994.940097641855</v>
      </c>
      <c r="H215">
        <v>17943.21</v>
      </c>
      <c r="I215">
        <v>1.0139325804601436</v>
      </c>
      <c r="J215">
        <f t="shared" si="12"/>
        <v>17231.723467967571</v>
      </c>
      <c r="K215">
        <v>368</v>
      </c>
      <c r="L215">
        <f t="shared" si="13"/>
        <v>3.68</v>
      </c>
      <c r="M215">
        <f t="shared" si="14"/>
        <v>17228.043467967571</v>
      </c>
    </row>
    <row r="216" spans="1:13" x14ac:dyDescent="0.3">
      <c r="A216" t="s">
        <v>453</v>
      </c>
      <c r="B216" s="2">
        <v>45558.6875</v>
      </c>
      <c r="C216">
        <v>65.089996337890625</v>
      </c>
      <c r="D216" s="2">
        <v>45559.645833333343</v>
      </c>
      <c r="E216">
        <v>64.569276367187499</v>
      </c>
      <c r="F216" t="s">
        <v>390</v>
      </c>
      <c r="G216">
        <f t="shared" si="15"/>
        <v>17228.043467967571</v>
      </c>
      <c r="H216">
        <v>17800.009999999998</v>
      </c>
      <c r="I216">
        <v>0.99201926522623318</v>
      </c>
      <c r="J216">
        <f t="shared" si="12"/>
        <v>17090.551022378797</v>
      </c>
      <c r="K216">
        <v>275</v>
      </c>
      <c r="L216">
        <f t="shared" si="13"/>
        <v>2.75</v>
      </c>
      <c r="M216">
        <f t="shared" si="14"/>
        <v>17087.801022378797</v>
      </c>
    </row>
    <row r="217" spans="1:13" x14ac:dyDescent="0.3">
      <c r="A217" t="s">
        <v>454</v>
      </c>
      <c r="B217" s="2">
        <v>45559.6875</v>
      </c>
      <c r="C217">
        <v>102.6350021362305</v>
      </c>
      <c r="D217" s="2">
        <v>45561.6875</v>
      </c>
      <c r="E217">
        <v>103.1999969482422</v>
      </c>
      <c r="F217" t="s">
        <v>393</v>
      </c>
      <c r="G217">
        <f t="shared" si="15"/>
        <v>17087.801022378797</v>
      </c>
      <c r="H217">
        <v>17897.75</v>
      </c>
      <c r="I217">
        <v>1.005491008151119</v>
      </c>
      <c r="J217">
        <f t="shared" si="12"/>
        <v>17181.63027707738</v>
      </c>
      <c r="K217">
        <v>173</v>
      </c>
      <c r="L217">
        <f t="shared" si="13"/>
        <v>2</v>
      </c>
      <c r="M217">
        <f t="shared" si="14"/>
        <v>17179.63027707738</v>
      </c>
    </row>
    <row r="218" spans="1:13" x14ac:dyDescent="0.3">
      <c r="A218" t="s">
        <v>455</v>
      </c>
      <c r="B218" s="2">
        <v>45561.729166666657</v>
      </c>
      <c r="C218">
        <v>211.22999572753909</v>
      </c>
      <c r="D218" s="2">
        <v>45565.645833333343</v>
      </c>
      <c r="E218">
        <v>212.8500061035156</v>
      </c>
      <c r="F218" t="s">
        <v>393</v>
      </c>
      <c r="G218">
        <f t="shared" si="15"/>
        <v>17179.63027707738</v>
      </c>
      <c r="H218">
        <v>18033.84</v>
      </c>
      <c r="I218">
        <v>1.0076037490746044</v>
      </c>
      <c r="J218">
        <f t="shared" si="12"/>
        <v>17310.259874898751</v>
      </c>
      <c r="K218">
        <v>84</v>
      </c>
      <c r="L218">
        <f t="shared" si="13"/>
        <v>2</v>
      </c>
      <c r="M218">
        <f t="shared" si="14"/>
        <v>17308.259874898751</v>
      </c>
    </row>
    <row r="219" spans="1:13" x14ac:dyDescent="0.3">
      <c r="A219" t="s">
        <v>456</v>
      </c>
      <c r="B219" s="2">
        <v>45565.6875</v>
      </c>
      <c r="C219">
        <v>51.080001831054688</v>
      </c>
      <c r="D219" s="2">
        <v>45567.6875</v>
      </c>
      <c r="E219">
        <v>51.084999084472663</v>
      </c>
      <c r="F219" t="s">
        <v>393</v>
      </c>
      <c r="G219">
        <f t="shared" si="15"/>
        <v>17308.259874898751</v>
      </c>
      <c r="H219">
        <v>18035.599999999999</v>
      </c>
      <c r="I219">
        <v>1.0000975943004928</v>
      </c>
      <c r="J219">
        <f t="shared" si="12"/>
        <v>17309.949062413991</v>
      </c>
      <c r="K219">
        <v>353</v>
      </c>
      <c r="L219">
        <f t="shared" si="13"/>
        <v>3.5300000000000002</v>
      </c>
      <c r="M219">
        <f t="shared" si="14"/>
        <v>17306.419062413992</v>
      </c>
    </row>
    <row r="220" spans="1:13" x14ac:dyDescent="0.3">
      <c r="A220" t="s">
        <v>457</v>
      </c>
      <c r="B220" s="2">
        <v>45567.8125</v>
      </c>
      <c r="C220">
        <v>48.689998626708977</v>
      </c>
      <c r="D220" s="2">
        <v>45567.8125</v>
      </c>
      <c r="E220">
        <v>48.300478637695313</v>
      </c>
      <c r="F220" t="s">
        <v>390</v>
      </c>
      <c r="G220">
        <f t="shared" si="15"/>
        <v>17306.419062413992</v>
      </c>
      <c r="H220">
        <v>17891.48</v>
      </c>
      <c r="I220">
        <v>0.9920091374836435</v>
      </c>
      <c r="J220">
        <f t="shared" si="12"/>
        <v>17168.12584703579</v>
      </c>
      <c r="K220">
        <v>370</v>
      </c>
      <c r="L220">
        <f t="shared" si="13"/>
        <v>3.7</v>
      </c>
      <c r="M220">
        <f t="shared" si="14"/>
        <v>17164.425847035789</v>
      </c>
    </row>
    <row r="221" spans="1:13" x14ac:dyDescent="0.3">
      <c r="A221" t="s">
        <v>458</v>
      </c>
      <c r="B221" s="2">
        <v>45567.854166666657</v>
      </c>
      <c r="C221">
        <v>58.569999694824219</v>
      </c>
      <c r="D221" s="2">
        <v>45568.645833333343</v>
      </c>
      <c r="E221">
        <v>58.101439697265633</v>
      </c>
      <c r="F221" t="s">
        <v>390</v>
      </c>
      <c r="G221">
        <f t="shared" si="15"/>
        <v>17164.425847035789</v>
      </c>
      <c r="H221">
        <v>17748.57</v>
      </c>
      <c r="I221">
        <v>0.99201239919783046</v>
      </c>
      <c r="J221">
        <f t="shared" si="12"/>
        <v>17027.323265371226</v>
      </c>
      <c r="K221">
        <v>305</v>
      </c>
      <c r="L221">
        <f t="shared" si="13"/>
        <v>3.0500000000000003</v>
      </c>
      <c r="M221">
        <f t="shared" si="14"/>
        <v>17024.273265371226</v>
      </c>
    </row>
    <row r="222" spans="1:13" x14ac:dyDescent="0.3">
      <c r="A222" t="s">
        <v>459</v>
      </c>
      <c r="B222" s="2">
        <v>45568.6875</v>
      </c>
      <c r="C222">
        <v>93.324996948242188</v>
      </c>
      <c r="D222" s="2">
        <v>45569.645833333343</v>
      </c>
      <c r="E222">
        <v>94.724871902465807</v>
      </c>
      <c r="F222" t="s">
        <v>30</v>
      </c>
      <c r="G222">
        <f t="shared" si="15"/>
        <v>17024.273265371226</v>
      </c>
      <c r="H222">
        <v>18014.54</v>
      </c>
      <c r="I222">
        <v>1.0149854326292203</v>
      </c>
      <c r="J222">
        <f t="shared" si="12"/>
        <v>17279.389365450883</v>
      </c>
      <c r="K222">
        <v>190</v>
      </c>
      <c r="L222">
        <f t="shared" si="13"/>
        <v>2</v>
      </c>
      <c r="M222">
        <f t="shared" si="14"/>
        <v>17277.389365450883</v>
      </c>
    </row>
    <row r="223" spans="1:13" x14ac:dyDescent="0.3">
      <c r="A223" t="s">
        <v>460</v>
      </c>
      <c r="B223" s="2">
        <v>45569.729166666657</v>
      </c>
      <c r="C223">
        <v>48.599998474121087</v>
      </c>
      <c r="D223" s="2">
        <v>45569.729166666657</v>
      </c>
      <c r="E223">
        <v>48.211198486328122</v>
      </c>
      <c r="F223" t="s">
        <v>390</v>
      </c>
      <c r="G223">
        <f t="shared" si="15"/>
        <v>17277.389365450883</v>
      </c>
      <c r="H223">
        <v>17870.689999999999</v>
      </c>
      <c r="I223">
        <v>0.99201478361368078</v>
      </c>
      <c r="J223">
        <f t="shared" si="12"/>
        <v>17139.425672777066</v>
      </c>
      <c r="K223">
        <v>370</v>
      </c>
      <c r="L223">
        <f t="shared" si="13"/>
        <v>3.7</v>
      </c>
      <c r="M223">
        <f t="shared" si="14"/>
        <v>17135.725672777065</v>
      </c>
    </row>
    <row r="224" spans="1:13" x14ac:dyDescent="0.3">
      <c r="A224" t="s">
        <v>461</v>
      </c>
      <c r="B224" s="2">
        <v>45569.8125</v>
      </c>
      <c r="C224">
        <v>31.809999465942379</v>
      </c>
      <c r="D224" s="2">
        <v>45572.645833333343</v>
      </c>
      <c r="E224">
        <v>31.55551947021484</v>
      </c>
      <c r="F224" t="s">
        <v>390</v>
      </c>
      <c r="G224">
        <f t="shared" si="15"/>
        <v>17135.725672777065</v>
      </c>
      <c r="H224">
        <v>17727.919999999998</v>
      </c>
      <c r="I224">
        <v>0.99201094081985641</v>
      </c>
      <c r="J224">
        <f t="shared" si="12"/>
        <v>16998.827346282545</v>
      </c>
      <c r="K224">
        <v>561</v>
      </c>
      <c r="L224">
        <f t="shared" si="13"/>
        <v>5.61</v>
      </c>
      <c r="M224">
        <f t="shared" si="14"/>
        <v>16993.217346282545</v>
      </c>
    </row>
    <row r="225" spans="1:13" x14ac:dyDescent="0.3">
      <c r="A225" t="s">
        <v>407</v>
      </c>
      <c r="B225" s="2">
        <v>45572.6875</v>
      </c>
      <c r="C225">
        <v>285.79000854492188</v>
      </c>
      <c r="D225" s="2">
        <v>45572.770833333343</v>
      </c>
      <c r="E225">
        <v>283.5036884765625</v>
      </c>
      <c r="F225" t="s">
        <v>390</v>
      </c>
      <c r="G225">
        <f t="shared" si="15"/>
        <v>16993.217346282545</v>
      </c>
      <c r="H225">
        <v>17586.169999999998</v>
      </c>
      <c r="I225">
        <v>0.9920041381053164</v>
      </c>
      <c r="J225">
        <f t="shared" si="12"/>
        <v>16857.341927235328</v>
      </c>
      <c r="K225">
        <v>62</v>
      </c>
      <c r="L225">
        <f t="shared" si="13"/>
        <v>2</v>
      </c>
      <c r="M225">
        <f t="shared" si="14"/>
        <v>16855.341927235328</v>
      </c>
    </row>
    <row r="226" spans="1:13" x14ac:dyDescent="0.3">
      <c r="A226" t="s">
        <v>462</v>
      </c>
      <c r="B226" s="2">
        <v>45572.8125</v>
      </c>
      <c r="C226">
        <v>31.819999694824219</v>
      </c>
      <c r="D226" s="2">
        <v>45572.8125</v>
      </c>
      <c r="E226">
        <v>31.565439697265621</v>
      </c>
      <c r="F226" t="s">
        <v>390</v>
      </c>
      <c r="G226">
        <f t="shared" si="15"/>
        <v>16855.341927235328</v>
      </c>
      <c r="H226">
        <v>17445.650000000001</v>
      </c>
      <c r="I226">
        <v>0.99200963029471467</v>
      </c>
      <c r="J226">
        <f t="shared" si="12"/>
        <v>16720.661513727722</v>
      </c>
      <c r="K226">
        <v>552</v>
      </c>
      <c r="L226">
        <f t="shared" si="13"/>
        <v>5.5200000000000005</v>
      </c>
      <c r="M226">
        <f t="shared" si="14"/>
        <v>16715.141513727722</v>
      </c>
    </row>
    <row r="227" spans="1:13" x14ac:dyDescent="0.3">
      <c r="A227" t="s">
        <v>463</v>
      </c>
      <c r="B227" s="2">
        <v>45572.854166666657</v>
      </c>
      <c r="C227">
        <v>213.55000305175781</v>
      </c>
      <c r="D227" s="2">
        <v>45573.645833333343</v>
      </c>
      <c r="E227">
        <v>211.84160302734381</v>
      </c>
      <c r="F227" t="s">
        <v>390</v>
      </c>
      <c r="G227">
        <f t="shared" si="15"/>
        <v>16715.141513727722</v>
      </c>
      <c r="H227">
        <v>17307.27</v>
      </c>
      <c r="I227">
        <v>0.9920679367062849</v>
      </c>
      <c r="J227">
        <f t="shared" si="12"/>
        <v>16582.555953277428</v>
      </c>
      <c r="K227">
        <v>81</v>
      </c>
      <c r="L227">
        <f t="shared" si="13"/>
        <v>2</v>
      </c>
      <c r="M227">
        <f t="shared" si="14"/>
        <v>16580.555953277428</v>
      </c>
    </row>
    <row r="228" spans="1:13" x14ac:dyDescent="0.3">
      <c r="A228" t="s">
        <v>464</v>
      </c>
      <c r="B228" s="2">
        <v>45573.6875</v>
      </c>
      <c r="C228">
        <v>61.020000457763672</v>
      </c>
      <c r="D228" s="2">
        <v>45573.6875</v>
      </c>
      <c r="E228">
        <v>60.531840454101562</v>
      </c>
      <c r="F228" t="s">
        <v>390</v>
      </c>
      <c r="G228">
        <f t="shared" si="15"/>
        <v>16580.555953277428</v>
      </c>
      <c r="H228">
        <v>17169.12</v>
      </c>
      <c r="I228">
        <v>0.9920178052344476</v>
      </c>
      <c r="J228">
        <f t="shared" si="12"/>
        <v>16448.206726337226</v>
      </c>
      <c r="K228">
        <v>283</v>
      </c>
      <c r="L228">
        <f t="shared" si="13"/>
        <v>2.83</v>
      </c>
      <c r="M228">
        <f t="shared" si="14"/>
        <v>16445.376726337225</v>
      </c>
    </row>
    <row r="229" spans="1:13" x14ac:dyDescent="0.3">
      <c r="A229" t="s">
        <v>465</v>
      </c>
      <c r="B229" s="2">
        <v>45573.729166666657</v>
      </c>
      <c r="C229">
        <v>70.805000305175781</v>
      </c>
      <c r="D229" s="2">
        <v>45574.645833333343</v>
      </c>
      <c r="E229">
        <v>70.238560302734371</v>
      </c>
      <c r="F229" t="s">
        <v>390</v>
      </c>
      <c r="G229">
        <f t="shared" si="15"/>
        <v>16445.376726337225</v>
      </c>
      <c r="H229">
        <v>17032.05</v>
      </c>
      <c r="I229">
        <v>0.99201648075148874</v>
      </c>
      <c r="J229">
        <f t="shared" si="12"/>
        <v>16314.084744693493</v>
      </c>
      <c r="K229">
        <v>242</v>
      </c>
      <c r="L229">
        <f t="shared" si="13"/>
        <v>2.42</v>
      </c>
      <c r="M229">
        <f t="shared" si="14"/>
        <v>16311.664744693493</v>
      </c>
    </row>
    <row r="230" spans="1:13" x14ac:dyDescent="0.3">
      <c r="A230" t="s">
        <v>466</v>
      </c>
      <c r="B230" s="2">
        <v>45574.6875</v>
      </c>
      <c r="C230">
        <v>41.650001525878913</v>
      </c>
      <c r="D230" s="2">
        <v>45574.6875</v>
      </c>
      <c r="E230">
        <v>41.316801513671876</v>
      </c>
      <c r="F230" t="s">
        <v>390</v>
      </c>
      <c r="G230">
        <f t="shared" si="15"/>
        <v>16311.664744693493</v>
      </c>
      <c r="H230">
        <v>16896.099999999999</v>
      </c>
      <c r="I230">
        <v>0.9920179896136988</v>
      </c>
      <c r="J230">
        <f t="shared" si="12"/>
        <v>16181.464867283486</v>
      </c>
      <c r="K230">
        <v>408</v>
      </c>
      <c r="L230">
        <f t="shared" si="13"/>
        <v>4.08</v>
      </c>
      <c r="M230">
        <f t="shared" si="14"/>
        <v>16177.384867283487</v>
      </c>
    </row>
    <row r="231" spans="1:13" x14ac:dyDescent="0.3">
      <c r="A231" t="s">
        <v>467</v>
      </c>
      <c r="B231" s="2">
        <v>45574.729166666657</v>
      </c>
      <c r="C231">
        <v>38.494998931884773</v>
      </c>
      <c r="D231" s="2">
        <v>45576.729166666657</v>
      </c>
      <c r="E231">
        <v>38.540000915527337</v>
      </c>
      <c r="F231" t="s">
        <v>393</v>
      </c>
      <c r="G231">
        <f t="shared" si="15"/>
        <v>16177.384867283487</v>
      </c>
      <c r="H231">
        <v>16915.810000000001</v>
      </c>
      <c r="I231">
        <v>1.0011665413912088</v>
      </c>
      <c r="J231">
        <f t="shared" si="12"/>
        <v>16196.256456332687</v>
      </c>
      <c r="K231">
        <v>438</v>
      </c>
      <c r="L231">
        <f t="shared" si="13"/>
        <v>4.38</v>
      </c>
      <c r="M231">
        <f t="shared" si="14"/>
        <v>16191.876456332688</v>
      </c>
    </row>
    <row r="232" spans="1:13" x14ac:dyDescent="0.3">
      <c r="A232" t="s">
        <v>169</v>
      </c>
      <c r="B232" s="2">
        <v>45576.770833333343</v>
      </c>
      <c r="C232">
        <v>161.94999694824219</v>
      </c>
      <c r="D232" s="2">
        <v>45579.645833333343</v>
      </c>
      <c r="E232">
        <v>163.6000061035156</v>
      </c>
      <c r="F232" t="s">
        <v>393</v>
      </c>
      <c r="G232">
        <f t="shared" si="15"/>
        <v>16191.876456332688</v>
      </c>
      <c r="H232">
        <v>17087.41</v>
      </c>
      <c r="I232">
        <v>1.0101443560787216</v>
      </c>
      <c r="J232">
        <f t="shared" si="12"/>
        <v>16356.132616688394</v>
      </c>
      <c r="K232">
        <v>104</v>
      </c>
      <c r="L232">
        <f t="shared" si="13"/>
        <v>2</v>
      </c>
      <c r="M232">
        <f t="shared" si="14"/>
        <v>16354.132616688394</v>
      </c>
    </row>
    <row r="233" spans="1:13" x14ac:dyDescent="0.3">
      <c r="A233" t="s">
        <v>468</v>
      </c>
      <c r="B233" s="2">
        <v>45579.6875</v>
      </c>
      <c r="C233">
        <v>149.49000549316409</v>
      </c>
      <c r="D233" s="2">
        <v>45579.6875</v>
      </c>
      <c r="E233">
        <v>148.29408544921881</v>
      </c>
      <c r="F233" t="s">
        <v>390</v>
      </c>
      <c r="G233">
        <f t="shared" si="15"/>
        <v>16354.132616688394</v>
      </c>
      <c r="H233">
        <v>16951.080000000002</v>
      </c>
      <c r="I233">
        <v>0.99202161123306587</v>
      </c>
      <c r="J233">
        <f t="shared" si="12"/>
        <v>16223.652988726455</v>
      </c>
      <c r="K233">
        <v>114</v>
      </c>
      <c r="L233">
        <f t="shared" si="13"/>
        <v>2</v>
      </c>
      <c r="M233">
        <f t="shared" si="14"/>
        <v>16221.652988726455</v>
      </c>
    </row>
    <row r="234" spans="1:13" x14ac:dyDescent="0.3">
      <c r="A234" t="s">
        <v>469</v>
      </c>
      <c r="B234" s="2">
        <v>45579.729166666657</v>
      </c>
      <c r="C234">
        <v>67.010002136230469</v>
      </c>
      <c r="D234" s="2">
        <v>45581.729166666657</v>
      </c>
      <c r="E234">
        <v>66.860000610351563</v>
      </c>
      <c r="F234" t="s">
        <v>393</v>
      </c>
      <c r="G234">
        <f t="shared" si="15"/>
        <v>16221.652988726455</v>
      </c>
      <c r="H234">
        <v>16913.28</v>
      </c>
      <c r="I234">
        <v>0.99777005358950566</v>
      </c>
      <c r="J234">
        <f t="shared" si="12"/>
        <v>16185.47957187196</v>
      </c>
      <c r="K234">
        <v>252</v>
      </c>
      <c r="L234">
        <f t="shared" si="13"/>
        <v>2.52</v>
      </c>
      <c r="M234">
        <f t="shared" si="14"/>
        <v>16182.959571871959</v>
      </c>
    </row>
    <row r="235" spans="1:13" x14ac:dyDescent="0.3">
      <c r="A235" t="s">
        <v>470</v>
      </c>
      <c r="B235" s="2">
        <v>45581.8125</v>
      </c>
      <c r="C235">
        <v>54.889999389648438</v>
      </c>
      <c r="D235" s="2">
        <v>45582.645833333343</v>
      </c>
      <c r="E235">
        <v>55.713349380493163</v>
      </c>
      <c r="F235" t="s">
        <v>30</v>
      </c>
      <c r="G235">
        <f t="shared" si="15"/>
        <v>16182.959571871959</v>
      </c>
      <c r="H235">
        <v>17166.87</v>
      </c>
      <c r="I235">
        <v>1.014993543535021</v>
      </c>
      <c r="J235">
        <f t="shared" si="12"/>
        <v>16425.599480738307</v>
      </c>
      <c r="K235">
        <v>308</v>
      </c>
      <c r="L235">
        <f t="shared" si="13"/>
        <v>3.08</v>
      </c>
      <c r="M235">
        <f t="shared" si="14"/>
        <v>16422.519480738305</v>
      </c>
    </row>
    <row r="236" spans="1:13" x14ac:dyDescent="0.3">
      <c r="A236" t="s">
        <v>471</v>
      </c>
      <c r="B236" s="2">
        <v>45582.6875</v>
      </c>
      <c r="C236">
        <v>208.4591064453125</v>
      </c>
      <c r="D236" s="2">
        <v>45582.854166666657</v>
      </c>
      <c r="E236">
        <v>206.79143359375001</v>
      </c>
      <c r="F236" t="s">
        <v>390</v>
      </c>
      <c r="G236">
        <f t="shared" si="15"/>
        <v>16422.519480738305</v>
      </c>
      <c r="H236">
        <v>17030.12</v>
      </c>
      <c r="I236">
        <v>0.99203407493619977</v>
      </c>
      <c r="J236">
        <f t="shared" si="12"/>
        <v>16291.698921195944</v>
      </c>
      <c r="K236">
        <v>82</v>
      </c>
      <c r="L236">
        <f t="shared" si="13"/>
        <v>2</v>
      </c>
      <c r="M236">
        <f t="shared" si="14"/>
        <v>16289.698921195944</v>
      </c>
    </row>
    <row r="237" spans="1:13" x14ac:dyDescent="0.3">
      <c r="A237" t="s">
        <v>472</v>
      </c>
      <c r="B237" s="2">
        <v>45583.6875</v>
      </c>
      <c r="C237">
        <v>80.550003051757813</v>
      </c>
      <c r="D237" s="2">
        <v>45586.645833333343</v>
      </c>
      <c r="E237">
        <v>80.349998474121094</v>
      </c>
      <c r="F237" t="s">
        <v>393</v>
      </c>
      <c r="G237">
        <f t="shared" si="15"/>
        <v>16289.698921195944</v>
      </c>
      <c r="H237">
        <v>16987.919999999998</v>
      </c>
      <c r="I237">
        <v>0.99752203742545553</v>
      </c>
      <c r="J237">
        <f t="shared" si="12"/>
        <v>16249.333656918623</v>
      </c>
      <c r="K237">
        <v>211</v>
      </c>
      <c r="L237">
        <f t="shared" si="13"/>
        <v>2.11</v>
      </c>
      <c r="M237">
        <f t="shared" si="14"/>
        <v>16247.223656918623</v>
      </c>
    </row>
    <row r="238" spans="1:13" x14ac:dyDescent="0.3">
      <c r="A238" t="s">
        <v>473</v>
      </c>
      <c r="B238" s="2">
        <v>45586.770833333343</v>
      </c>
      <c r="C238">
        <v>103.44000244140619</v>
      </c>
      <c r="D238" s="2">
        <v>45586.854166666657</v>
      </c>
      <c r="E238">
        <v>102.612482421875</v>
      </c>
      <c r="F238" t="s">
        <v>390</v>
      </c>
      <c r="G238">
        <f t="shared" si="15"/>
        <v>16247.223656918623</v>
      </c>
      <c r="H238">
        <v>16852.21</v>
      </c>
      <c r="I238">
        <v>0.99201138220570861</v>
      </c>
      <c r="J238">
        <f t="shared" si="12"/>
        <v>16117.43079690513</v>
      </c>
      <c r="K238">
        <v>164</v>
      </c>
      <c r="L238">
        <f t="shared" si="13"/>
        <v>2</v>
      </c>
      <c r="M238">
        <f t="shared" si="14"/>
        <v>16115.43079690513</v>
      </c>
    </row>
    <row r="239" spans="1:13" x14ac:dyDescent="0.3">
      <c r="A239" t="s">
        <v>474</v>
      </c>
      <c r="B239" s="2">
        <v>45587.6875</v>
      </c>
      <c r="C239">
        <v>47.270000457763672</v>
      </c>
      <c r="D239" s="2">
        <v>45588.645833333343</v>
      </c>
      <c r="E239">
        <v>47.97905046463012</v>
      </c>
      <c r="F239" t="s">
        <v>30</v>
      </c>
      <c r="G239">
        <f t="shared" si="15"/>
        <v>16115.43079690513</v>
      </c>
      <c r="H239">
        <v>17104.63</v>
      </c>
      <c r="I239">
        <v>1.0149784508975381</v>
      </c>
      <c r="J239">
        <f t="shared" si="12"/>
        <v>16356.814985789248</v>
      </c>
      <c r="K239">
        <v>356</v>
      </c>
      <c r="L239">
        <f t="shared" si="13"/>
        <v>3.56</v>
      </c>
      <c r="M239">
        <f t="shared" si="14"/>
        <v>16353.254985789248</v>
      </c>
    </row>
    <row r="240" spans="1:13" x14ac:dyDescent="0.3">
      <c r="A240" t="s">
        <v>475</v>
      </c>
      <c r="B240" s="2">
        <v>45588.6875</v>
      </c>
      <c r="C240">
        <v>56.590000152587891</v>
      </c>
      <c r="D240" s="2">
        <v>45588.854166666657</v>
      </c>
      <c r="E240">
        <v>57.438850154876697</v>
      </c>
      <c r="F240" t="s">
        <v>30</v>
      </c>
      <c r="G240">
        <f t="shared" si="15"/>
        <v>16353.254985789248</v>
      </c>
      <c r="H240">
        <v>17360.98</v>
      </c>
      <c r="I240">
        <v>1.0149871701404825</v>
      </c>
      <c r="J240">
        <f t="shared" si="12"/>
        <v>16598.344000611964</v>
      </c>
      <c r="K240">
        <v>302</v>
      </c>
      <c r="L240">
        <f t="shared" si="13"/>
        <v>3.02</v>
      </c>
      <c r="M240">
        <f t="shared" si="14"/>
        <v>16595.324000611963</v>
      </c>
    </row>
    <row r="241" spans="1:13" x14ac:dyDescent="0.3">
      <c r="A241" t="s">
        <v>413</v>
      </c>
      <c r="B241" s="2">
        <v>45589.6875</v>
      </c>
      <c r="C241">
        <v>47.610000610351563</v>
      </c>
      <c r="D241" s="2">
        <v>45590.645833333343</v>
      </c>
      <c r="E241">
        <v>48.324150619506831</v>
      </c>
      <c r="F241" t="s">
        <v>30</v>
      </c>
      <c r="G241">
        <f t="shared" si="15"/>
        <v>16595.324000611963</v>
      </c>
      <c r="H241">
        <v>17620.93</v>
      </c>
      <c r="I241">
        <v>1.0149732330778563</v>
      </c>
      <c r="J241">
        <f t="shared" si="12"/>
        <v>16843.809654875669</v>
      </c>
      <c r="K241">
        <v>364</v>
      </c>
      <c r="L241">
        <f t="shared" si="13"/>
        <v>3.64</v>
      </c>
      <c r="M241">
        <f t="shared" si="14"/>
        <v>16840.16965487567</v>
      </c>
    </row>
    <row r="242" spans="1:13" x14ac:dyDescent="0.3">
      <c r="A242" t="s">
        <v>476</v>
      </c>
      <c r="B242" s="2">
        <v>45590.729166666657</v>
      </c>
      <c r="C242">
        <v>40.490001678466797</v>
      </c>
      <c r="D242" s="2">
        <v>45590.729166666657</v>
      </c>
      <c r="E242">
        <v>40.166081665039073</v>
      </c>
      <c r="F242" t="s">
        <v>390</v>
      </c>
      <c r="G242">
        <f t="shared" si="15"/>
        <v>16840.16965487567</v>
      </c>
      <c r="H242">
        <v>17480.03</v>
      </c>
      <c r="I242">
        <v>0.99200382726677871</v>
      </c>
      <c r="J242">
        <f t="shared" si="12"/>
        <v>16705.512749458532</v>
      </c>
      <c r="K242">
        <v>435</v>
      </c>
      <c r="L242">
        <f t="shared" si="13"/>
        <v>4.3500000000000005</v>
      </c>
      <c r="M242">
        <f t="shared" si="14"/>
        <v>16701.162749458534</v>
      </c>
    </row>
    <row r="243" spans="1:13" x14ac:dyDescent="0.3">
      <c r="A243" t="s">
        <v>477</v>
      </c>
      <c r="B243" s="2">
        <v>45590.854166666657</v>
      </c>
      <c r="C243">
        <v>214.05000305175781</v>
      </c>
      <c r="D243" s="2">
        <v>45593.604166666657</v>
      </c>
      <c r="E243">
        <v>212.33760302734379</v>
      </c>
      <c r="F243" t="s">
        <v>390</v>
      </c>
      <c r="G243">
        <f t="shared" si="15"/>
        <v>16701.162749458534</v>
      </c>
      <c r="H243">
        <v>17341.32</v>
      </c>
      <c r="I243">
        <v>0.99206465892793094</v>
      </c>
      <c r="J243">
        <f t="shared" si="12"/>
        <v>16568.633326741445</v>
      </c>
      <c r="K243">
        <v>81</v>
      </c>
      <c r="L243">
        <f t="shared" si="13"/>
        <v>2</v>
      </c>
      <c r="M243">
        <f t="shared" si="14"/>
        <v>16566.633326741445</v>
      </c>
    </row>
    <row r="244" spans="1:13" x14ac:dyDescent="0.3">
      <c r="A244" t="s">
        <v>478</v>
      </c>
      <c r="B244" s="2">
        <v>45593.6875</v>
      </c>
      <c r="C244">
        <v>33.814998626708977</v>
      </c>
      <c r="D244" s="2">
        <v>45595.6875</v>
      </c>
      <c r="E244">
        <v>33.895000457763672</v>
      </c>
      <c r="F244" t="s">
        <v>393</v>
      </c>
      <c r="G244">
        <f t="shared" si="15"/>
        <v>16566.633326741445</v>
      </c>
      <c r="H244">
        <v>17382.28</v>
      </c>
      <c r="I244">
        <v>1.0023619885914106</v>
      </c>
      <c r="J244">
        <f t="shared" si="12"/>
        <v>16605.76352565729</v>
      </c>
      <c r="K244">
        <v>512</v>
      </c>
      <c r="L244">
        <f t="shared" si="13"/>
        <v>5.12</v>
      </c>
      <c r="M244">
        <f t="shared" si="14"/>
        <v>16600.643525657291</v>
      </c>
    </row>
    <row r="245" spans="1:13" x14ac:dyDescent="0.3">
      <c r="A245" t="s">
        <v>479</v>
      </c>
      <c r="B245" s="2">
        <v>45595.729166666657</v>
      </c>
      <c r="C245">
        <v>198.8999938964844</v>
      </c>
      <c r="D245" s="2">
        <v>45595.8125</v>
      </c>
      <c r="E245">
        <v>197.30879394531249</v>
      </c>
      <c r="F245" t="s">
        <v>390</v>
      </c>
      <c r="G245">
        <f t="shared" si="15"/>
        <v>16600.643525657291</v>
      </c>
      <c r="H245">
        <v>17243.849999999999</v>
      </c>
      <c r="I245">
        <v>0.99203614255437145</v>
      </c>
      <c r="J245">
        <f t="shared" si="12"/>
        <v>16468.43836711326</v>
      </c>
      <c r="K245">
        <v>87</v>
      </c>
      <c r="L245">
        <f t="shared" si="13"/>
        <v>2</v>
      </c>
      <c r="M245">
        <f t="shared" si="14"/>
        <v>16466.43836711326</v>
      </c>
    </row>
    <row r="246" spans="1:13" x14ac:dyDescent="0.3">
      <c r="A246" t="s">
        <v>480</v>
      </c>
      <c r="B246" s="2">
        <v>45595.854166666657</v>
      </c>
      <c r="C246">
        <v>32.979999542236328</v>
      </c>
      <c r="D246" s="2">
        <v>45596.604166666657</v>
      </c>
      <c r="E246">
        <v>32.716159545898442</v>
      </c>
      <c r="F246" t="s">
        <v>390</v>
      </c>
      <c r="G246">
        <f t="shared" si="15"/>
        <v>16466.43836711326</v>
      </c>
      <c r="H246">
        <v>17106.12</v>
      </c>
      <c r="I246">
        <v>0.99201280456510588</v>
      </c>
      <c r="J246">
        <f t="shared" si="12"/>
        <v>16334.917705758488</v>
      </c>
      <c r="K246">
        <v>522</v>
      </c>
      <c r="L246">
        <f t="shared" si="13"/>
        <v>5.22</v>
      </c>
      <c r="M246">
        <f t="shared" si="14"/>
        <v>16329.697705758488</v>
      </c>
    </row>
    <row r="247" spans="1:13" x14ac:dyDescent="0.3">
      <c r="A247" t="s">
        <v>481</v>
      </c>
      <c r="B247" s="2">
        <v>45596.6875</v>
      </c>
      <c r="C247">
        <v>245.41999816894531</v>
      </c>
      <c r="D247" s="2">
        <v>45596.854166666657</v>
      </c>
      <c r="E247">
        <v>243.45663818359381</v>
      </c>
      <c r="F247" t="s">
        <v>390</v>
      </c>
      <c r="G247">
        <f t="shared" si="15"/>
        <v>16329.697705758488</v>
      </c>
      <c r="H247">
        <v>16970.650000000001</v>
      </c>
      <c r="I247">
        <v>0.99208061208503173</v>
      </c>
      <c r="J247">
        <f t="shared" si="12"/>
        <v>16200.37649509242</v>
      </c>
      <c r="K247">
        <v>69</v>
      </c>
      <c r="L247">
        <f t="shared" si="13"/>
        <v>2</v>
      </c>
      <c r="M247">
        <f t="shared" si="14"/>
        <v>16198.37649509242</v>
      </c>
    </row>
    <row r="248" spans="1:13" x14ac:dyDescent="0.3">
      <c r="A248" t="s">
        <v>482</v>
      </c>
      <c r="B248" s="2">
        <v>45597.6875</v>
      </c>
      <c r="C248">
        <v>45.555000305175781</v>
      </c>
      <c r="D248" s="2">
        <v>45600.645833333343</v>
      </c>
      <c r="E248">
        <v>46.238325309753407</v>
      </c>
      <c r="F248" t="s">
        <v>30</v>
      </c>
      <c r="G248">
        <f t="shared" si="15"/>
        <v>16198.37649509242</v>
      </c>
      <c r="H248">
        <v>17224.849999999999</v>
      </c>
      <c r="I248">
        <v>1.0149788016369437</v>
      </c>
      <c r="J248">
        <f t="shared" si="12"/>
        <v>16441.008763452941</v>
      </c>
      <c r="K248">
        <v>372</v>
      </c>
      <c r="L248">
        <f t="shared" si="13"/>
        <v>3.72</v>
      </c>
      <c r="M248">
        <f t="shared" si="14"/>
        <v>16437.28876345294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Ismail Ouabi (iouabi)</cp:lastModifiedBy>
  <dcterms:created xsi:type="dcterms:W3CDTF">2024-11-19T14:09:27Z</dcterms:created>
  <dcterms:modified xsi:type="dcterms:W3CDTF">2024-11-30T20:33:57Z</dcterms:modified>
</cp:coreProperties>
</file>