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33ACE39D-294F-441E-AA17-E426DAAC0D70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G3" i="1"/>
  <c r="J2" i="1"/>
  <c r="L2" i="1" l="1"/>
  <c r="J3" i="1" l="1"/>
  <c r="L3" i="1"/>
  <c r="M3" i="1" l="1"/>
  <c r="G4" i="1" s="1"/>
  <c r="J4" i="1" l="1"/>
  <c r="L4" i="1"/>
  <c r="M4" i="1" s="1"/>
  <c r="G5" i="1" s="1"/>
  <c r="J5" i="1" l="1"/>
  <c r="L5" i="1"/>
  <c r="M5" i="1" s="1"/>
  <c r="G6" i="1" s="1"/>
  <c r="L6" i="1" l="1"/>
  <c r="J6" i="1"/>
  <c r="M6" i="1" l="1"/>
  <c r="G7" i="1" s="1"/>
  <c r="J7" i="1" l="1"/>
  <c r="L7" i="1"/>
  <c r="M7" i="1" l="1"/>
  <c r="G8" i="1" s="1"/>
  <c r="J8" i="1" l="1"/>
  <c r="L8" i="1"/>
  <c r="M8" i="1" l="1"/>
  <c r="G9" i="1" s="1"/>
  <c r="L9" i="1" l="1"/>
  <c r="J9" i="1"/>
  <c r="M9" i="1" l="1"/>
  <c r="G10" i="1" s="1"/>
  <c r="J10" i="1" l="1"/>
  <c r="L10" i="1"/>
  <c r="M10" i="1" l="1"/>
  <c r="G11" i="1" s="1"/>
  <c r="J11" i="1" s="1"/>
  <c r="L11" i="1" l="1"/>
  <c r="M11" i="1" s="1"/>
  <c r="G12" i="1" s="1"/>
  <c r="J12" i="1" l="1"/>
  <c r="L12" i="1"/>
  <c r="M12" i="1" l="1"/>
  <c r="G13" i="1" s="1"/>
  <c r="J13" i="1" l="1"/>
  <c r="L13" i="1"/>
  <c r="M13" i="1" l="1"/>
  <c r="G14" i="1" s="1"/>
  <c r="J14" i="1"/>
  <c r="L14" i="1"/>
  <c r="M14" i="1" l="1"/>
  <c r="G15" i="1" s="1"/>
  <c r="J15" i="1"/>
  <c r="L15" i="1"/>
  <c r="M15" i="1" l="1"/>
  <c r="G16" i="1" s="1"/>
  <c r="L16" i="1" l="1"/>
  <c r="J16" i="1"/>
  <c r="M16" i="1" l="1"/>
  <c r="G17" i="1" s="1"/>
  <c r="L17" i="1" l="1"/>
  <c r="J17" i="1"/>
  <c r="M17" i="1" l="1"/>
  <c r="G18" i="1" s="1"/>
  <c r="J18" i="1" s="1"/>
  <c r="L18" i="1" l="1"/>
  <c r="M18" i="1" s="1"/>
  <c r="G19" i="1" s="1"/>
  <c r="J19" i="1" l="1"/>
  <c r="M19" i="1" s="1"/>
  <c r="G20" i="1" s="1"/>
  <c r="L19" i="1"/>
  <c r="J20" i="1" l="1"/>
  <c r="L20" i="1"/>
  <c r="M20" i="1" l="1"/>
  <c r="G21" i="1" s="1"/>
  <c r="J21" i="1" l="1"/>
  <c r="L21" i="1"/>
  <c r="M21" i="1" l="1"/>
  <c r="G22" i="1" s="1"/>
  <c r="J22" i="1" l="1"/>
  <c r="L22" i="1"/>
  <c r="M22" i="1" l="1"/>
  <c r="G23" i="1" s="1"/>
  <c r="J23" i="1" l="1"/>
  <c r="L23" i="1"/>
  <c r="M23" i="1" l="1"/>
  <c r="G24" i="1" s="1"/>
  <c r="L24" i="1" l="1"/>
  <c r="J24" i="1"/>
  <c r="M24" i="1" l="1"/>
  <c r="G25" i="1" s="1"/>
  <c r="L25" i="1" s="1"/>
  <c r="J25" i="1" l="1"/>
  <c r="M25" i="1"/>
  <c r="G26" i="1" s="1"/>
  <c r="J26" i="1" s="1"/>
  <c r="L26" i="1" l="1"/>
  <c r="M26" i="1" s="1"/>
  <c r="G27" i="1" s="1"/>
  <c r="J27" i="1" l="1"/>
  <c r="M27" i="1" s="1"/>
  <c r="G28" i="1" s="1"/>
  <c r="L27" i="1"/>
  <c r="L28" i="1" l="1"/>
  <c r="J28" i="1"/>
  <c r="M28" i="1" l="1"/>
  <c r="G29" i="1" s="1"/>
  <c r="J29" i="1" s="1"/>
  <c r="L29" i="1" l="1"/>
  <c r="M29" i="1" s="1"/>
  <c r="G30" i="1" s="1"/>
  <c r="J30" i="1" l="1"/>
  <c r="L30" i="1"/>
  <c r="M30" i="1" l="1"/>
  <c r="G31" i="1" s="1"/>
  <c r="J31" i="1" l="1"/>
  <c r="L31" i="1"/>
  <c r="M31" i="1" l="1"/>
  <c r="G32" i="1" s="1"/>
  <c r="J32" i="1" l="1"/>
  <c r="L32" i="1"/>
  <c r="M32" i="1" l="1"/>
  <c r="G33" i="1" s="1"/>
  <c r="J33" i="1" l="1"/>
  <c r="L33" i="1"/>
  <c r="M33" i="1" l="1"/>
  <c r="G34" i="1" s="1"/>
  <c r="J34" i="1" l="1"/>
  <c r="L34" i="1"/>
  <c r="M34" i="1" l="1"/>
  <c r="G35" i="1" s="1"/>
  <c r="J35" i="1" l="1"/>
  <c r="L35" i="1"/>
  <c r="M35" i="1" l="1"/>
  <c r="G36" i="1" s="1"/>
  <c r="J36" i="1" l="1"/>
  <c r="L36" i="1"/>
  <c r="M36" i="1" l="1"/>
  <c r="G37" i="1" s="1"/>
  <c r="L37" i="1" l="1"/>
  <c r="J37" i="1"/>
  <c r="M37" i="1" l="1"/>
  <c r="G38" i="1" s="1"/>
  <c r="L38" i="1" s="1"/>
  <c r="J38" i="1" l="1"/>
  <c r="M38" i="1" s="1"/>
  <c r="G39" i="1" s="1"/>
  <c r="J39" i="1" l="1"/>
  <c r="L39" i="1"/>
  <c r="M39" i="1" l="1"/>
  <c r="G40" i="1" s="1"/>
  <c r="J40" i="1" l="1"/>
  <c r="L40" i="1"/>
  <c r="M40" i="1" l="1"/>
  <c r="G41" i="1" s="1"/>
  <c r="J41" i="1" l="1"/>
  <c r="L41" i="1"/>
  <c r="M41" i="1" l="1"/>
  <c r="G42" i="1" s="1"/>
  <c r="J42" i="1" l="1"/>
  <c r="L42" i="1"/>
  <c r="M42" i="1" l="1"/>
  <c r="G43" i="1" s="1"/>
  <c r="J43" i="1" l="1"/>
  <c r="L43" i="1"/>
  <c r="M43" i="1" l="1"/>
  <c r="G44" i="1" s="1"/>
  <c r="J44" i="1" l="1"/>
  <c r="L44" i="1"/>
  <c r="M44" i="1" l="1"/>
  <c r="G45" i="1" s="1"/>
  <c r="L45" i="1" l="1"/>
  <c r="J45" i="1"/>
  <c r="M45" i="1" l="1"/>
  <c r="G46" i="1" s="1"/>
  <c r="L46" i="1" s="1"/>
  <c r="J46" i="1"/>
  <c r="M46" i="1" l="1"/>
  <c r="G47" i="1" s="1"/>
  <c r="J47" i="1" l="1"/>
  <c r="L47" i="1"/>
  <c r="M47" i="1" l="1"/>
  <c r="G48" i="1" s="1"/>
  <c r="J48" i="1" l="1"/>
  <c r="L48" i="1"/>
  <c r="M48" i="1" l="1"/>
  <c r="G49" i="1" s="1"/>
  <c r="J49" i="1" l="1"/>
  <c r="L49" i="1"/>
  <c r="M49" i="1" l="1"/>
  <c r="G50" i="1" s="1"/>
  <c r="L50" i="1" l="1"/>
  <c r="J50" i="1"/>
  <c r="M50" i="1" l="1"/>
  <c r="G51" i="1" s="1"/>
  <c r="J51" i="1" s="1"/>
  <c r="L51" i="1"/>
  <c r="M51" i="1" l="1"/>
  <c r="G52" i="1" s="1"/>
  <c r="J52" i="1"/>
  <c r="L52" i="1"/>
  <c r="M52" i="1" l="1"/>
  <c r="G53" i="1" s="1"/>
  <c r="J53" i="1" l="1"/>
  <c r="L53" i="1"/>
  <c r="M53" i="1" l="1"/>
  <c r="G54" i="1" s="1"/>
  <c r="J54" i="1" l="1"/>
  <c r="L54" i="1"/>
  <c r="M54" i="1" l="1"/>
  <c r="G55" i="1" s="1"/>
  <c r="J55" i="1" l="1"/>
  <c r="L55" i="1"/>
  <c r="M55" i="1" l="1"/>
  <c r="G56" i="1" s="1"/>
  <c r="J56" i="1" l="1"/>
  <c r="L56" i="1"/>
  <c r="M56" i="1" l="1"/>
  <c r="G57" i="1" s="1"/>
  <c r="J57" i="1" l="1"/>
  <c r="L57" i="1"/>
  <c r="M57" i="1" l="1"/>
  <c r="G58" i="1" s="1"/>
  <c r="J58" i="1" l="1"/>
  <c r="L58" i="1"/>
  <c r="M58" i="1" l="1"/>
  <c r="G59" i="1" s="1"/>
  <c r="J59" i="1" l="1"/>
  <c r="L59" i="1"/>
  <c r="M59" i="1" l="1"/>
  <c r="G60" i="1" s="1"/>
  <c r="J60" i="1" l="1"/>
  <c r="L60" i="1"/>
  <c r="M60" i="1" l="1"/>
  <c r="G61" i="1" s="1"/>
  <c r="J61" i="1" l="1"/>
  <c r="L61" i="1"/>
  <c r="M61" i="1" l="1"/>
  <c r="G62" i="1" s="1"/>
  <c r="J62" i="1" l="1"/>
  <c r="L62" i="1"/>
  <c r="M62" i="1" l="1"/>
  <c r="G63" i="1" s="1"/>
  <c r="J63" i="1" l="1"/>
  <c r="L63" i="1"/>
  <c r="M63" i="1" l="1"/>
  <c r="G64" i="1" s="1"/>
  <c r="J64" i="1" l="1"/>
  <c r="L64" i="1"/>
  <c r="M64" i="1" l="1"/>
  <c r="G65" i="1" s="1"/>
  <c r="J65" i="1" l="1"/>
  <c r="L65" i="1"/>
  <c r="M65" i="1" l="1"/>
  <c r="G66" i="1" s="1"/>
  <c r="J66" i="1" l="1"/>
  <c r="L66" i="1"/>
  <c r="M66" i="1" l="1"/>
  <c r="G67" i="1" s="1"/>
  <c r="J67" i="1" l="1"/>
  <c r="L67" i="1"/>
  <c r="M67" i="1" l="1"/>
  <c r="G68" i="1" s="1"/>
  <c r="J68" i="1" l="1"/>
  <c r="L68" i="1"/>
  <c r="M68" i="1" l="1"/>
  <c r="G69" i="1" s="1"/>
  <c r="J69" i="1" l="1"/>
  <c r="L69" i="1"/>
  <c r="M69" i="1" l="1"/>
  <c r="G70" i="1" s="1"/>
  <c r="J70" i="1" l="1"/>
  <c r="L70" i="1"/>
  <c r="M70" i="1" l="1"/>
  <c r="G71" i="1" s="1"/>
  <c r="J71" i="1" l="1"/>
  <c r="L71" i="1"/>
  <c r="M71" i="1" l="1"/>
  <c r="G72" i="1" s="1"/>
  <c r="J72" i="1" l="1"/>
  <c r="L72" i="1"/>
  <c r="M72" i="1" l="1"/>
  <c r="G73" i="1" s="1"/>
  <c r="J73" i="1" l="1"/>
  <c r="L73" i="1"/>
  <c r="M73" i="1" l="1"/>
  <c r="G74" i="1" s="1"/>
  <c r="J74" i="1" l="1"/>
  <c r="L74" i="1"/>
  <c r="M74" i="1" l="1"/>
  <c r="G75" i="1" s="1"/>
  <c r="J75" i="1" l="1"/>
  <c r="L75" i="1"/>
  <c r="M75" i="1" l="1"/>
  <c r="G76" i="1" s="1"/>
  <c r="J76" i="1" l="1"/>
  <c r="L76" i="1"/>
  <c r="M76" i="1" l="1"/>
  <c r="G77" i="1" s="1"/>
  <c r="J77" i="1" l="1"/>
  <c r="L77" i="1"/>
  <c r="M77" i="1" l="1"/>
  <c r="G78" i="1" s="1"/>
  <c r="J78" i="1" l="1"/>
  <c r="L78" i="1"/>
  <c r="M78" i="1" l="1"/>
  <c r="G79" i="1" s="1"/>
  <c r="J79" i="1" l="1"/>
  <c r="L79" i="1"/>
  <c r="M79" i="1" l="1"/>
  <c r="G80" i="1" s="1"/>
  <c r="J80" i="1" l="1"/>
  <c r="L80" i="1"/>
  <c r="M80" i="1" l="1"/>
  <c r="G81" i="1" s="1"/>
  <c r="J81" i="1" l="1"/>
  <c r="L81" i="1"/>
  <c r="M81" i="1" l="1"/>
  <c r="G82" i="1" s="1"/>
  <c r="J82" i="1" l="1"/>
  <c r="L82" i="1"/>
  <c r="M82" i="1" l="1"/>
  <c r="G83" i="1" s="1"/>
  <c r="J83" i="1" l="1"/>
  <c r="L83" i="1"/>
  <c r="M83" i="1" l="1"/>
  <c r="G84" i="1" s="1"/>
  <c r="J84" i="1" l="1"/>
  <c r="L84" i="1"/>
  <c r="M84" i="1" l="1"/>
  <c r="G85" i="1" s="1"/>
  <c r="J85" i="1" l="1"/>
  <c r="L85" i="1"/>
  <c r="M85" i="1" l="1"/>
  <c r="G86" i="1" s="1"/>
  <c r="J86" i="1" l="1"/>
  <c r="L86" i="1"/>
  <c r="M86" i="1" l="1"/>
  <c r="G87" i="1" s="1"/>
  <c r="J87" i="1" l="1"/>
  <c r="L87" i="1"/>
  <c r="M87" i="1" l="1"/>
  <c r="G88" i="1" s="1"/>
  <c r="J88" i="1" l="1"/>
  <c r="L88" i="1"/>
  <c r="M88" i="1" l="1"/>
  <c r="G89" i="1" s="1"/>
  <c r="J89" i="1" l="1"/>
  <c r="L89" i="1"/>
  <c r="M89" i="1" l="1"/>
  <c r="G90" i="1" s="1"/>
  <c r="J90" i="1" l="1"/>
  <c r="L90" i="1"/>
  <c r="M90" i="1" l="1"/>
  <c r="G91" i="1" s="1"/>
  <c r="J91" i="1" l="1"/>
  <c r="L91" i="1"/>
  <c r="M91" i="1" l="1"/>
  <c r="G92" i="1" s="1"/>
  <c r="J92" i="1" l="1"/>
  <c r="L92" i="1"/>
  <c r="M92" i="1" l="1"/>
  <c r="G93" i="1" s="1"/>
  <c r="J93" i="1" l="1"/>
  <c r="L93" i="1"/>
  <c r="M93" i="1" l="1"/>
  <c r="G94" i="1" s="1"/>
  <c r="J94" i="1" l="1"/>
  <c r="L94" i="1"/>
  <c r="M94" i="1" l="1"/>
  <c r="G95" i="1" s="1"/>
  <c r="J95" i="1" l="1"/>
  <c r="L95" i="1"/>
  <c r="M95" i="1" l="1"/>
  <c r="G96" i="1" s="1"/>
  <c r="J96" i="1" l="1"/>
  <c r="L96" i="1"/>
  <c r="M96" i="1" l="1"/>
  <c r="G97" i="1" s="1"/>
  <c r="J97" i="1" l="1"/>
  <c r="L97" i="1"/>
  <c r="M97" i="1" l="1"/>
  <c r="G98" i="1" s="1"/>
  <c r="J98" i="1" l="1"/>
  <c r="L98" i="1"/>
  <c r="M98" i="1" l="1"/>
  <c r="G99" i="1" s="1"/>
  <c r="J99" i="1" s="1"/>
  <c r="L99" i="1"/>
  <c r="M99" i="1" l="1"/>
  <c r="G100" i="1" s="1"/>
  <c r="J100" i="1" l="1"/>
  <c r="L100" i="1"/>
  <c r="M100" i="1" l="1"/>
  <c r="G101" i="1" s="1"/>
  <c r="J101" i="1" l="1"/>
  <c r="L101" i="1"/>
  <c r="M101" i="1" l="1"/>
  <c r="G102" i="1" s="1"/>
  <c r="J102" i="1" l="1"/>
  <c r="L102" i="1"/>
  <c r="M102" i="1" l="1"/>
  <c r="G103" i="1" s="1"/>
  <c r="J103" i="1" l="1"/>
  <c r="L103" i="1"/>
  <c r="M103" i="1" l="1"/>
  <c r="G104" i="1" s="1"/>
  <c r="J104" i="1" l="1"/>
  <c r="L104" i="1"/>
  <c r="M104" i="1" l="1"/>
  <c r="G105" i="1" s="1"/>
  <c r="J105" i="1" l="1"/>
  <c r="L105" i="1"/>
  <c r="M105" i="1" l="1"/>
  <c r="G106" i="1" s="1"/>
  <c r="J106" i="1" l="1"/>
  <c r="L106" i="1"/>
  <c r="M106" i="1" l="1"/>
  <c r="G107" i="1" s="1"/>
  <c r="J107" i="1" l="1"/>
  <c r="L107" i="1"/>
  <c r="M107" i="1" l="1"/>
  <c r="G108" i="1" s="1"/>
  <c r="J108" i="1" l="1"/>
  <c r="L108" i="1"/>
  <c r="M108" i="1" l="1"/>
  <c r="G109" i="1" s="1"/>
  <c r="J109" i="1" l="1"/>
  <c r="L109" i="1"/>
  <c r="M109" i="1" l="1"/>
  <c r="G110" i="1" s="1"/>
  <c r="J110" i="1" l="1"/>
  <c r="L110" i="1"/>
  <c r="M110" i="1" l="1"/>
  <c r="G111" i="1" s="1"/>
  <c r="J111" i="1" l="1"/>
  <c r="L111" i="1"/>
  <c r="M111" i="1" l="1"/>
  <c r="G112" i="1" s="1"/>
  <c r="J112" i="1" l="1"/>
  <c r="L112" i="1"/>
  <c r="M112" i="1" l="1"/>
  <c r="G113" i="1" s="1"/>
  <c r="J113" i="1" l="1"/>
  <c r="L113" i="1"/>
  <c r="M113" i="1" l="1"/>
  <c r="G114" i="1" s="1"/>
  <c r="J114" i="1" l="1"/>
  <c r="L114" i="1"/>
  <c r="M114" i="1" l="1"/>
  <c r="G115" i="1" s="1"/>
  <c r="J115" i="1" l="1"/>
  <c r="L115" i="1"/>
  <c r="M115" i="1" l="1"/>
  <c r="G116" i="1" s="1"/>
  <c r="J116" i="1" l="1"/>
  <c r="L116" i="1"/>
  <c r="M116" i="1" l="1"/>
  <c r="G117" i="1" s="1"/>
  <c r="J117" i="1" l="1"/>
  <c r="L117" i="1"/>
  <c r="M117" i="1" l="1"/>
  <c r="G118" i="1" s="1"/>
  <c r="J118" i="1" l="1"/>
  <c r="L118" i="1"/>
  <c r="M118" i="1" l="1"/>
  <c r="G119" i="1" s="1"/>
  <c r="J119" i="1" l="1"/>
  <c r="L119" i="1"/>
  <c r="M119" i="1" l="1"/>
  <c r="G120" i="1" s="1"/>
  <c r="J120" i="1" l="1"/>
  <c r="L120" i="1"/>
  <c r="M120" i="1" l="1"/>
  <c r="G121" i="1" s="1"/>
  <c r="J121" i="1" l="1"/>
  <c r="L121" i="1"/>
  <c r="M121" i="1" l="1"/>
  <c r="G122" i="1" s="1"/>
  <c r="J122" i="1" l="1"/>
  <c r="L122" i="1"/>
  <c r="M122" i="1" l="1"/>
  <c r="G123" i="1" s="1"/>
  <c r="J123" i="1" l="1"/>
  <c r="L123" i="1"/>
  <c r="M123" i="1" l="1"/>
  <c r="G124" i="1" s="1"/>
  <c r="J124" i="1" l="1"/>
  <c r="L124" i="1"/>
  <c r="M124" i="1" l="1"/>
  <c r="G125" i="1" s="1"/>
  <c r="J125" i="1" l="1"/>
  <c r="L125" i="1"/>
  <c r="M125" i="1" l="1"/>
  <c r="G126" i="1" s="1"/>
  <c r="J126" i="1" l="1"/>
  <c r="L126" i="1"/>
  <c r="M126" i="1" l="1"/>
  <c r="G127" i="1" s="1"/>
  <c r="J127" i="1" l="1"/>
  <c r="L127" i="1"/>
  <c r="M127" i="1" l="1"/>
  <c r="G128" i="1" s="1"/>
  <c r="J128" i="1" l="1"/>
  <c r="L128" i="1"/>
  <c r="M128" i="1" l="1"/>
  <c r="G129" i="1" s="1"/>
  <c r="J129" i="1" l="1"/>
  <c r="L129" i="1"/>
  <c r="M129" i="1" l="1"/>
  <c r="G130" i="1" s="1"/>
  <c r="J130" i="1" l="1"/>
  <c r="L130" i="1"/>
  <c r="M130" i="1" l="1"/>
  <c r="G131" i="1" s="1"/>
  <c r="J131" i="1" l="1"/>
  <c r="L131" i="1"/>
  <c r="M131" i="1" l="1"/>
  <c r="G132" i="1" s="1"/>
  <c r="J132" i="1" l="1"/>
  <c r="L132" i="1"/>
  <c r="M132" i="1" l="1"/>
  <c r="G133" i="1" s="1"/>
  <c r="J133" i="1" l="1"/>
  <c r="L133" i="1"/>
  <c r="M133" i="1" l="1"/>
  <c r="G134" i="1" s="1"/>
  <c r="J134" i="1" l="1"/>
  <c r="L134" i="1"/>
  <c r="M134" i="1" l="1"/>
  <c r="G135" i="1" s="1"/>
  <c r="J135" i="1" l="1"/>
  <c r="L135" i="1"/>
  <c r="M135" i="1" l="1"/>
  <c r="G136" i="1" s="1"/>
  <c r="J136" i="1" l="1"/>
  <c r="L136" i="1"/>
  <c r="M136" i="1" l="1"/>
  <c r="G137" i="1" s="1"/>
  <c r="J137" i="1" l="1"/>
  <c r="L137" i="1"/>
  <c r="M137" i="1" l="1"/>
  <c r="G138" i="1" s="1"/>
  <c r="J138" i="1" l="1"/>
  <c r="L138" i="1"/>
  <c r="M138" i="1" l="1"/>
  <c r="G139" i="1" s="1"/>
  <c r="J139" i="1" l="1"/>
  <c r="L139" i="1"/>
  <c r="M139" i="1" l="1"/>
  <c r="G140" i="1" s="1"/>
  <c r="J140" i="1" l="1"/>
  <c r="L140" i="1"/>
  <c r="M140" i="1" l="1"/>
  <c r="G141" i="1" s="1"/>
  <c r="J141" i="1" l="1"/>
  <c r="L141" i="1"/>
  <c r="M141" i="1" l="1"/>
  <c r="G142" i="1" s="1"/>
  <c r="J142" i="1" l="1"/>
  <c r="L142" i="1"/>
  <c r="M142" i="1" l="1"/>
  <c r="G143" i="1" s="1"/>
  <c r="J143" i="1" l="1"/>
  <c r="L143" i="1"/>
  <c r="M143" i="1" l="1"/>
  <c r="G144" i="1" s="1"/>
  <c r="J144" i="1" l="1"/>
  <c r="L144" i="1"/>
  <c r="M144" i="1" l="1"/>
  <c r="G145" i="1" s="1"/>
  <c r="J145" i="1" l="1"/>
  <c r="L145" i="1"/>
  <c r="M145" i="1" l="1"/>
  <c r="G146" i="1" s="1"/>
  <c r="J146" i="1" l="1"/>
  <c r="L146" i="1"/>
  <c r="M146" i="1" l="1"/>
  <c r="G147" i="1" s="1"/>
  <c r="J147" i="1" l="1"/>
  <c r="L147" i="1"/>
  <c r="M147" i="1" l="1"/>
  <c r="G148" i="1" s="1"/>
  <c r="J148" i="1" l="1"/>
  <c r="L148" i="1"/>
  <c r="M148" i="1" l="1"/>
  <c r="G149" i="1" s="1"/>
  <c r="J149" i="1" l="1"/>
  <c r="L149" i="1"/>
  <c r="M149" i="1" l="1"/>
  <c r="G150" i="1" s="1"/>
  <c r="J150" i="1" l="1"/>
  <c r="L150" i="1"/>
  <c r="M150" i="1" l="1"/>
  <c r="G151" i="1" s="1"/>
  <c r="J151" i="1" l="1"/>
  <c r="L151" i="1"/>
  <c r="M151" i="1" l="1"/>
  <c r="G152" i="1" s="1"/>
  <c r="J152" i="1" l="1"/>
  <c r="L152" i="1"/>
  <c r="M152" i="1" l="1"/>
  <c r="G153" i="1" s="1"/>
  <c r="J153" i="1" l="1"/>
  <c r="L153" i="1"/>
  <c r="M153" i="1" l="1"/>
  <c r="G154" i="1" s="1"/>
  <c r="J154" i="1" l="1"/>
  <c r="L154" i="1"/>
  <c r="M154" i="1" l="1"/>
  <c r="G155" i="1" s="1"/>
  <c r="J155" i="1" l="1"/>
  <c r="L155" i="1"/>
  <c r="M155" i="1" l="1"/>
  <c r="G156" i="1" s="1"/>
  <c r="J156" i="1" l="1"/>
  <c r="L156" i="1"/>
  <c r="M156" i="1" l="1"/>
  <c r="G157" i="1" s="1"/>
  <c r="J157" i="1" l="1"/>
  <c r="L157" i="1"/>
  <c r="M157" i="1" l="1"/>
  <c r="G158" i="1" s="1"/>
  <c r="J158" i="1" l="1"/>
  <c r="L158" i="1"/>
  <c r="M158" i="1" l="1"/>
  <c r="G159" i="1" s="1"/>
  <c r="J159" i="1" l="1"/>
  <c r="L159" i="1"/>
  <c r="M159" i="1" l="1"/>
  <c r="G160" i="1" s="1"/>
  <c r="J160" i="1" l="1"/>
  <c r="L160" i="1"/>
  <c r="M160" i="1" l="1"/>
  <c r="G161" i="1" s="1"/>
  <c r="J161" i="1" l="1"/>
  <c r="L161" i="1"/>
  <c r="M161" i="1" l="1"/>
  <c r="G162" i="1" s="1"/>
  <c r="J162" i="1" l="1"/>
  <c r="L162" i="1"/>
  <c r="M162" i="1" l="1"/>
  <c r="G163" i="1" s="1"/>
  <c r="J163" i="1" l="1"/>
  <c r="L163" i="1"/>
  <c r="M163" i="1" l="1"/>
</calcChain>
</file>

<file path=xl/sharedStrings.xml><?xml version="1.0" encoding="utf-8"?>
<sst xmlns="http://schemas.openxmlformats.org/spreadsheetml/2006/main" count="337" uniqueCount="149">
  <si>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</si>
  <si>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</si>
  <si>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</si>
  <si>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</si>
  <si>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</si>
  <si>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</si>
  <si>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</si>
  <si>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</si>
  <si>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</si>
  <si>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CNI</t>
  </si>
  <si>
    <t>Haltezeit</t>
  </si>
  <si>
    <t>AGCO</t>
  </si>
  <si>
    <t>Stop-Loss</t>
  </si>
  <si>
    <t>DRI</t>
  </si>
  <si>
    <t>LTC</t>
  </si>
  <si>
    <t>NVO</t>
  </si>
  <si>
    <t>JBHT</t>
  </si>
  <si>
    <t>USPH</t>
  </si>
  <si>
    <t>ACA</t>
  </si>
  <si>
    <t>IMCR</t>
  </si>
  <si>
    <t>TYL</t>
  </si>
  <si>
    <t>Take-Profit</t>
  </si>
  <si>
    <t>CLW</t>
  </si>
  <si>
    <t>LEA</t>
  </si>
  <si>
    <t>SU</t>
  </si>
  <si>
    <t>SBUX</t>
  </si>
  <si>
    <t>GMED</t>
  </si>
  <si>
    <t>ESS</t>
  </si>
  <si>
    <t>WMK</t>
  </si>
  <si>
    <t>PBA</t>
  </si>
  <si>
    <t>DOX</t>
  </si>
  <si>
    <t>NNI</t>
  </si>
  <si>
    <t>MCD</t>
  </si>
  <si>
    <t>BIIB</t>
  </si>
  <si>
    <t>BSX</t>
  </si>
  <si>
    <t>TRV</t>
  </si>
  <si>
    <t>MKC</t>
  </si>
  <si>
    <t>GRMN</t>
  </si>
  <si>
    <t>MSM</t>
  </si>
  <si>
    <t>BN</t>
  </si>
  <si>
    <t>WF</t>
  </si>
  <si>
    <t>PAYC</t>
  </si>
  <si>
    <t>WSC</t>
  </si>
  <si>
    <t>GD</t>
  </si>
  <si>
    <t>BA</t>
  </si>
  <si>
    <t>EQH</t>
  </si>
  <si>
    <t>CTVA</t>
  </si>
  <si>
    <t>ANIP</t>
  </si>
  <si>
    <t>DTE</t>
  </si>
  <si>
    <t>AVY</t>
  </si>
  <si>
    <t>J</t>
  </si>
  <si>
    <t>ICFI</t>
  </si>
  <si>
    <t>CASY</t>
  </si>
  <si>
    <t>WAB</t>
  </si>
  <si>
    <t>PKG</t>
  </si>
  <si>
    <t>NVEE</t>
  </si>
  <si>
    <t>ONON</t>
  </si>
  <si>
    <t>KMB</t>
  </si>
  <si>
    <t>CCEP</t>
  </si>
  <si>
    <t>HXL</t>
  </si>
  <si>
    <t>TMO</t>
  </si>
  <si>
    <t>WMT</t>
  </si>
  <si>
    <t>EXPD</t>
  </si>
  <si>
    <t>AEE</t>
  </si>
  <si>
    <t>PLNT</t>
  </si>
  <si>
    <t>RBA</t>
  </si>
  <si>
    <t>MMYT</t>
  </si>
  <si>
    <t>HHH</t>
  </si>
  <si>
    <t>FNF</t>
  </si>
  <si>
    <t>EPAC</t>
  </si>
  <si>
    <t>ALK</t>
  </si>
  <si>
    <t>UDR</t>
  </si>
  <si>
    <t>SEIC</t>
  </si>
  <si>
    <t>MUR</t>
  </si>
  <si>
    <t>PINS</t>
  </si>
  <si>
    <t>TRGP</t>
  </si>
  <si>
    <t>BECN</t>
  </si>
  <si>
    <t>R</t>
  </si>
  <si>
    <t>PNW</t>
  </si>
  <si>
    <t>HSII</t>
  </si>
  <si>
    <t>FCNCA</t>
  </si>
  <si>
    <t>JJSF</t>
  </si>
  <si>
    <t>NDAQ</t>
  </si>
  <si>
    <t>JNPR</t>
  </si>
  <si>
    <t>CHD</t>
  </si>
  <si>
    <t>BXSL</t>
  </si>
  <si>
    <t>Ende der Daten</t>
  </si>
  <si>
    <t>BDC</t>
  </si>
  <si>
    <t>YETI</t>
  </si>
  <si>
    <t>STC</t>
  </si>
  <si>
    <t>ARES</t>
  </si>
  <si>
    <t>ZBH</t>
  </si>
  <si>
    <t>TNC</t>
  </si>
  <si>
    <t>QGEN</t>
  </si>
  <si>
    <t>EXP</t>
  </si>
  <si>
    <t>LFUS</t>
  </si>
  <si>
    <t>HSBC</t>
  </si>
  <si>
    <t>ROKU</t>
  </si>
  <si>
    <t>CPB</t>
  </si>
  <si>
    <t>GIL</t>
  </si>
  <si>
    <t>SYK</t>
  </si>
  <si>
    <t>BMO</t>
  </si>
  <si>
    <t>IBM</t>
  </si>
  <si>
    <t>CM</t>
  </si>
  <si>
    <t>CDW</t>
  </si>
  <si>
    <t>YY</t>
  </si>
  <si>
    <t>UTHR</t>
  </si>
  <si>
    <t>ACGL</t>
  </si>
  <si>
    <t>NVEI</t>
  </si>
  <si>
    <t>SRCL</t>
  </si>
  <si>
    <t>RGLD</t>
  </si>
  <si>
    <t>ELV</t>
  </si>
  <si>
    <t>SR</t>
  </si>
  <si>
    <t>GIS</t>
  </si>
  <si>
    <t>OXY</t>
  </si>
  <si>
    <t>MMI</t>
  </si>
  <si>
    <t>FIBK</t>
  </si>
  <si>
    <t>HCA</t>
  </si>
  <si>
    <t>ATR</t>
  </si>
  <si>
    <t>AVA</t>
  </si>
  <si>
    <t>SYY</t>
  </si>
  <si>
    <t>CMCSA</t>
  </si>
  <si>
    <t>NOVT</t>
  </si>
  <si>
    <t>UL</t>
  </si>
  <si>
    <t>BRO</t>
  </si>
  <si>
    <t>BR</t>
  </si>
  <si>
    <t>GLPI</t>
  </si>
  <si>
    <t>CQP</t>
  </si>
  <si>
    <t>CPA</t>
  </si>
  <si>
    <t>RXST</t>
  </si>
  <si>
    <t>RNST</t>
  </si>
  <si>
    <t>SIMO</t>
  </si>
  <si>
    <t>PAC</t>
  </si>
  <si>
    <t>DGX</t>
  </si>
  <si>
    <t>DEO</t>
  </si>
  <si>
    <t>CHKP</t>
  </si>
  <si>
    <t>PYPL</t>
  </si>
  <si>
    <t>NUVL</t>
  </si>
  <si>
    <t>IP</t>
  </si>
  <si>
    <t>KR</t>
  </si>
  <si>
    <t>OVV</t>
  </si>
  <si>
    <t>HCP</t>
  </si>
  <si>
    <t>WTS</t>
  </si>
  <si>
    <t>PGR</t>
  </si>
  <si>
    <t>FIZZ</t>
  </si>
  <si>
    <t>Kapital vor Gegühren</t>
  </si>
  <si>
    <t>Gebühren</t>
  </si>
  <si>
    <t>prozent</t>
  </si>
  <si>
    <t>new kapital vor Gebühren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</si>
</sst>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topLeftCell="A141" workbookViewId="0">
      <selection activeCell="I163" sqref="I163"/>
    </sheetView>
  </sheetViews>
  <sheetFormatPr baseColWidth="10" defaultColWidth="8.88671875" defaultRowHeight="14.4" x14ac:dyDescent="0.3"/>
  <cols>
    <col min="7" max="7" width="10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145</v>
      </c>
      <c r="I1" s="1" t="s">
        <v>147</v>
      </c>
      <c r="J1" s="1" t="s">
        <v>148</v>
      </c>
      <c r="K1" s="1" t="s">
        <v>8</v>
      </c>
      <c r="L1" s="1" t="s">
        <v>146</v>
      </c>
      <c r="M1" s="1" t="s">
        <v>7</v>
      </c>
    </row>
    <row r="2" spans="1:13" x14ac:dyDescent="0.3">
      <c r="A2" t="s">
        <v>9</v>
      </c>
      <c r="B2" s="2">
        <v>45294.6875</v>
      </c>
      <c r="C2">
        <v>125.8050003051758</v>
      </c>
      <c r="D2">
        <v>126.0699996948242</v>
      </c>
      <c r="E2" s="2">
        <v>45296.6875</v>
      </c>
      <c r="F2" t="s">
        <v>10</v>
      </c>
      <c r="G2">
        <v>10000</v>
      </c>
      <c r="H2">
        <v>10020.93</v>
      </c>
      <c r="I2">
        <v>1.0020930000000001</v>
      </c>
      <c r="J2">
        <f>G2*I2</f>
        <v>10020.930000000002</v>
      </c>
      <c r="K2">
        <v>79</v>
      </c>
      <c r="L2">
        <f t="shared" ref="L2:L33" si="0">MAX(1, MIN(0.005 * K2, 0.01 * G2))*2</f>
        <v>2</v>
      </c>
      <c r="M2">
        <f t="shared" ref="M2:M33" si="1">J2-L2</f>
        <v>10018.930000000002</v>
      </c>
    </row>
    <row r="3" spans="1:13" x14ac:dyDescent="0.3">
      <c r="A3" t="s">
        <v>11</v>
      </c>
      <c r="B3" s="2">
        <v>45296.770833333343</v>
      </c>
      <c r="C3">
        <v>122.004997253418</v>
      </c>
      <c r="D3">
        <v>120.7849472808838</v>
      </c>
      <c r="E3" s="2">
        <v>45299.645833333343</v>
      </c>
      <c r="F3" t="s">
        <v>12</v>
      </c>
      <c r="G3">
        <f>H2</f>
        <v>10020.93</v>
      </c>
      <c r="H3">
        <v>9920.89</v>
      </c>
      <c r="I3">
        <v>0.99001689463951936</v>
      </c>
      <c r="J3">
        <f t="shared" ref="J3:J66" si="2">G3*I3</f>
        <v>9920.89</v>
      </c>
      <c r="K3">
        <v>82</v>
      </c>
      <c r="L3">
        <f t="shared" si="0"/>
        <v>2</v>
      </c>
      <c r="M3">
        <f t="shared" si="1"/>
        <v>9918.89</v>
      </c>
    </row>
    <row r="4" spans="1:13" x14ac:dyDescent="0.3">
      <c r="A4" t="s">
        <v>13</v>
      </c>
      <c r="B4" s="2">
        <v>45299.8125</v>
      </c>
      <c r="C4">
        <v>163.4049987792969</v>
      </c>
      <c r="D4">
        <v>161.77094879150391</v>
      </c>
      <c r="E4" s="2">
        <v>45300.645833333343</v>
      </c>
      <c r="F4" t="s">
        <v>12</v>
      </c>
      <c r="G4">
        <f t="shared" ref="G4:G67" si="3">M3</f>
        <v>9918.89</v>
      </c>
      <c r="H4">
        <v>9822.85</v>
      </c>
      <c r="I4">
        <v>0.99011782209055854</v>
      </c>
      <c r="J4">
        <f t="shared" si="2"/>
        <v>9820.8697643558189</v>
      </c>
      <c r="K4">
        <v>60</v>
      </c>
      <c r="L4">
        <f t="shared" si="0"/>
        <v>2</v>
      </c>
      <c r="M4">
        <f t="shared" si="1"/>
        <v>9818.8697643558189</v>
      </c>
    </row>
    <row r="5" spans="1:13" x14ac:dyDescent="0.3">
      <c r="A5" t="s">
        <v>14</v>
      </c>
      <c r="B5" s="2">
        <v>45300.729166666657</v>
      </c>
      <c r="C5">
        <v>32.240001678466797</v>
      </c>
      <c r="D5">
        <v>32.319999694824219</v>
      </c>
      <c r="E5" s="2">
        <v>45302.729166666657</v>
      </c>
      <c r="F5" t="s">
        <v>10</v>
      </c>
      <c r="G5">
        <f t="shared" si="3"/>
        <v>9818.8697643558189</v>
      </c>
      <c r="H5">
        <v>9847.17</v>
      </c>
      <c r="I5">
        <v>1.0024758598573733</v>
      </c>
      <c r="J5">
        <f t="shared" si="2"/>
        <v>9843.1799098501633</v>
      </c>
      <c r="K5">
        <v>304</v>
      </c>
      <c r="L5">
        <f t="shared" si="0"/>
        <v>3.04</v>
      </c>
      <c r="M5">
        <f t="shared" si="1"/>
        <v>9840.1399098501624</v>
      </c>
    </row>
    <row r="6" spans="1:13" x14ac:dyDescent="0.3">
      <c r="A6" t="s">
        <v>15</v>
      </c>
      <c r="B6" s="2">
        <v>45303.729166666657</v>
      </c>
      <c r="C6">
        <v>107.2900009155273</v>
      </c>
      <c r="D6">
        <v>106.5400009155273</v>
      </c>
      <c r="E6" s="2">
        <v>45307.645833333343</v>
      </c>
      <c r="F6" t="s">
        <v>10</v>
      </c>
      <c r="G6">
        <f t="shared" si="3"/>
        <v>9840.1399098501624</v>
      </c>
      <c r="H6">
        <v>9778.92</v>
      </c>
      <c r="I6">
        <v>0.99306907466815342</v>
      </c>
      <c r="J6">
        <f t="shared" si="2"/>
        <v>9771.9386348800672</v>
      </c>
      <c r="K6">
        <v>91</v>
      </c>
      <c r="L6">
        <f t="shared" si="0"/>
        <v>2</v>
      </c>
      <c r="M6">
        <f t="shared" si="1"/>
        <v>9769.9386348800672</v>
      </c>
    </row>
    <row r="7" spans="1:13" x14ac:dyDescent="0.3">
      <c r="A7" t="s">
        <v>16</v>
      </c>
      <c r="B7" s="2">
        <v>45307.6875</v>
      </c>
      <c r="C7">
        <v>191.5899963378906</v>
      </c>
      <c r="D7">
        <v>189.67409637451169</v>
      </c>
      <c r="E7" s="2">
        <v>45307.6875</v>
      </c>
      <c r="F7" t="s">
        <v>12</v>
      </c>
      <c r="G7">
        <f t="shared" si="3"/>
        <v>9769.9386348800672</v>
      </c>
      <c r="H7">
        <v>9681.2099999999991</v>
      </c>
      <c r="I7">
        <v>0.99000809905388321</v>
      </c>
      <c r="J7">
        <f t="shared" si="2"/>
        <v>9672.3183757907063</v>
      </c>
      <c r="K7">
        <v>51</v>
      </c>
      <c r="L7">
        <f t="shared" si="0"/>
        <v>2</v>
      </c>
      <c r="M7">
        <f t="shared" si="1"/>
        <v>9670.3183757907063</v>
      </c>
    </row>
    <row r="8" spans="1:13" x14ac:dyDescent="0.3">
      <c r="A8" t="s">
        <v>17</v>
      </c>
      <c r="B8" s="2">
        <v>45307.770833333343</v>
      </c>
      <c r="C8">
        <v>95.053802490234375</v>
      </c>
      <c r="D8">
        <v>94.103264465332032</v>
      </c>
      <c r="E8" s="2">
        <v>45307.770833333343</v>
      </c>
      <c r="F8" t="s">
        <v>12</v>
      </c>
      <c r="G8">
        <f t="shared" si="3"/>
        <v>9670.3183757907063</v>
      </c>
      <c r="H8">
        <v>9585.2000000000007</v>
      </c>
      <c r="I8">
        <v>0.99008285121384632</v>
      </c>
      <c r="J8">
        <f t="shared" si="2"/>
        <v>9574.4163896485134</v>
      </c>
      <c r="K8">
        <v>101</v>
      </c>
      <c r="L8">
        <f t="shared" si="0"/>
        <v>2</v>
      </c>
      <c r="M8">
        <f t="shared" si="1"/>
        <v>9572.4163896485134</v>
      </c>
    </row>
    <row r="9" spans="1:13" x14ac:dyDescent="0.3">
      <c r="A9" t="s">
        <v>18</v>
      </c>
      <c r="B9" s="2">
        <v>45307.854166666657</v>
      </c>
      <c r="C9">
        <v>78.839996337890625</v>
      </c>
      <c r="D9">
        <v>78.051596374511718</v>
      </c>
      <c r="E9" s="2">
        <v>45308.645833333343</v>
      </c>
      <c r="F9" t="s">
        <v>12</v>
      </c>
      <c r="G9">
        <f t="shared" si="3"/>
        <v>9572.4163896485134</v>
      </c>
      <c r="H9">
        <v>9489.81</v>
      </c>
      <c r="I9">
        <v>0.99004819930726529</v>
      </c>
      <c r="J9">
        <f t="shared" si="2"/>
        <v>9477.153609590865</v>
      </c>
      <c r="K9">
        <v>121</v>
      </c>
      <c r="L9">
        <f t="shared" si="0"/>
        <v>2</v>
      </c>
      <c r="M9">
        <f t="shared" si="1"/>
        <v>9475.153609590865</v>
      </c>
    </row>
    <row r="10" spans="1:13" x14ac:dyDescent="0.3">
      <c r="A10" t="s">
        <v>19</v>
      </c>
      <c r="B10" s="2">
        <v>45308.8125</v>
      </c>
      <c r="C10">
        <v>72.44000244140625</v>
      </c>
      <c r="D10">
        <v>71.715602416992184</v>
      </c>
      <c r="E10" s="2">
        <v>45308.8125</v>
      </c>
      <c r="F10" t="s">
        <v>12</v>
      </c>
      <c r="G10">
        <f t="shared" si="3"/>
        <v>9475.153609590865</v>
      </c>
      <c r="H10">
        <v>9394.91</v>
      </c>
      <c r="I10">
        <v>0.98999979978524333</v>
      </c>
      <c r="J10">
        <f t="shared" si="2"/>
        <v>9380.4001764293826</v>
      </c>
      <c r="K10">
        <v>131</v>
      </c>
      <c r="L10">
        <f t="shared" si="0"/>
        <v>2</v>
      </c>
      <c r="M10">
        <f t="shared" si="1"/>
        <v>9378.4001764293826</v>
      </c>
    </row>
    <row r="11" spans="1:13" x14ac:dyDescent="0.3">
      <c r="A11" t="s">
        <v>20</v>
      </c>
      <c r="B11" s="2">
        <v>45309.8125</v>
      </c>
      <c r="C11">
        <v>421.66500854492188</v>
      </c>
      <c r="D11">
        <v>430.09830871582028</v>
      </c>
      <c r="E11" s="2">
        <v>45310.8125</v>
      </c>
      <c r="F11" t="s">
        <v>21</v>
      </c>
      <c r="G11">
        <f t="shared" si="3"/>
        <v>9378.4001764293826</v>
      </c>
      <c r="H11">
        <v>9580.44</v>
      </c>
      <c r="I11">
        <v>1.0197479273351209</v>
      </c>
      <c r="J11">
        <f t="shared" si="2"/>
        <v>9563.6041416331955</v>
      </c>
      <c r="K11">
        <v>22</v>
      </c>
      <c r="L11">
        <f t="shared" si="0"/>
        <v>2</v>
      </c>
      <c r="M11">
        <f t="shared" si="1"/>
        <v>9561.6041416331955</v>
      </c>
    </row>
    <row r="12" spans="1:13" x14ac:dyDescent="0.3">
      <c r="A12" t="s">
        <v>22</v>
      </c>
      <c r="B12" s="2">
        <v>45313.8125</v>
      </c>
      <c r="C12">
        <v>34.205001831054688</v>
      </c>
      <c r="D12">
        <v>33.862951812744143</v>
      </c>
      <c r="E12" s="2">
        <v>45314.6875</v>
      </c>
      <c r="F12" t="s">
        <v>12</v>
      </c>
      <c r="G12">
        <f t="shared" si="3"/>
        <v>9561.6041416331955</v>
      </c>
      <c r="H12">
        <v>9484.67</v>
      </c>
      <c r="I12">
        <v>0.99000359064928123</v>
      </c>
      <c r="J12">
        <f t="shared" si="2"/>
        <v>9466.0224325839026</v>
      </c>
      <c r="K12">
        <v>280</v>
      </c>
      <c r="L12">
        <f t="shared" si="0"/>
        <v>2.8000000000000003</v>
      </c>
      <c r="M12">
        <f t="shared" si="1"/>
        <v>9463.2224325839034</v>
      </c>
    </row>
    <row r="13" spans="1:13" x14ac:dyDescent="0.3">
      <c r="A13" t="s">
        <v>23</v>
      </c>
      <c r="B13" s="2">
        <v>45314.8125</v>
      </c>
      <c r="C13">
        <v>131.5299987792969</v>
      </c>
      <c r="D13">
        <v>130.21469879150391</v>
      </c>
      <c r="E13" s="2">
        <v>45315.645833333343</v>
      </c>
      <c r="F13" t="s">
        <v>12</v>
      </c>
      <c r="G13">
        <f t="shared" si="3"/>
        <v>9463.2224325839034</v>
      </c>
      <c r="H13">
        <v>9389.9699999999993</v>
      </c>
      <c r="I13">
        <v>0.99001546706422039</v>
      </c>
      <c r="J13">
        <f t="shared" si="2"/>
        <v>9368.7365765271607</v>
      </c>
      <c r="K13">
        <v>72</v>
      </c>
      <c r="L13">
        <f t="shared" si="0"/>
        <v>2</v>
      </c>
      <c r="M13">
        <f t="shared" si="1"/>
        <v>9366.7365765271607</v>
      </c>
    </row>
    <row r="14" spans="1:13" x14ac:dyDescent="0.3">
      <c r="A14" t="s">
        <v>24</v>
      </c>
      <c r="B14" s="2">
        <v>45315.729166666657</v>
      </c>
      <c r="C14">
        <v>31.815000534057621</v>
      </c>
      <c r="D14">
        <v>32.451300544738771</v>
      </c>
      <c r="E14" s="2">
        <v>45317.645833333343</v>
      </c>
      <c r="F14" t="s">
        <v>21</v>
      </c>
      <c r="G14">
        <f t="shared" si="3"/>
        <v>9366.7365765271607</v>
      </c>
      <c r="H14">
        <v>9577.67</v>
      </c>
      <c r="I14">
        <v>1.0199894142366803</v>
      </c>
      <c r="J14">
        <f t="shared" si="2"/>
        <v>9553.972154001227</v>
      </c>
      <c r="K14">
        <v>295</v>
      </c>
      <c r="L14">
        <f t="shared" si="0"/>
        <v>2.95</v>
      </c>
      <c r="M14">
        <f t="shared" si="1"/>
        <v>9551.0221540012262</v>
      </c>
    </row>
    <row r="15" spans="1:13" x14ac:dyDescent="0.3">
      <c r="A15" t="s">
        <v>25</v>
      </c>
      <c r="B15" s="2">
        <v>45317.6875</v>
      </c>
      <c r="C15">
        <v>92.989997863769531</v>
      </c>
      <c r="D15">
        <v>92.529998779296875</v>
      </c>
      <c r="E15" s="2">
        <v>45320.645833333343</v>
      </c>
      <c r="F15" t="s">
        <v>10</v>
      </c>
      <c r="G15">
        <f t="shared" si="3"/>
        <v>9551.0221540012262</v>
      </c>
      <c r="H15">
        <v>9530.75</v>
      </c>
      <c r="I15">
        <v>0.99510110496603033</v>
      </c>
      <c r="J15">
        <f t="shared" si="2"/>
        <v>9504.2326990016554</v>
      </c>
      <c r="K15">
        <v>102</v>
      </c>
      <c r="L15">
        <f t="shared" si="0"/>
        <v>2</v>
      </c>
      <c r="M15">
        <f t="shared" si="1"/>
        <v>9502.2326990016554</v>
      </c>
    </row>
    <row r="16" spans="1:13" x14ac:dyDescent="0.3">
      <c r="A16" t="s">
        <v>13</v>
      </c>
      <c r="B16" s="2">
        <v>45320.6875</v>
      </c>
      <c r="C16">
        <v>162.21000671386719</v>
      </c>
      <c r="D16">
        <v>165.45420684814451</v>
      </c>
      <c r="E16" s="2">
        <v>45322.645833333343</v>
      </c>
      <c r="F16" t="s">
        <v>21</v>
      </c>
      <c r="G16">
        <f t="shared" si="3"/>
        <v>9502.2326990016554</v>
      </c>
      <c r="H16">
        <v>9718.92</v>
      </c>
      <c r="I16">
        <v>1.0197434619521024</v>
      </c>
      <c r="J16">
        <f t="shared" si="2"/>
        <v>9689.8396687544173</v>
      </c>
      <c r="K16">
        <v>58</v>
      </c>
      <c r="L16">
        <f t="shared" si="0"/>
        <v>2</v>
      </c>
      <c r="M16">
        <f t="shared" si="1"/>
        <v>9687.8396687544173</v>
      </c>
    </row>
    <row r="17" spans="1:13" x14ac:dyDescent="0.3">
      <c r="A17" t="s">
        <v>26</v>
      </c>
      <c r="B17" s="2">
        <v>45322.6875</v>
      </c>
      <c r="C17">
        <v>54.439998626708977</v>
      </c>
      <c r="D17">
        <v>53.895598640441897</v>
      </c>
      <c r="E17" s="2">
        <v>45322.6875</v>
      </c>
      <c r="F17" t="s">
        <v>12</v>
      </c>
      <c r="G17">
        <f t="shared" si="3"/>
        <v>9687.8396687544173</v>
      </c>
      <c r="H17">
        <v>9622.02</v>
      </c>
      <c r="I17">
        <v>0.99002975639268564</v>
      </c>
      <c r="J17">
        <f t="shared" si="2"/>
        <v>9591.2495472283317</v>
      </c>
      <c r="K17">
        <v>178</v>
      </c>
      <c r="L17">
        <f t="shared" si="0"/>
        <v>2</v>
      </c>
      <c r="M17">
        <f t="shared" si="1"/>
        <v>9589.2495472283317</v>
      </c>
    </row>
    <row r="18" spans="1:13" x14ac:dyDescent="0.3">
      <c r="A18" t="s">
        <v>27</v>
      </c>
      <c r="B18" s="2">
        <v>45322.729166666657</v>
      </c>
      <c r="C18">
        <v>238.1300048828125</v>
      </c>
      <c r="D18">
        <v>235.74870483398439</v>
      </c>
      <c r="E18" s="2">
        <v>45322.729166666657</v>
      </c>
      <c r="F18" t="s">
        <v>12</v>
      </c>
      <c r="G18">
        <f t="shared" si="3"/>
        <v>9589.2495472283317</v>
      </c>
      <c r="H18">
        <v>9526.76</v>
      </c>
      <c r="I18">
        <v>0.99009979193558106</v>
      </c>
      <c r="J18">
        <f t="shared" si="2"/>
        <v>9494.3139815291361</v>
      </c>
      <c r="K18">
        <v>40</v>
      </c>
      <c r="L18">
        <f t="shared" si="0"/>
        <v>2</v>
      </c>
      <c r="M18">
        <f t="shared" si="1"/>
        <v>9492.3139815291361</v>
      </c>
    </row>
    <row r="19" spans="1:13" x14ac:dyDescent="0.3">
      <c r="A19" t="s">
        <v>28</v>
      </c>
      <c r="B19" s="2">
        <v>45322.8125</v>
      </c>
      <c r="C19">
        <v>61.439601898193359</v>
      </c>
      <c r="D19">
        <v>60.825205879211417</v>
      </c>
      <c r="E19" s="2">
        <v>45322.895833333343</v>
      </c>
      <c r="F19" t="s">
        <v>12</v>
      </c>
      <c r="G19">
        <f t="shared" si="3"/>
        <v>9492.3139815291361</v>
      </c>
      <c r="H19">
        <v>9431.5300000000007</v>
      </c>
      <c r="I19">
        <v>0.99000394677728842</v>
      </c>
      <c r="J19">
        <f t="shared" si="2"/>
        <v>9397.4283057630819</v>
      </c>
      <c r="K19">
        <v>155</v>
      </c>
      <c r="L19">
        <f t="shared" si="0"/>
        <v>2</v>
      </c>
      <c r="M19">
        <f t="shared" si="1"/>
        <v>9395.4283057630819</v>
      </c>
    </row>
    <row r="20" spans="1:13" x14ac:dyDescent="0.3">
      <c r="A20" t="s">
        <v>29</v>
      </c>
      <c r="B20" s="2">
        <v>45323.6875</v>
      </c>
      <c r="C20">
        <v>34.75</v>
      </c>
      <c r="D20">
        <v>34.402500000000003</v>
      </c>
      <c r="E20" s="2">
        <v>45323.854166666657</v>
      </c>
      <c r="F20" t="s">
        <v>12</v>
      </c>
      <c r="G20">
        <f t="shared" si="3"/>
        <v>9395.4283057630819</v>
      </c>
      <c r="H20">
        <v>9337.36</v>
      </c>
      <c r="I20">
        <v>0.99001540577191616</v>
      </c>
      <c r="J20">
        <f t="shared" si="2"/>
        <v>9301.6187665309844</v>
      </c>
      <c r="K20">
        <v>271</v>
      </c>
      <c r="L20">
        <f t="shared" si="0"/>
        <v>2.71</v>
      </c>
      <c r="M20">
        <f t="shared" si="1"/>
        <v>9298.9087665309853</v>
      </c>
    </row>
    <row r="21" spans="1:13" x14ac:dyDescent="0.3">
      <c r="A21" t="s">
        <v>30</v>
      </c>
      <c r="B21" s="2">
        <v>45324.6875</v>
      </c>
      <c r="C21">
        <v>92.80999755859375</v>
      </c>
      <c r="D21">
        <v>92.061996459960938</v>
      </c>
      <c r="E21" s="2">
        <v>45327.645833333343</v>
      </c>
      <c r="F21" t="s">
        <v>10</v>
      </c>
      <c r="G21">
        <f t="shared" si="3"/>
        <v>9298.9087665309853</v>
      </c>
      <c r="H21">
        <v>9262.56</v>
      </c>
      <c r="I21">
        <v>0.99198917038649026</v>
      </c>
      <c r="J21">
        <f t="shared" si="2"/>
        <v>9224.4167928107327</v>
      </c>
      <c r="K21">
        <v>100</v>
      </c>
      <c r="L21">
        <f t="shared" si="0"/>
        <v>2</v>
      </c>
      <c r="M21">
        <f t="shared" si="1"/>
        <v>9222.4167928107327</v>
      </c>
    </row>
    <row r="22" spans="1:13" x14ac:dyDescent="0.3">
      <c r="A22" t="s">
        <v>31</v>
      </c>
      <c r="B22" s="2">
        <v>45327.8125</v>
      </c>
      <c r="C22">
        <v>88.470001220703125</v>
      </c>
      <c r="D22">
        <v>88</v>
      </c>
      <c r="E22" s="2">
        <v>45329.8125</v>
      </c>
      <c r="F22" t="s">
        <v>10</v>
      </c>
      <c r="G22">
        <f t="shared" si="3"/>
        <v>9222.4167928107327</v>
      </c>
      <c r="H22">
        <v>9213.68</v>
      </c>
      <c r="I22">
        <v>0.99472284120156851</v>
      </c>
      <c r="J22">
        <f t="shared" si="2"/>
        <v>9173.7486348897492</v>
      </c>
      <c r="K22">
        <v>104</v>
      </c>
      <c r="L22">
        <f t="shared" si="0"/>
        <v>2</v>
      </c>
      <c r="M22">
        <f t="shared" si="1"/>
        <v>9171.7486348897492</v>
      </c>
    </row>
    <row r="23" spans="1:13" x14ac:dyDescent="0.3">
      <c r="A23" t="s">
        <v>32</v>
      </c>
      <c r="B23" s="2">
        <v>45330.770833333343</v>
      </c>
      <c r="C23">
        <v>290.60501098632813</v>
      </c>
      <c r="D23">
        <v>290.19000244140619</v>
      </c>
      <c r="E23" s="2">
        <v>45334.645833333343</v>
      </c>
      <c r="F23" t="s">
        <v>10</v>
      </c>
      <c r="G23">
        <f t="shared" si="3"/>
        <v>9171.7486348897492</v>
      </c>
      <c r="H23">
        <v>9200.81</v>
      </c>
      <c r="I23">
        <v>0.99860316399093518</v>
      </c>
      <c r="J23">
        <f t="shared" si="2"/>
        <v>9158.9372061304439</v>
      </c>
      <c r="K23">
        <v>31</v>
      </c>
      <c r="L23">
        <f t="shared" si="0"/>
        <v>2</v>
      </c>
      <c r="M23">
        <f t="shared" si="1"/>
        <v>9156.9372061304439</v>
      </c>
    </row>
    <row r="24" spans="1:13" x14ac:dyDescent="0.3">
      <c r="A24" t="s">
        <v>33</v>
      </c>
      <c r="B24" s="2">
        <v>45334.6875</v>
      </c>
      <c r="C24">
        <v>242.8500061035156</v>
      </c>
      <c r="D24">
        <v>240.4215060424805</v>
      </c>
      <c r="E24" s="2">
        <v>45335.645833333343</v>
      </c>
      <c r="F24" t="s">
        <v>12</v>
      </c>
      <c r="G24">
        <f t="shared" si="3"/>
        <v>9156.9372061304439</v>
      </c>
      <c r="H24">
        <v>9110.9599999999991</v>
      </c>
      <c r="I24">
        <v>0.99023455543588002</v>
      </c>
      <c r="J24">
        <f t="shared" si="2"/>
        <v>9067.5156434668497</v>
      </c>
      <c r="K24">
        <v>37</v>
      </c>
      <c r="L24">
        <f t="shared" si="0"/>
        <v>2</v>
      </c>
      <c r="M24">
        <f t="shared" si="1"/>
        <v>9065.5156434668497</v>
      </c>
    </row>
    <row r="25" spans="1:13" x14ac:dyDescent="0.3">
      <c r="A25" t="s">
        <v>34</v>
      </c>
      <c r="B25" s="2">
        <v>45335.6875</v>
      </c>
      <c r="C25">
        <v>65.31500244140625</v>
      </c>
      <c r="D25">
        <v>64.66185241699219</v>
      </c>
      <c r="E25" s="2">
        <v>45335.8125</v>
      </c>
      <c r="F25" t="s">
        <v>12</v>
      </c>
      <c r="G25">
        <f t="shared" si="3"/>
        <v>9065.5156434668497</v>
      </c>
      <c r="H25">
        <v>9020.17</v>
      </c>
      <c r="I25">
        <v>0.9900350786305725</v>
      </c>
      <c r="J25">
        <f t="shared" si="2"/>
        <v>8975.178492906387</v>
      </c>
      <c r="K25">
        <v>139</v>
      </c>
      <c r="L25">
        <f t="shared" si="0"/>
        <v>2</v>
      </c>
      <c r="M25">
        <f t="shared" si="1"/>
        <v>8973.178492906387</v>
      </c>
    </row>
    <row r="26" spans="1:13" x14ac:dyDescent="0.3">
      <c r="A26" t="s">
        <v>35</v>
      </c>
      <c r="B26" s="2">
        <v>45335.854166666657</v>
      </c>
      <c r="C26">
        <v>214.66999816894531</v>
      </c>
      <c r="D26">
        <v>218.96339813232419</v>
      </c>
      <c r="E26" s="2">
        <v>45337.729166666657</v>
      </c>
      <c r="F26" t="s">
        <v>21</v>
      </c>
      <c r="G26">
        <f t="shared" si="3"/>
        <v>8973.178492906387</v>
      </c>
      <c r="H26">
        <v>9200.49</v>
      </c>
      <c r="I26">
        <v>1.0199907540545243</v>
      </c>
      <c r="J26">
        <f t="shared" si="2"/>
        <v>9152.5590972454265</v>
      </c>
      <c r="K26">
        <v>42</v>
      </c>
      <c r="L26">
        <f t="shared" si="0"/>
        <v>2</v>
      </c>
      <c r="M26">
        <f t="shared" si="1"/>
        <v>9150.5590972454265</v>
      </c>
    </row>
    <row r="27" spans="1:13" x14ac:dyDescent="0.3">
      <c r="A27" t="s">
        <v>36</v>
      </c>
      <c r="B27" s="2">
        <v>45337.770833333343</v>
      </c>
      <c r="C27">
        <v>65.389999389648438</v>
      </c>
      <c r="D27">
        <v>66.697799377441413</v>
      </c>
      <c r="E27" s="2">
        <v>45338.770833333343</v>
      </c>
      <c r="F27" t="s">
        <v>21</v>
      </c>
      <c r="G27">
        <f t="shared" si="3"/>
        <v>9150.5590972454265</v>
      </c>
      <c r="H27">
        <v>9383.59</v>
      </c>
      <c r="I27">
        <v>1.0199011139624086</v>
      </c>
      <c r="J27">
        <f t="shared" si="2"/>
        <v>9332.6654166594617</v>
      </c>
      <c r="K27">
        <v>140</v>
      </c>
      <c r="L27">
        <f t="shared" si="0"/>
        <v>2</v>
      </c>
      <c r="M27">
        <f t="shared" si="1"/>
        <v>9330.6654166594617</v>
      </c>
    </row>
    <row r="28" spans="1:13" x14ac:dyDescent="0.3">
      <c r="A28" t="s">
        <v>37</v>
      </c>
      <c r="B28" s="2">
        <v>45342.6875</v>
      </c>
      <c r="C28">
        <v>123.004997253418</v>
      </c>
      <c r="D28">
        <v>125.4650971984863</v>
      </c>
      <c r="E28" s="2">
        <v>45343.645833333343</v>
      </c>
      <c r="F28" t="s">
        <v>21</v>
      </c>
      <c r="G28">
        <f t="shared" si="3"/>
        <v>9330.6654166594617</v>
      </c>
      <c r="H28">
        <v>9570.5499999999993</v>
      </c>
      <c r="I28">
        <v>1.0199241441708342</v>
      </c>
      <c r="J28">
        <f t="shared" si="2"/>
        <v>9516.5709396308011</v>
      </c>
      <c r="K28">
        <v>76</v>
      </c>
      <c r="L28">
        <f t="shared" si="0"/>
        <v>2</v>
      </c>
      <c r="M28">
        <f t="shared" si="1"/>
        <v>9514.5709396308011</v>
      </c>
    </row>
    <row r="29" spans="1:13" x14ac:dyDescent="0.3">
      <c r="A29" t="s">
        <v>38</v>
      </c>
      <c r="B29" s="2">
        <v>45343.770833333343</v>
      </c>
      <c r="C29">
        <v>99.199996948242188</v>
      </c>
      <c r="D29">
        <v>101.183996887207</v>
      </c>
      <c r="E29" s="2">
        <v>45345.645833333343</v>
      </c>
      <c r="F29" t="s">
        <v>21</v>
      </c>
      <c r="G29">
        <f t="shared" si="3"/>
        <v>9514.5709396308011</v>
      </c>
      <c r="H29">
        <v>9761.02</v>
      </c>
      <c r="I29">
        <v>1.0199016775420431</v>
      </c>
      <c r="J29">
        <f t="shared" si="2"/>
        <v>9703.9268624222277</v>
      </c>
      <c r="K29">
        <v>96</v>
      </c>
      <c r="L29">
        <f t="shared" si="0"/>
        <v>2</v>
      </c>
      <c r="M29">
        <f t="shared" si="1"/>
        <v>9701.9268624222277</v>
      </c>
    </row>
    <row r="30" spans="1:13" x14ac:dyDescent="0.3">
      <c r="A30" t="s">
        <v>19</v>
      </c>
      <c r="B30" s="2">
        <v>45348.6875</v>
      </c>
      <c r="C30">
        <v>70.800003051757813</v>
      </c>
      <c r="D30">
        <v>70.092003021240231</v>
      </c>
      <c r="E30" s="2">
        <v>45349.645833333343</v>
      </c>
      <c r="F30" t="s">
        <v>12</v>
      </c>
      <c r="G30">
        <f t="shared" si="3"/>
        <v>9701.9268624222277</v>
      </c>
      <c r="H30">
        <v>9664.02</v>
      </c>
      <c r="I30">
        <v>0.99006251395858225</v>
      </c>
      <c r="J30">
        <f t="shared" si="2"/>
        <v>9605.5140996520513</v>
      </c>
      <c r="K30">
        <v>137</v>
      </c>
      <c r="L30">
        <f t="shared" si="0"/>
        <v>2</v>
      </c>
      <c r="M30">
        <f t="shared" si="1"/>
        <v>9603.5140996520513</v>
      </c>
    </row>
    <row r="31" spans="1:13" x14ac:dyDescent="0.3">
      <c r="A31" t="s">
        <v>39</v>
      </c>
      <c r="B31" s="2">
        <v>45349.6875</v>
      </c>
      <c r="C31">
        <v>41.104999542236328</v>
      </c>
      <c r="D31">
        <v>40.693949546813961</v>
      </c>
      <c r="E31" s="2">
        <v>45349.6875</v>
      </c>
      <c r="F31" t="s">
        <v>12</v>
      </c>
      <c r="G31">
        <f t="shared" si="3"/>
        <v>9603.5140996520513</v>
      </c>
      <c r="H31">
        <v>9567.43</v>
      </c>
      <c r="I31">
        <v>0.99000519452567359</v>
      </c>
      <c r="J31">
        <f t="shared" si="2"/>
        <v>9507.5288443560785</v>
      </c>
      <c r="K31">
        <v>235</v>
      </c>
      <c r="L31">
        <f t="shared" si="0"/>
        <v>2.35</v>
      </c>
      <c r="M31">
        <f t="shared" si="1"/>
        <v>9505.1788443560781</v>
      </c>
    </row>
    <row r="32" spans="1:13" x14ac:dyDescent="0.3">
      <c r="A32" t="s">
        <v>40</v>
      </c>
      <c r="B32" s="2">
        <v>45349.729166666657</v>
      </c>
      <c r="C32">
        <v>33.759998321533203</v>
      </c>
      <c r="D32">
        <v>33.422398338317869</v>
      </c>
      <c r="E32" s="2">
        <v>45350.645833333343</v>
      </c>
      <c r="F32" t="s">
        <v>12</v>
      </c>
      <c r="G32">
        <f t="shared" si="3"/>
        <v>9505.1788443560781</v>
      </c>
      <c r="H32">
        <v>9471.8799999999992</v>
      </c>
      <c r="I32">
        <v>0.99001299199471526</v>
      </c>
      <c r="J32">
        <f t="shared" si="2"/>
        <v>9410.2505471458317</v>
      </c>
      <c r="K32">
        <v>283</v>
      </c>
      <c r="L32">
        <f t="shared" si="0"/>
        <v>2.83</v>
      </c>
      <c r="M32">
        <f t="shared" si="1"/>
        <v>9407.4205471458317</v>
      </c>
    </row>
    <row r="33" spans="1:13" x14ac:dyDescent="0.3">
      <c r="A33" t="s">
        <v>41</v>
      </c>
      <c r="B33" s="2">
        <v>45350.6875</v>
      </c>
      <c r="C33">
        <v>183.82499694824219</v>
      </c>
      <c r="D33">
        <v>181.98674697875981</v>
      </c>
      <c r="E33" s="2">
        <v>45351.8125</v>
      </c>
      <c r="F33" t="s">
        <v>12</v>
      </c>
      <c r="G33">
        <f t="shared" si="3"/>
        <v>9407.4205471458317</v>
      </c>
      <c r="H33">
        <v>9378.1299999999992</v>
      </c>
      <c r="I33">
        <v>0.99010228170120396</v>
      </c>
      <c r="J33">
        <f t="shared" si="2"/>
        <v>9314.3085486518758</v>
      </c>
      <c r="K33">
        <v>51</v>
      </c>
      <c r="L33">
        <f t="shared" si="0"/>
        <v>2</v>
      </c>
      <c r="M33">
        <f t="shared" si="1"/>
        <v>9312.3085486518758</v>
      </c>
    </row>
    <row r="34" spans="1:13" x14ac:dyDescent="0.3">
      <c r="A34" t="s">
        <v>20</v>
      </c>
      <c r="B34" s="2">
        <v>45351.854166666657</v>
      </c>
      <c r="C34">
        <v>439.8599853515625</v>
      </c>
      <c r="D34">
        <v>435.46138549804692</v>
      </c>
      <c r="E34" s="2">
        <v>45352.645833333343</v>
      </c>
      <c r="F34" t="s">
        <v>12</v>
      </c>
      <c r="G34">
        <f t="shared" si="3"/>
        <v>9312.3085486518758</v>
      </c>
      <c r="H34">
        <v>9285.76</v>
      </c>
      <c r="I34">
        <v>0.99015048842359843</v>
      </c>
      <c r="J34">
        <f t="shared" si="2"/>
        <v>9220.5868577989058</v>
      </c>
      <c r="K34">
        <v>21</v>
      </c>
      <c r="L34">
        <f t="shared" ref="L34:L65" si="4">MAX(1, MIN(0.005 * K34, 0.01 * G34))*2</f>
        <v>2</v>
      </c>
      <c r="M34">
        <f t="shared" ref="M34:M65" si="5">J34-L34</f>
        <v>9218.5868577989058</v>
      </c>
    </row>
    <row r="35" spans="1:13" x14ac:dyDescent="0.3">
      <c r="A35" t="s">
        <v>34</v>
      </c>
      <c r="B35" s="2">
        <v>45352.6875</v>
      </c>
      <c r="C35">
        <v>66.995002746582031</v>
      </c>
      <c r="D35">
        <v>67.05999755859375</v>
      </c>
      <c r="E35" s="2">
        <v>45355.645833333343</v>
      </c>
      <c r="F35" t="s">
        <v>10</v>
      </c>
      <c r="G35">
        <f t="shared" si="3"/>
        <v>9218.5868577989058</v>
      </c>
      <c r="H35">
        <v>9294.73</v>
      </c>
      <c r="I35">
        <v>1.0009659952443311</v>
      </c>
      <c r="J35">
        <f t="shared" si="2"/>
        <v>9227.4919688629925</v>
      </c>
      <c r="K35">
        <v>138</v>
      </c>
      <c r="L35">
        <f t="shared" si="4"/>
        <v>2</v>
      </c>
      <c r="M35">
        <f t="shared" si="5"/>
        <v>9225.4919688629925</v>
      </c>
    </row>
    <row r="36" spans="1:13" x14ac:dyDescent="0.3">
      <c r="A36" t="s">
        <v>42</v>
      </c>
      <c r="B36" s="2">
        <v>45355.6875</v>
      </c>
      <c r="C36">
        <v>48.110000610351563</v>
      </c>
      <c r="D36">
        <v>47.628900604248052</v>
      </c>
      <c r="E36" s="2">
        <v>45355.6875</v>
      </c>
      <c r="F36" t="s">
        <v>12</v>
      </c>
      <c r="G36">
        <f t="shared" si="3"/>
        <v>9225.4919688629925</v>
      </c>
      <c r="H36">
        <v>9201.8799999999992</v>
      </c>
      <c r="I36">
        <v>0.99001046829762673</v>
      </c>
      <c r="J36">
        <f t="shared" si="2"/>
        <v>9133.3336243700451</v>
      </c>
      <c r="K36">
        <v>193</v>
      </c>
      <c r="L36">
        <f t="shared" si="4"/>
        <v>2</v>
      </c>
      <c r="M36">
        <f t="shared" si="5"/>
        <v>9131.3336243700451</v>
      </c>
    </row>
    <row r="37" spans="1:13" x14ac:dyDescent="0.3">
      <c r="A37" t="s">
        <v>43</v>
      </c>
      <c r="B37" s="2">
        <v>45355.729166666657</v>
      </c>
      <c r="C37">
        <v>274.6199951171875</v>
      </c>
      <c r="D37">
        <v>275.14999389648438</v>
      </c>
      <c r="E37" s="2">
        <v>45357.729166666657</v>
      </c>
      <c r="F37" t="s">
        <v>10</v>
      </c>
      <c r="G37">
        <f t="shared" si="3"/>
        <v>9131.3336243700451</v>
      </c>
      <c r="H37">
        <v>9219.3700000000008</v>
      </c>
      <c r="I37">
        <v>1.0019006985529046</v>
      </c>
      <c r="J37">
        <f t="shared" si="2"/>
        <v>9148.689536975975</v>
      </c>
      <c r="K37">
        <v>33</v>
      </c>
      <c r="L37">
        <f t="shared" si="4"/>
        <v>2</v>
      </c>
      <c r="M37">
        <f t="shared" si="5"/>
        <v>9146.689536975975</v>
      </c>
    </row>
    <row r="38" spans="1:13" x14ac:dyDescent="0.3">
      <c r="A38" t="s">
        <v>44</v>
      </c>
      <c r="B38" s="2">
        <v>45358.6875</v>
      </c>
      <c r="C38">
        <v>202.2799987792969</v>
      </c>
      <c r="D38">
        <v>200.2571987915039</v>
      </c>
      <c r="E38" s="2">
        <v>45359.6875</v>
      </c>
      <c r="F38" t="s">
        <v>12</v>
      </c>
      <c r="G38">
        <f t="shared" si="3"/>
        <v>9146.689536975975</v>
      </c>
      <c r="H38">
        <v>9128.34</v>
      </c>
      <c r="I38">
        <v>0.99012622337534983</v>
      </c>
      <c r="J38">
        <f t="shared" si="2"/>
        <v>9056.3771676328488</v>
      </c>
      <c r="K38">
        <v>45</v>
      </c>
      <c r="L38">
        <f t="shared" si="4"/>
        <v>2</v>
      </c>
      <c r="M38">
        <f t="shared" si="5"/>
        <v>9054.3771676328488</v>
      </c>
    </row>
    <row r="39" spans="1:13" x14ac:dyDescent="0.3">
      <c r="A39" t="s">
        <v>45</v>
      </c>
      <c r="B39" s="2">
        <v>45362.6875</v>
      </c>
      <c r="C39">
        <v>33.729999542236328</v>
      </c>
      <c r="D39">
        <v>34.404599533081047</v>
      </c>
      <c r="E39" s="2">
        <v>45363.604166666657</v>
      </c>
      <c r="F39" t="s">
        <v>21</v>
      </c>
      <c r="G39">
        <f t="shared" si="3"/>
        <v>9054.3771676328488</v>
      </c>
      <c r="H39">
        <v>9310.49</v>
      </c>
      <c r="I39">
        <v>1.019954340000482</v>
      </c>
      <c r="J39">
        <f t="shared" si="2"/>
        <v>9235.0512881283958</v>
      </c>
      <c r="K39">
        <v>270</v>
      </c>
      <c r="L39">
        <f t="shared" si="4"/>
        <v>2.7</v>
      </c>
      <c r="M39">
        <f t="shared" si="5"/>
        <v>9232.351288128395</v>
      </c>
    </row>
    <row r="40" spans="1:13" x14ac:dyDescent="0.3">
      <c r="A40" t="s">
        <v>30</v>
      </c>
      <c r="B40" s="2">
        <v>45363.8125</v>
      </c>
      <c r="C40">
        <v>93.095001220703125</v>
      </c>
      <c r="D40">
        <v>92.995002746582031</v>
      </c>
      <c r="E40" s="2">
        <v>45365.8125</v>
      </c>
      <c r="F40" t="s">
        <v>10</v>
      </c>
      <c r="G40">
        <f t="shared" si="3"/>
        <v>9232.351288128395</v>
      </c>
      <c r="H40">
        <v>9300.49</v>
      </c>
      <c r="I40">
        <v>0.99892594267326429</v>
      </c>
      <c r="J40">
        <f t="shared" si="2"/>
        <v>9222.4352135843837</v>
      </c>
      <c r="K40">
        <v>100</v>
      </c>
      <c r="L40">
        <f t="shared" si="4"/>
        <v>2</v>
      </c>
      <c r="M40">
        <f t="shared" si="5"/>
        <v>9220.4352135843837</v>
      </c>
    </row>
    <row r="41" spans="1:13" x14ac:dyDescent="0.3">
      <c r="A41" t="s">
        <v>46</v>
      </c>
      <c r="B41" s="2">
        <v>45365.854166666657</v>
      </c>
      <c r="C41">
        <v>55.200000762939453</v>
      </c>
      <c r="D41">
        <v>54.648000755310058</v>
      </c>
      <c r="E41" s="2">
        <v>45369.604166666657</v>
      </c>
      <c r="F41" t="s">
        <v>12</v>
      </c>
      <c r="G41">
        <f t="shared" si="3"/>
        <v>9220.4352135843837</v>
      </c>
      <c r="H41">
        <v>9207.75</v>
      </c>
      <c r="I41">
        <v>0.99002848237028374</v>
      </c>
      <c r="J41">
        <f t="shared" si="2"/>
        <v>9128.4934812984702</v>
      </c>
      <c r="K41">
        <v>168</v>
      </c>
      <c r="L41">
        <f t="shared" si="4"/>
        <v>2</v>
      </c>
      <c r="M41">
        <f t="shared" si="5"/>
        <v>9126.4934812984702</v>
      </c>
    </row>
    <row r="42" spans="1:13" x14ac:dyDescent="0.3">
      <c r="A42" t="s">
        <v>47</v>
      </c>
      <c r="B42" s="2">
        <v>45369.6875</v>
      </c>
      <c r="C42">
        <v>66.75</v>
      </c>
      <c r="D42">
        <v>66.082499999999996</v>
      </c>
      <c r="E42" s="2">
        <v>45369.6875</v>
      </c>
      <c r="F42" t="s">
        <v>12</v>
      </c>
      <c r="G42">
        <f t="shared" si="3"/>
        <v>9126.4934812984702</v>
      </c>
      <c r="H42">
        <v>9116.2999999999993</v>
      </c>
      <c r="I42">
        <v>0.99006814911351837</v>
      </c>
      <c r="J42">
        <f t="shared" si="2"/>
        <v>9035.8505089257669</v>
      </c>
      <c r="K42">
        <v>137</v>
      </c>
      <c r="L42">
        <f t="shared" si="4"/>
        <v>2</v>
      </c>
      <c r="M42">
        <f t="shared" si="5"/>
        <v>9033.8505089257669</v>
      </c>
    </row>
    <row r="43" spans="1:13" x14ac:dyDescent="0.3">
      <c r="A43" t="s">
        <v>48</v>
      </c>
      <c r="B43" s="2">
        <v>45370.6875</v>
      </c>
      <c r="C43">
        <v>110.3349990844727</v>
      </c>
      <c r="D43">
        <v>109.5100021362305</v>
      </c>
      <c r="E43" s="2">
        <v>45372.6875</v>
      </c>
      <c r="F43" t="s">
        <v>10</v>
      </c>
      <c r="G43">
        <f t="shared" si="3"/>
        <v>9033.8505089257669</v>
      </c>
      <c r="H43">
        <v>9048.65</v>
      </c>
      <c r="I43">
        <v>0.99257922622116435</v>
      </c>
      <c r="J43">
        <f t="shared" si="2"/>
        <v>8966.8123479472088</v>
      </c>
      <c r="K43">
        <v>82</v>
      </c>
      <c r="L43">
        <f t="shared" si="4"/>
        <v>2</v>
      </c>
      <c r="M43">
        <f t="shared" si="5"/>
        <v>8964.8123479472088</v>
      </c>
    </row>
    <row r="44" spans="1:13" x14ac:dyDescent="0.3">
      <c r="A44" t="s">
        <v>49</v>
      </c>
      <c r="B44" s="2">
        <v>45376.854166666657</v>
      </c>
      <c r="C44">
        <v>217.42999267578119</v>
      </c>
      <c r="D44">
        <v>221.7785925292969</v>
      </c>
      <c r="E44" s="2">
        <v>45377.645833333343</v>
      </c>
      <c r="F44" t="s">
        <v>21</v>
      </c>
      <c r="G44">
        <f t="shared" si="3"/>
        <v>8964.8123479472088</v>
      </c>
      <c r="H44">
        <v>9226.9500000000007</v>
      </c>
      <c r="I44">
        <v>1.01970459681831</v>
      </c>
      <c r="J44">
        <f t="shared" si="2"/>
        <v>9141.4603608153157</v>
      </c>
      <c r="K44">
        <v>41</v>
      </c>
      <c r="L44">
        <f t="shared" si="4"/>
        <v>2</v>
      </c>
      <c r="M44">
        <f t="shared" si="5"/>
        <v>9139.4603608153157</v>
      </c>
    </row>
    <row r="45" spans="1:13" x14ac:dyDescent="0.3">
      <c r="A45" t="s">
        <v>50</v>
      </c>
      <c r="B45" s="2">
        <v>45377.6875</v>
      </c>
      <c r="C45">
        <v>151.25999450683591</v>
      </c>
      <c r="D45">
        <v>154.28519439697271</v>
      </c>
      <c r="E45" s="2">
        <v>45379.645833333343</v>
      </c>
      <c r="F45" t="s">
        <v>21</v>
      </c>
      <c r="G45">
        <f t="shared" si="3"/>
        <v>9139.4603608153157</v>
      </c>
      <c r="H45">
        <v>9411.48</v>
      </c>
      <c r="I45">
        <v>1.0199990245964266</v>
      </c>
      <c r="J45">
        <f t="shared" si="2"/>
        <v>9322.2406533693265</v>
      </c>
      <c r="K45">
        <v>61</v>
      </c>
      <c r="L45">
        <f t="shared" si="4"/>
        <v>2</v>
      </c>
      <c r="M45">
        <f t="shared" si="5"/>
        <v>9320.2406533693265</v>
      </c>
    </row>
    <row r="46" spans="1:13" x14ac:dyDescent="0.3">
      <c r="A46" t="s">
        <v>51</v>
      </c>
      <c r="B46" s="2">
        <v>45379.6875</v>
      </c>
      <c r="C46">
        <v>151.66999816894531</v>
      </c>
      <c r="D46">
        <v>150.1532981872559</v>
      </c>
      <c r="E46" s="2">
        <v>45379.6875</v>
      </c>
      <c r="F46" t="s">
        <v>12</v>
      </c>
      <c r="G46">
        <f t="shared" si="3"/>
        <v>9320.2406533693265</v>
      </c>
      <c r="H46">
        <v>9317.4500000000007</v>
      </c>
      <c r="I46">
        <v>0.99000901027256083</v>
      </c>
      <c r="J46">
        <f t="shared" si="2"/>
        <v>9227.1222247442529</v>
      </c>
      <c r="K46">
        <v>62</v>
      </c>
      <c r="L46">
        <f t="shared" si="4"/>
        <v>2</v>
      </c>
      <c r="M46">
        <f t="shared" si="5"/>
        <v>9225.1222247442529</v>
      </c>
    </row>
    <row r="47" spans="1:13" x14ac:dyDescent="0.3">
      <c r="A47" t="s">
        <v>52</v>
      </c>
      <c r="B47" s="2">
        <v>45383.6875</v>
      </c>
      <c r="C47">
        <v>319.1099853515625</v>
      </c>
      <c r="D47">
        <v>315.91888549804679</v>
      </c>
      <c r="E47" s="2">
        <v>45383.854166666657</v>
      </c>
      <c r="F47" t="s">
        <v>12</v>
      </c>
      <c r="G47">
        <f t="shared" si="3"/>
        <v>9225.1222247442529</v>
      </c>
      <c r="H47">
        <v>9224.91</v>
      </c>
      <c r="I47">
        <v>0.99006809803111362</v>
      </c>
      <c r="J47">
        <f t="shared" si="2"/>
        <v>9133.4992151570987</v>
      </c>
      <c r="K47">
        <v>29</v>
      </c>
      <c r="L47">
        <f t="shared" si="4"/>
        <v>2</v>
      </c>
      <c r="M47">
        <f t="shared" si="5"/>
        <v>9131.4992151570987</v>
      </c>
    </row>
    <row r="48" spans="1:13" x14ac:dyDescent="0.3">
      <c r="A48" t="s">
        <v>53</v>
      </c>
      <c r="B48" s="2">
        <v>45384.8125</v>
      </c>
      <c r="C48">
        <v>145.58000183105469</v>
      </c>
      <c r="D48">
        <v>148.4916018676758</v>
      </c>
      <c r="E48" s="2">
        <v>45386.645833333343</v>
      </c>
      <c r="F48" t="s">
        <v>21</v>
      </c>
      <c r="G48">
        <f t="shared" si="3"/>
        <v>9131.4992151570987</v>
      </c>
      <c r="H48">
        <v>9408.34</v>
      </c>
      <c r="I48">
        <v>1.0198842048323506</v>
      </c>
      <c r="J48">
        <f t="shared" si="2"/>
        <v>9313.0718159777316</v>
      </c>
      <c r="K48">
        <v>63</v>
      </c>
      <c r="L48">
        <f t="shared" si="4"/>
        <v>2</v>
      </c>
      <c r="M48">
        <f t="shared" si="5"/>
        <v>9311.0718159777316</v>
      </c>
    </row>
    <row r="49" spans="1:13" x14ac:dyDescent="0.3">
      <c r="A49" t="s">
        <v>37</v>
      </c>
      <c r="B49" s="2">
        <v>45387.8125</v>
      </c>
      <c r="C49">
        <v>147.1300048828125</v>
      </c>
      <c r="D49">
        <v>148.67999267578119</v>
      </c>
      <c r="E49" s="2">
        <v>45390.645833333343</v>
      </c>
      <c r="F49" t="s">
        <v>10</v>
      </c>
      <c r="G49">
        <f t="shared" si="3"/>
        <v>9311.0718159777316</v>
      </c>
      <c r="H49">
        <v>9505.99</v>
      </c>
      <c r="I49">
        <v>1.0103790891910793</v>
      </c>
      <c r="J49">
        <f t="shared" si="2"/>
        <v>9407.7122608203099</v>
      </c>
      <c r="K49">
        <v>63</v>
      </c>
      <c r="L49">
        <f t="shared" si="4"/>
        <v>2</v>
      </c>
      <c r="M49">
        <f t="shared" si="5"/>
        <v>9405.7122608203099</v>
      </c>
    </row>
    <row r="50" spans="1:13" x14ac:dyDescent="0.3">
      <c r="A50" t="s">
        <v>54</v>
      </c>
      <c r="B50" s="2">
        <v>45390.6875</v>
      </c>
      <c r="C50">
        <v>189.57000732421881</v>
      </c>
      <c r="D50">
        <v>187.6743072509766</v>
      </c>
      <c r="E50" s="2">
        <v>45392.645833333343</v>
      </c>
      <c r="F50" t="s">
        <v>12</v>
      </c>
      <c r="G50">
        <f t="shared" si="3"/>
        <v>9405.7122608203099</v>
      </c>
      <c r="H50">
        <v>9411.2000000000007</v>
      </c>
      <c r="I50">
        <v>0.99002839262401932</v>
      </c>
      <c r="J50">
        <f t="shared" si="2"/>
        <v>9311.9221910639626</v>
      </c>
      <c r="K50">
        <v>50</v>
      </c>
      <c r="L50">
        <f t="shared" si="4"/>
        <v>2</v>
      </c>
      <c r="M50">
        <f t="shared" si="5"/>
        <v>9309.9221910639626</v>
      </c>
    </row>
    <row r="51" spans="1:13" x14ac:dyDescent="0.3">
      <c r="A51" t="s">
        <v>55</v>
      </c>
      <c r="B51" s="2">
        <v>45393.6875</v>
      </c>
      <c r="C51">
        <v>96.5</v>
      </c>
      <c r="D51">
        <v>95.534999999999997</v>
      </c>
      <c r="E51" s="2">
        <v>45394.645833333343</v>
      </c>
      <c r="F51" t="s">
        <v>12</v>
      </c>
      <c r="G51">
        <f t="shared" si="3"/>
        <v>9309.9221910639626</v>
      </c>
      <c r="H51">
        <v>9317.6</v>
      </c>
      <c r="I51">
        <v>0.9900544032641958</v>
      </c>
      <c r="J51">
        <f t="shared" si="2"/>
        <v>9217.3294593099254</v>
      </c>
      <c r="K51">
        <v>97</v>
      </c>
      <c r="L51">
        <f t="shared" si="4"/>
        <v>2</v>
      </c>
      <c r="M51">
        <f t="shared" si="5"/>
        <v>9215.3294593099254</v>
      </c>
    </row>
    <row r="52" spans="1:13" x14ac:dyDescent="0.3">
      <c r="A52" t="s">
        <v>56</v>
      </c>
      <c r="B52" s="2">
        <v>45394.6875</v>
      </c>
      <c r="C52">
        <v>32.709999084472663</v>
      </c>
      <c r="D52">
        <v>33.364199066162108</v>
      </c>
      <c r="E52" s="2">
        <v>45397.645833333343</v>
      </c>
      <c r="F52" t="s">
        <v>21</v>
      </c>
      <c r="G52">
        <f t="shared" si="3"/>
        <v>9215.3294593099254</v>
      </c>
      <c r="H52">
        <v>9503.39</v>
      </c>
      <c r="I52">
        <v>1.0199396840388082</v>
      </c>
      <c r="J52">
        <f t="shared" si="2"/>
        <v>9399.0802170420866</v>
      </c>
      <c r="K52">
        <v>284</v>
      </c>
      <c r="L52">
        <f t="shared" si="4"/>
        <v>2.84</v>
      </c>
      <c r="M52">
        <f t="shared" si="5"/>
        <v>9396.2402170420864</v>
      </c>
    </row>
    <row r="53" spans="1:13" x14ac:dyDescent="0.3">
      <c r="A53" t="s">
        <v>57</v>
      </c>
      <c r="B53" s="2">
        <v>45398.854166666657</v>
      </c>
      <c r="C53">
        <v>125.870002746582</v>
      </c>
      <c r="D53">
        <v>125.5100021362305</v>
      </c>
      <c r="E53" s="2">
        <v>45400.854166666657</v>
      </c>
      <c r="F53" t="s">
        <v>10</v>
      </c>
      <c r="G53">
        <f t="shared" si="3"/>
        <v>9396.2402170420864</v>
      </c>
      <c r="H53">
        <v>9476.39</v>
      </c>
      <c r="I53">
        <v>0.99715890855789358</v>
      </c>
      <c r="J53">
        <f t="shared" si="2"/>
        <v>9369.5446393734728</v>
      </c>
      <c r="K53">
        <v>75</v>
      </c>
      <c r="L53">
        <f t="shared" si="4"/>
        <v>2</v>
      </c>
      <c r="M53">
        <f t="shared" si="5"/>
        <v>9367.5446393734728</v>
      </c>
    </row>
    <row r="54" spans="1:13" x14ac:dyDescent="0.3">
      <c r="A54" t="s">
        <v>58</v>
      </c>
      <c r="B54" s="2">
        <v>45401.729166666657</v>
      </c>
      <c r="C54">
        <v>67.069999694824219</v>
      </c>
      <c r="D54">
        <v>68.411399688720707</v>
      </c>
      <c r="E54" s="2">
        <v>45404.645833333343</v>
      </c>
      <c r="F54" t="s">
        <v>21</v>
      </c>
      <c r="G54">
        <f t="shared" si="3"/>
        <v>9367.5446393734728</v>
      </c>
      <c r="H54">
        <v>9665.5300000000007</v>
      </c>
      <c r="I54">
        <v>1.0199590772435496</v>
      </c>
      <c r="J54">
        <f t="shared" si="2"/>
        <v>9554.512186413127</v>
      </c>
      <c r="K54">
        <v>141</v>
      </c>
      <c r="L54">
        <f t="shared" si="4"/>
        <v>2</v>
      </c>
      <c r="M54">
        <f t="shared" si="5"/>
        <v>9552.512186413127</v>
      </c>
    </row>
    <row r="55" spans="1:13" x14ac:dyDescent="0.3">
      <c r="A55" t="s">
        <v>59</v>
      </c>
      <c r="B55" s="2">
        <v>45404.770833333343</v>
      </c>
      <c r="C55">
        <v>62.669998168945313</v>
      </c>
      <c r="D55">
        <v>62.043298187255857</v>
      </c>
      <c r="E55" s="2">
        <v>45404.770833333343</v>
      </c>
      <c r="F55" t="s">
        <v>12</v>
      </c>
      <c r="G55">
        <f t="shared" si="3"/>
        <v>9552.512186413127</v>
      </c>
      <c r="H55">
        <v>9569.01</v>
      </c>
      <c r="I55">
        <v>0.99001399819771907</v>
      </c>
      <c r="J55">
        <f t="shared" si="2"/>
        <v>9457.1207825032943</v>
      </c>
      <c r="K55">
        <v>154</v>
      </c>
      <c r="L55">
        <f t="shared" si="4"/>
        <v>2</v>
      </c>
      <c r="M55">
        <f t="shared" si="5"/>
        <v>9455.1207825032943</v>
      </c>
    </row>
    <row r="56" spans="1:13" x14ac:dyDescent="0.3">
      <c r="A56" t="s">
        <v>60</v>
      </c>
      <c r="B56" s="2">
        <v>45404.8125</v>
      </c>
      <c r="C56">
        <v>552.02001953125</v>
      </c>
      <c r="D56">
        <v>563.060419921875</v>
      </c>
      <c r="E56" s="2">
        <v>45405.645833333343</v>
      </c>
      <c r="F56" t="s">
        <v>21</v>
      </c>
      <c r="G56">
        <f t="shared" si="3"/>
        <v>9455.1207825032943</v>
      </c>
      <c r="H56">
        <v>9756.7000000000007</v>
      </c>
      <c r="I56">
        <v>1.0196143592701858</v>
      </c>
      <c r="J56">
        <f t="shared" si="2"/>
        <v>9640.5769184743149</v>
      </c>
      <c r="K56">
        <v>17</v>
      </c>
      <c r="L56">
        <f t="shared" si="4"/>
        <v>2</v>
      </c>
      <c r="M56">
        <f t="shared" si="5"/>
        <v>9638.5769184743149</v>
      </c>
    </row>
    <row r="57" spans="1:13" x14ac:dyDescent="0.3">
      <c r="A57" t="s">
        <v>18</v>
      </c>
      <c r="B57" s="2">
        <v>45405.770833333343</v>
      </c>
      <c r="C57">
        <v>77.425003051757813</v>
      </c>
      <c r="D57">
        <v>76.650753021240234</v>
      </c>
      <c r="E57" s="2">
        <v>45406.6875</v>
      </c>
      <c r="F57" t="s">
        <v>12</v>
      </c>
      <c r="G57">
        <f t="shared" si="3"/>
        <v>9638.5769184743149</v>
      </c>
      <c r="H57">
        <v>9659.14</v>
      </c>
      <c r="I57">
        <v>0.99000071745569695</v>
      </c>
      <c r="J57">
        <f t="shared" si="2"/>
        <v>9542.1980645414933</v>
      </c>
      <c r="K57">
        <v>126</v>
      </c>
      <c r="L57">
        <f t="shared" si="4"/>
        <v>2</v>
      </c>
      <c r="M57">
        <f t="shared" si="5"/>
        <v>9540.1980645414933</v>
      </c>
    </row>
    <row r="58" spans="1:13" x14ac:dyDescent="0.3">
      <c r="A58" t="s">
        <v>61</v>
      </c>
      <c r="B58" s="2">
        <v>45406.854166666657</v>
      </c>
      <c r="C58">
        <v>59.939998626708977</v>
      </c>
      <c r="D58">
        <v>60.299999237060547</v>
      </c>
      <c r="E58" s="2">
        <v>45408.854166666657</v>
      </c>
      <c r="F58" t="s">
        <v>10</v>
      </c>
      <c r="G58">
        <f t="shared" si="3"/>
        <v>9540.1980645414933</v>
      </c>
      <c r="H58">
        <v>9717.11</v>
      </c>
      <c r="I58">
        <v>1.0060015694979056</v>
      </c>
      <c r="J58">
        <f t="shared" si="2"/>
        <v>9597.4542262496234</v>
      </c>
      <c r="K58">
        <v>161</v>
      </c>
      <c r="L58">
        <f t="shared" si="4"/>
        <v>2</v>
      </c>
      <c r="M58">
        <f t="shared" si="5"/>
        <v>9595.4542262496234</v>
      </c>
    </row>
    <row r="59" spans="1:13" x14ac:dyDescent="0.3">
      <c r="A59" t="s">
        <v>62</v>
      </c>
      <c r="B59" s="2">
        <v>45411.729166666657</v>
      </c>
      <c r="C59">
        <v>113.620002746582</v>
      </c>
      <c r="D59">
        <v>112.4838027191162</v>
      </c>
      <c r="E59" s="2">
        <v>45412.645833333343</v>
      </c>
      <c r="F59" t="s">
        <v>12</v>
      </c>
      <c r="G59">
        <f t="shared" si="3"/>
        <v>9595.4542262496234</v>
      </c>
      <c r="H59">
        <v>9620.5300000000007</v>
      </c>
      <c r="I59">
        <v>0.99006083084373853</v>
      </c>
      <c r="J59">
        <f t="shared" si="2"/>
        <v>9500.0833835637641</v>
      </c>
      <c r="K59">
        <v>85</v>
      </c>
      <c r="L59">
        <f t="shared" si="4"/>
        <v>2</v>
      </c>
      <c r="M59">
        <f t="shared" si="5"/>
        <v>9498.0833835637641</v>
      </c>
    </row>
    <row r="60" spans="1:13" x14ac:dyDescent="0.3">
      <c r="A60" t="s">
        <v>25</v>
      </c>
      <c r="B60" s="2">
        <v>45412.6875</v>
      </c>
      <c r="C60">
        <v>88.379997253417969</v>
      </c>
      <c r="D60">
        <v>87.496197280883791</v>
      </c>
      <c r="E60" s="2">
        <v>45413.645833333343</v>
      </c>
      <c r="F60" t="s">
        <v>12</v>
      </c>
      <c r="G60">
        <f t="shared" si="3"/>
        <v>9498.0833835637641</v>
      </c>
      <c r="H60">
        <v>9525.08</v>
      </c>
      <c r="I60">
        <v>0.9900785091881632</v>
      </c>
      <c r="J60">
        <f t="shared" si="2"/>
        <v>9403.8482365436757</v>
      </c>
      <c r="K60">
        <v>108</v>
      </c>
      <c r="L60">
        <f t="shared" si="4"/>
        <v>2</v>
      </c>
      <c r="M60">
        <f t="shared" si="5"/>
        <v>9401.8482365436757</v>
      </c>
    </row>
    <row r="61" spans="1:13" x14ac:dyDescent="0.3">
      <c r="A61" t="s">
        <v>63</v>
      </c>
      <c r="B61" s="2">
        <v>45413.6875</v>
      </c>
      <c r="C61">
        <v>74.665000915527344</v>
      </c>
      <c r="D61">
        <v>73.918350906372069</v>
      </c>
      <c r="E61" s="2">
        <v>45415.6875</v>
      </c>
      <c r="F61" t="s">
        <v>12</v>
      </c>
      <c r="G61">
        <f t="shared" si="3"/>
        <v>9401.8482365436757</v>
      </c>
      <c r="H61">
        <v>9430.25</v>
      </c>
      <c r="I61">
        <v>0.99004417810664058</v>
      </c>
      <c r="J61">
        <f t="shared" si="2"/>
        <v>9308.2451100322523</v>
      </c>
      <c r="K61">
        <v>127</v>
      </c>
      <c r="L61">
        <f t="shared" si="4"/>
        <v>2</v>
      </c>
      <c r="M61">
        <f t="shared" si="5"/>
        <v>9306.2451100322523</v>
      </c>
    </row>
    <row r="62" spans="1:13" x14ac:dyDescent="0.3">
      <c r="A62" t="s">
        <v>64</v>
      </c>
      <c r="B62" s="2">
        <v>45418.6875</v>
      </c>
      <c r="C62">
        <v>60.139999389648438</v>
      </c>
      <c r="D62">
        <v>61.342799377441409</v>
      </c>
      <c r="E62" s="2">
        <v>45419.645833333343</v>
      </c>
      <c r="F62" t="s">
        <v>21</v>
      </c>
      <c r="G62">
        <f t="shared" si="3"/>
        <v>9306.2451100322523</v>
      </c>
      <c r="H62">
        <v>9617.89</v>
      </c>
      <c r="I62">
        <v>1.01989766973304</v>
      </c>
      <c r="J62">
        <f t="shared" si="2"/>
        <v>9491.4177016863923</v>
      </c>
      <c r="K62">
        <v>156</v>
      </c>
      <c r="L62">
        <f t="shared" si="4"/>
        <v>2</v>
      </c>
      <c r="M62">
        <f t="shared" si="5"/>
        <v>9489.4177016863923</v>
      </c>
    </row>
    <row r="63" spans="1:13" x14ac:dyDescent="0.3">
      <c r="A63" t="s">
        <v>65</v>
      </c>
      <c r="B63" s="2">
        <v>45420.854166666657</v>
      </c>
      <c r="C63">
        <v>72.029998779296875</v>
      </c>
      <c r="D63">
        <v>71.309698791503905</v>
      </c>
      <c r="E63" s="2">
        <v>45420.854166666657</v>
      </c>
      <c r="F63" t="s">
        <v>12</v>
      </c>
      <c r="G63">
        <f t="shared" si="3"/>
        <v>9489.4177016863923</v>
      </c>
      <c r="H63">
        <v>9522.09</v>
      </c>
      <c r="I63">
        <v>0.99003939533515151</v>
      </c>
      <c r="J63">
        <f t="shared" si="2"/>
        <v>9394.8973634602789</v>
      </c>
      <c r="K63">
        <v>133</v>
      </c>
      <c r="L63">
        <f t="shared" si="4"/>
        <v>2</v>
      </c>
      <c r="M63">
        <f t="shared" si="5"/>
        <v>9392.8973634602789</v>
      </c>
    </row>
    <row r="64" spans="1:13" x14ac:dyDescent="0.3">
      <c r="A64" t="s">
        <v>66</v>
      </c>
      <c r="B64" s="2">
        <v>45421.6875</v>
      </c>
      <c r="C64">
        <v>72.699996948242188</v>
      </c>
      <c r="D64">
        <v>71.972996978759767</v>
      </c>
      <c r="E64" s="2">
        <v>45421.6875</v>
      </c>
      <c r="F64" t="s">
        <v>12</v>
      </c>
      <c r="G64">
        <f t="shared" si="3"/>
        <v>9392.8973634602789</v>
      </c>
      <c r="H64">
        <v>9427.58</v>
      </c>
      <c r="I64">
        <v>0.99007465797949823</v>
      </c>
      <c r="J64">
        <f t="shared" si="2"/>
        <v>9299.6696445644666</v>
      </c>
      <c r="K64">
        <v>130</v>
      </c>
      <c r="L64">
        <f t="shared" si="4"/>
        <v>2</v>
      </c>
      <c r="M64">
        <f t="shared" si="5"/>
        <v>9297.6696445644666</v>
      </c>
    </row>
    <row r="65" spans="1:13" x14ac:dyDescent="0.3">
      <c r="A65" t="s">
        <v>67</v>
      </c>
      <c r="B65" s="2">
        <v>45421.770833333343</v>
      </c>
      <c r="C65">
        <v>67.159896850585938</v>
      </c>
      <c r="D65">
        <v>66.488297882080076</v>
      </c>
      <c r="E65" s="2">
        <v>45421.770833333343</v>
      </c>
      <c r="F65" t="s">
        <v>12</v>
      </c>
      <c r="G65">
        <f t="shared" si="3"/>
        <v>9297.6696445644666</v>
      </c>
      <c r="H65">
        <v>9333.56</v>
      </c>
      <c r="I65">
        <v>0.99002713315612278</v>
      </c>
      <c r="J65">
        <f t="shared" si="2"/>
        <v>9204.9452232408657</v>
      </c>
      <c r="K65">
        <v>140</v>
      </c>
      <c r="L65">
        <f t="shared" si="4"/>
        <v>2</v>
      </c>
      <c r="M65">
        <f t="shared" si="5"/>
        <v>9202.9452232408657</v>
      </c>
    </row>
    <row r="66" spans="1:13" x14ac:dyDescent="0.3">
      <c r="A66" t="s">
        <v>68</v>
      </c>
      <c r="B66" s="2">
        <v>45421.8125</v>
      </c>
      <c r="C66">
        <v>52.435001373291023</v>
      </c>
      <c r="D66">
        <v>51.910651359558102</v>
      </c>
      <c r="E66" s="2">
        <v>45422.645833333343</v>
      </c>
      <c r="F66" t="s">
        <v>12</v>
      </c>
      <c r="G66">
        <f t="shared" si="3"/>
        <v>9202.9452232408657</v>
      </c>
      <c r="H66">
        <v>9240.2199999999993</v>
      </c>
      <c r="I66">
        <v>0.98999952858287721</v>
      </c>
      <c r="J66">
        <f t="shared" si="2"/>
        <v>9110.9114325824994</v>
      </c>
      <c r="K66">
        <v>178</v>
      </c>
      <c r="L66">
        <f t="shared" ref="L66:L97" si="6">MAX(1, MIN(0.005 * K66, 0.01 * G66))*2</f>
        <v>2</v>
      </c>
      <c r="M66">
        <f t="shared" ref="M66:M97" si="7">J66-L66</f>
        <v>9108.9114325824994</v>
      </c>
    </row>
    <row r="67" spans="1:13" x14ac:dyDescent="0.3">
      <c r="A67" t="s">
        <v>63</v>
      </c>
      <c r="B67" s="2">
        <v>45426.854166666657</v>
      </c>
      <c r="C67">
        <v>74.724998474121094</v>
      </c>
      <c r="D67">
        <v>75.180000305175781</v>
      </c>
      <c r="E67" s="2">
        <v>45428.854166666657</v>
      </c>
      <c r="F67" t="s">
        <v>10</v>
      </c>
      <c r="G67">
        <f t="shared" si="3"/>
        <v>9108.9114325824994</v>
      </c>
      <c r="H67">
        <v>9296.19</v>
      </c>
      <c r="I67">
        <v>1.0060572150879525</v>
      </c>
      <c r="J67">
        <f t="shared" ref="J67:J130" si="8">G67*I67</f>
        <v>9164.0860683467617</v>
      </c>
      <c r="K67">
        <v>123</v>
      </c>
      <c r="L67">
        <f t="shared" si="6"/>
        <v>2</v>
      </c>
      <c r="M67">
        <f t="shared" si="7"/>
        <v>9162.0860683467617</v>
      </c>
    </row>
    <row r="68" spans="1:13" x14ac:dyDescent="0.3">
      <c r="A68" t="s">
        <v>69</v>
      </c>
      <c r="B68" s="2">
        <v>45429.8125</v>
      </c>
      <c r="C68">
        <v>37.840000152587891</v>
      </c>
      <c r="D68">
        <v>37.805000305175781</v>
      </c>
      <c r="E68" s="2">
        <v>45432.645833333343</v>
      </c>
      <c r="F68" t="s">
        <v>10</v>
      </c>
      <c r="G68">
        <f t="shared" ref="G68:G131" si="9">M67</f>
        <v>9162.0860683467617</v>
      </c>
      <c r="H68">
        <v>9287.61</v>
      </c>
      <c r="I68">
        <v>0.99907704123947549</v>
      </c>
      <c r="J68">
        <f t="shared" si="8"/>
        <v>9153.6298407453014</v>
      </c>
      <c r="K68">
        <v>245</v>
      </c>
      <c r="L68">
        <f t="shared" si="6"/>
        <v>2.4500000000000002</v>
      </c>
      <c r="M68">
        <f t="shared" si="7"/>
        <v>9151.1798407453007</v>
      </c>
    </row>
    <row r="69" spans="1:13" x14ac:dyDescent="0.3">
      <c r="A69" t="s">
        <v>70</v>
      </c>
      <c r="B69" s="2">
        <v>45432.6875</v>
      </c>
      <c r="C69">
        <v>44.060001373291023</v>
      </c>
      <c r="D69">
        <v>43.619401359558097</v>
      </c>
      <c r="E69" s="2">
        <v>45432.6875</v>
      </c>
      <c r="F69" t="s">
        <v>12</v>
      </c>
      <c r="G69">
        <f t="shared" si="9"/>
        <v>9151.1798407453007</v>
      </c>
      <c r="H69">
        <v>9195.09</v>
      </c>
      <c r="I69">
        <v>0.99003834140322422</v>
      </c>
      <c r="J69">
        <f t="shared" si="8"/>
        <v>9060.0189114140994</v>
      </c>
      <c r="K69">
        <v>210</v>
      </c>
      <c r="L69">
        <f t="shared" si="6"/>
        <v>2.1</v>
      </c>
      <c r="M69">
        <f t="shared" si="7"/>
        <v>9057.9189114140991</v>
      </c>
    </row>
    <row r="70" spans="1:13" x14ac:dyDescent="0.3">
      <c r="A70" t="s">
        <v>71</v>
      </c>
      <c r="B70" s="2">
        <v>45433.6875</v>
      </c>
      <c r="C70">
        <v>39.615001678466797</v>
      </c>
      <c r="D70">
        <v>39.21885166168213</v>
      </c>
      <c r="E70" s="2">
        <v>45435.645833333343</v>
      </c>
      <c r="F70" t="s">
        <v>12</v>
      </c>
      <c r="G70">
        <f t="shared" si="9"/>
        <v>9057.9189114140991</v>
      </c>
      <c r="H70">
        <v>9103.18</v>
      </c>
      <c r="I70">
        <v>0.99000444802606613</v>
      </c>
      <c r="J70">
        <f t="shared" si="8"/>
        <v>8967.3800121593813</v>
      </c>
      <c r="K70">
        <v>232</v>
      </c>
      <c r="L70">
        <f t="shared" si="6"/>
        <v>2.3199999999999998</v>
      </c>
      <c r="M70">
        <f t="shared" si="7"/>
        <v>8965.0600121593816</v>
      </c>
    </row>
    <row r="71" spans="1:13" x14ac:dyDescent="0.3">
      <c r="A71" t="s">
        <v>72</v>
      </c>
      <c r="B71" s="2">
        <v>45435.6875</v>
      </c>
      <c r="C71">
        <v>68.430000305175781</v>
      </c>
      <c r="D71">
        <v>67.745700302124021</v>
      </c>
      <c r="E71" s="2">
        <v>45435.895833333343</v>
      </c>
      <c r="F71" t="s">
        <v>12</v>
      </c>
      <c r="G71">
        <f t="shared" si="9"/>
        <v>8965.0600121593816</v>
      </c>
      <c r="H71">
        <v>9012.17</v>
      </c>
      <c r="I71">
        <v>0.9900023947675427</v>
      </c>
      <c r="J71">
        <f t="shared" si="8"/>
        <v>8875.430881272523</v>
      </c>
      <c r="K71">
        <v>133</v>
      </c>
      <c r="L71">
        <f t="shared" si="6"/>
        <v>2</v>
      </c>
      <c r="M71">
        <f t="shared" si="7"/>
        <v>8873.430881272523</v>
      </c>
    </row>
    <row r="72" spans="1:13" x14ac:dyDescent="0.3">
      <c r="A72" t="s">
        <v>18</v>
      </c>
      <c r="B72" s="2">
        <v>45436.729166666657</v>
      </c>
      <c r="C72">
        <v>86.589996337890625</v>
      </c>
      <c r="D72">
        <v>86.709999084472656</v>
      </c>
      <c r="E72" s="2">
        <v>45440.645833333343</v>
      </c>
      <c r="F72" t="s">
        <v>10</v>
      </c>
      <c r="G72">
        <f t="shared" si="9"/>
        <v>8873.430881272523</v>
      </c>
      <c r="H72">
        <v>9024.65</v>
      </c>
      <c r="I72">
        <v>1.001384794117288</v>
      </c>
      <c r="J72">
        <f t="shared" si="8"/>
        <v>8885.7187561570699</v>
      </c>
      <c r="K72">
        <v>104</v>
      </c>
      <c r="L72">
        <f t="shared" si="6"/>
        <v>2</v>
      </c>
      <c r="M72">
        <f t="shared" si="7"/>
        <v>8883.7187561570699</v>
      </c>
    </row>
    <row r="73" spans="1:13" x14ac:dyDescent="0.3">
      <c r="A73" t="s">
        <v>73</v>
      </c>
      <c r="B73" s="2">
        <v>45440.854166666657</v>
      </c>
      <c r="C73">
        <v>42.509998321533203</v>
      </c>
      <c r="D73">
        <v>42.084898338317871</v>
      </c>
      <c r="E73" s="2">
        <v>45441.645833333343</v>
      </c>
      <c r="F73" t="s">
        <v>12</v>
      </c>
      <c r="G73">
        <f t="shared" si="9"/>
        <v>8883.7187561570699</v>
      </c>
      <c r="H73">
        <v>8934.5300000000007</v>
      </c>
      <c r="I73">
        <v>0.99001401716410065</v>
      </c>
      <c r="J73">
        <f t="shared" si="8"/>
        <v>8795.006093139129</v>
      </c>
      <c r="K73">
        <v>212</v>
      </c>
      <c r="L73">
        <f t="shared" si="6"/>
        <v>2.12</v>
      </c>
      <c r="M73">
        <f t="shared" si="7"/>
        <v>8792.8860931391282</v>
      </c>
    </row>
    <row r="74" spans="1:13" x14ac:dyDescent="0.3">
      <c r="A74" t="s">
        <v>74</v>
      </c>
      <c r="B74" s="2">
        <v>45441.6875</v>
      </c>
      <c r="C74">
        <v>42.090000152587891</v>
      </c>
      <c r="D74">
        <v>41.669100151062011</v>
      </c>
      <c r="E74" s="2">
        <v>45442.645833333343</v>
      </c>
      <c r="F74" t="s">
        <v>12</v>
      </c>
      <c r="G74">
        <f t="shared" si="9"/>
        <v>8792.8860931391282</v>
      </c>
      <c r="H74">
        <v>8845.2999999999993</v>
      </c>
      <c r="I74">
        <v>0.9900129049877272</v>
      </c>
      <c r="J74">
        <f t="shared" si="8"/>
        <v>8705.0707042948561</v>
      </c>
      <c r="K74">
        <v>212</v>
      </c>
      <c r="L74">
        <f t="shared" si="6"/>
        <v>2.12</v>
      </c>
      <c r="M74">
        <f t="shared" si="7"/>
        <v>8702.9507042948553</v>
      </c>
    </row>
    <row r="75" spans="1:13" x14ac:dyDescent="0.3">
      <c r="A75" t="s">
        <v>75</v>
      </c>
      <c r="B75" s="2">
        <v>45442.6875</v>
      </c>
      <c r="C75">
        <v>116.2600021362305</v>
      </c>
      <c r="D75">
        <v>118.5852021789551</v>
      </c>
      <c r="E75" s="2">
        <v>45446.645833333343</v>
      </c>
      <c r="F75" t="s">
        <v>21</v>
      </c>
      <c r="G75">
        <f t="shared" si="9"/>
        <v>8702.9507042948553</v>
      </c>
      <c r="H75">
        <v>9022.01</v>
      </c>
      <c r="I75">
        <v>1.0199778413394684</v>
      </c>
      <c r="J75">
        <f t="shared" si="8"/>
        <v>8876.8168726504737</v>
      </c>
      <c r="K75">
        <v>76</v>
      </c>
      <c r="L75">
        <f t="shared" si="6"/>
        <v>2</v>
      </c>
      <c r="M75">
        <f t="shared" si="7"/>
        <v>8874.8168726504737</v>
      </c>
    </row>
    <row r="76" spans="1:13" x14ac:dyDescent="0.3">
      <c r="A76" t="s">
        <v>76</v>
      </c>
      <c r="B76" s="2">
        <v>45446.6875</v>
      </c>
      <c r="C76">
        <v>96.974998474121094</v>
      </c>
      <c r="D76">
        <v>96.005248489379881</v>
      </c>
      <c r="E76" s="2">
        <v>45446.770833333343</v>
      </c>
      <c r="F76" t="s">
        <v>12</v>
      </c>
      <c r="G76">
        <f t="shared" si="9"/>
        <v>8874.8168726504737</v>
      </c>
      <c r="H76">
        <v>8931.82</v>
      </c>
      <c r="I76">
        <v>0.99000333628537318</v>
      </c>
      <c r="J76">
        <f t="shared" si="8"/>
        <v>8786.0983128456901</v>
      </c>
      <c r="K76">
        <v>93</v>
      </c>
      <c r="L76">
        <f t="shared" si="6"/>
        <v>2</v>
      </c>
      <c r="M76">
        <f t="shared" si="7"/>
        <v>8784.0983128456901</v>
      </c>
    </row>
    <row r="77" spans="1:13" x14ac:dyDescent="0.3">
      <c r="A77" t="s">
        <v>77</v>
      </c>
      <c r="B77" s="2">
        <v>45446.8125</v>
      </c>
      <c r="C77">
        <v>121.01999664306641</v>
      </c>
      <c r="D77">
        <v>119.8097966766357</v>
      </c>
      <c r="E77" s="2">
        <v>45447.729166666657</v>
      </c>
      <c r="F77" t="s">
        <v>12</v>
      </c>
      <c r="G77">
        <f t="shared" si="9"/>
        <v>8784.0983128456901</v>
      </c>
      <c r="H77">
        <v>8843.48</v>
      </c>
      <c r="I77">
        <v>0.99010951855276974</v>
      </c>
      <c r="J77">
        <f t="shared" si="8"/>
        <v>8697.219351451844</v>
      </c>
      <c r="K77">
        <v>73</v>
      </c>
      <c r="L77">
        <f t="shared" si="6"/>
        <v>2</v>
      </c>
      <c r="M77">
        <f t="shared" si="7"/>
        <v>8695.219351451844</v>
      </c>
    </row>
    <row r="78" spans="1:13" x14ac:dyDescent="0.3">
      <c r="A78" t="s">
        <v>78</v>
      </c>
      <c r="B78" s="2">
        <v>45447.770833333343</v>
      </c>
      <c r="C78">
        <v>77.794998168945313</v>
      </c>
      <c r="D78">
        <v>77.017048187255853</v>
      </c>
      <c r="E78" s="2">
        <v>45448.770833333343</v>
      </c>
      <c r="F78" t="s">
        <v>12</v>
      </c>
      <c r="G78">
        <f t="shared" si="9"/>
        <v>8695.219351451844</v>
      </c>
      <c r="H78">
        <v>8755.57</v>
      </c>
      <c r="I78">
        <v>0.99005934315450483</v>
      </c>
      <c r="J78">
        <f t="shared" si="8"/>
        <v>8608.7831596827527</v>
      </c>
      <c r="K78">
        <v>113</v>
      </c>
      <c r="L78">
        <f t="shared" si="6"/>
        <v>2</v>
      </c>
      <c r="M78">
        <f t="shared" si="7"/>
        <v>8606.7831596827527</v>
      </c>
    </row>
    <row r="79" spans="1:13" x14ac:dyDescent="0.3">
      <c r="A79" t="s">
        <v>79</v>
      </c>
      <c r="B79" s="2">
        <v>45448.8125</v>
      </c>
      <c r="C79">
        <v>34.794998168945313</v>
      </c>
      <c r="D79">
        <v>34.447048187255859</v>
      </c>
      <c r="E79" s="2">
        <v>45449.8125</v>
      </c>
      <c r="F79" t="s">
        <v>12</v>
      </c>
      <c r="G79">
        <f t="shared" si="9"/>
        <v>8606.7831596827527</v>
      </c>
      <c r="H79">
        <v>8668.24</v>
      </c>
      <c r="I79">
        <v>0.99002577787625479</v>
      </c>
      <c r="J79">
        <f t="shared" si="8"/>
        <v>8520.9371926771673</v>
      </c>
      <c r="K79">
        <v>251</v>
      </c>
      <c r="L79">
        <f t="shared" si="6"/>
        <v>2.5100000000000002</v>
      </c>
      <c r="M79">
        <f t="shared" si="7"/>
        <v>8518.4271926771671</v>
      </c>
    </row>
    <row r="80" spans="1:13" x14ac:dyDescent="0.3">
      <c r="A80" t="s">
        <v>80</v>
      </c>
      <c r="B80" s="2">
        <v>45449.854166666657</v>
      </c>
      <c r="C80">
        <v>1697.85498046875</v>
      </c>
      <c r="D80">
        <v>1680.876430664063</v>
      </c>
      <c r="E80" s="2">
        <v>45450.8125</v>
      </c>
      <c r="F80" t="s">
        <v>12</v>
      </c>
      <c r="G80">
        <f t="shared" si="9"/>
        <v>8518.4271926771671</v>
      </c>
      <c r="H80">
        <v>8583.34</v>
      </c>
      <c r="I80">
        <v>0.99020562420975888</v>
      </c>
      <c r="J80">
        <f t="shared" si="8"/>
        <v>8434.9945156102785</v>
      </c>
      <c r="K80">
        <v>5</v>
      </c>
      <c r="L80">
        <f t="shared" si="6"/>
        <v>2</v>
      </c>
      <c r="M80">
        <f t="shared" si="7"/>
        <v>8432.9945156102785</v>
      </c>
    </row>
    <row r="81" spans="1:13" x14ac:dyDescent="0.3">
      <c r="A81" t="s">
        <v>76</v>
      </c>
      <c r="B81" s="2">
        <v>45453.854166666657</v>
      </c>
      <c r="C81">
        <v>97.209999084472656</v>
      </c>
      <c r="D81">
        <v>96.237899093627931</v>
      </c>
      <c r="E81" s="2">
        <v>45453.854166666657</v>
      </c>
      <c r="F81" t="s">
        <v>12</v>
      </c>
      <c r="G81">
        <f t="shared" si="9"/>
        <v>8432.9945156102785</v>
      </c>
      <c r="H81">
        <v>8497.7999999999993</v>
      </c>
      <c r="I81">
        <v>0.99003418249772224</v>
      </c>
      <c r="J81">
        <f t="shared" si="8"/>
        <v>8348.9528312699968</v>
      </c>
      <c r="K81">
        <v>88</v>
      </c>
      <c r="L81">
        <f t="shared" si="6"/>
        <v>2</v>
      </c>
      <c r="M81">
        <f t="shared" si="7"/>
        <v>8346.9528312699968</v>
      </c>
    </row>
    <row r="82" spans="1:13" x14ac:dyDescent="0.3">
      <c r="A82" t="s">
        <v>81</v>
      </c>
      <c r="B82" s="2">
        <v>45454.6875</v>
      </c>
      <c r="C82">
        <v>163.21000671386719</v>
      </c>
      <c r="D82">
        <v>166.47420684814449</v>
      </c>
      <c r="E82" s="2">
        <v>45454.854166666657</v>
      </c>
      <c r="F82" t="s">
        <v>21</v>
      </c>
      <c r="G82">
        <f t="shared" si="9"/>
        <v>8346.9528312699968</v>
      </c>
      <c r="H82">
        <v>8667.5400000000009</v>
      </c>
      <c r="I82">
        <v>1.019974581656429</v>
      </c>
      <c r="J82">
        <f t="shared" si="8"/>
        <v>8513.6797221805609</v>
      </c>
      <c r="K82">
        <v>52</v>
      </c>
      <c r="L82">
        <f t="shared" si="6"/>
        <v>2</v>
      </c>
      <c r="M82">
        <f t="shared" si="7"/>
        <v>8511.6797221805609</v>
      </c>
    </row>
    <row r="83" spans="1:13" x14ac:dyDescent="0.3">
      <c r="A83" t="s">
        <v>82</v>
      </c>
      <c r="B83" s="2">
        <v>45455.6875</v>
      </c>
      <c r="C83">
        <v>59.520000457763672</v>
      </c>
      <c r="D83">
        <v>58.924800453186037</v>
      </c>
      <c r="E83" s="2">
        <v>45457.645833333343</v>
      </c>
      <c r="F83" t="s">
        <v>12</v>
      </c>
      <c r="G83">
        <f t="shared" si="9"/>
        <v>8511.6797221805609</v>
      </c>
      <c r="H83">
        <v>8581.23</v>
      </c>
      <c r="I83">
        <v>0.99004215729030365</v>
      </c>
      <c r="J83">
        <f t="shared" si="8"/>
        <v>8426.9217543117757</v>
      </c>
      <c r="K83">
        <v>145</v>
      </c>
      <c r="L83">
        <f t="shared" si="6"/>
        <v>2</v>
      </c>
      <c r="M83">
        <f t="shared" si="7"/>
        <v>8424.9217543117757</v>
      </c>
    </row>
    <row r="84" spans="1:13" x14ac:dyDescent="0.3">
      <c r="A84" t="s">
        <v>83</v>
      </c>
      <c r="B84" s="2">
        <v>45457.6875</v>
      </c>
      <c r="C84">
        <v>35.590000152587891</v>
      </c>
      <c r="D84">
        <v>35.234100151062009</v>
      </c>
      <c r="E84" s="2">
        <v>45457.6875</v>
      </c>
      <c r="F84" t="s">
        <v>12</v>
      </c>
      <c r="G84">
        <f t="shared" si="9"/>
        <v>8424.9217543117757</v>
      </c>
      <c r="H84">
        <v>8495.4599999999991</v>
      </c>
      <c r="I84">
        <v>0.990004929363273</v>
      </c>
      <c r="J84">
        <f t="shared" si="8"/>
        <v>8340.7140662685324</v>
      </c>
      <c r="K84">
        <v>241</v>
      </c>
      <c r="L84">
        <f t="shared" si="6"/>
        <v>2.41</v>
      </c>
      <c r="M84">
        <f t="shared" si="7"/>
        <v>8338.3040662685326</v>
      </c>
    </row>
    <row r="85" spans="1:13" x14ac:dyDescent="0.3">
      <c r="A85" t="s">
        <v>84</v>
      </c>
      <c r="B85" s="2">
        <v>45457.8125</v>
      </c>
      <c r="C85">
        <v>107.5100021362305</v>
      </c>
      <c r="D85">
        <v>108.05999755859381</v>
      </c>
      <c r="E85" s="2">
        <v>45460.645833333343</v>
      </c>
      <c r="F85" t="s">
        <v>10</v>
      </c>
      <c r="G85">
        <f t="shared" si="9"/>
        <v>8338.3040662685326</v>
      </c>
      <c r="H85">
        <v>8538.91</v>
      </c>
      <c r="I85">
        <v>1.0051144964486916</v>
      </c>
      <c r="J85">
        <f t="shared" si="8"/>
        <v>8380.9502928035727</v>
      </c>
      <c r="K85">
        <v>79</v>
      </c>
      <c r="L85">
        <f t="shared" si="6"/>
        <v>2</v>
      </c>
      <c r="M85">
        <f t="shared" si="7"/>
        <v>8378.9502928035727</v>
      </c>
    </row>
    <row r="86" spans="1:13" x14ac:dyDescent="0.3">
      <c r="A86" t="s">
        <v>85</v>
      </c>
      <c r="B86" s="2">
        <v>45460.6875</v>
      </c>
      <c r="C86">
        <v>31.45000076293945</v>
      </c>
      <c r="D86">
        <v>31.530000686645511</v>
      </c>
      <c r="E86" s="2">
        <v>45461.895833333343</v>
      </c>
      <c r="F86" t="s">
        <v>86</v>
      </c>
      <c r="G86">
        <f t="shared" si="9"/>
        <v>8378.9502928035727</v>
      </c>
      <c r="H86">
        <v>8560.59</v>
      </c>
      <c r="I86">
        <v>1.0025389657462136</v>
      </c>
      <c r="J86">
        <f t="shared" si="8"/>
        <v>8400.2241605862273</v>
      </c>
      <c r="K86">
        <v>271</v>
      </c>
      <c r="L86">
        <f t="shared" si="6"/>
        <v>2.71</v>
      </c>
      <c r="M86">
        <f t="shared" si="7"/>
        <v>8397.5141605862282</v>
      </c>
    </row>
    <row r="87" spans="1:13" x14ac:dyDescent="0.3">
      <c r="A87" t="s">
        <v>87</v>
      </c>
      <c r="B87" s="2">
        <v>45463.645833333343</v>
      </c>
      <c r="C87">
        <v>96.120002746582031</v>
      </c>
      <c r="D87">
        <v>95.15880271911621</v>
      </c>
      <c r="E87" s="2">
        <v>45463.729166666657</v>
      </c>
      <c r="F87" t="s">
        <v>12</v>
      </c>
      <c r="G87">
        <f t="shared" si="9"/>
        <v>8397.5141605862282</v>
      </c>
      <c r="H87">
        <v>8475.0400000000009</v>
      </c>
      <c r="I87">
        <v>0.99000652992375537</v>
      </c>
      <c r="J87">
        <f t="shared" si="8"/>
        <v>8313.5938541075684</v>
      </c>
      <c r="K87">
        <v>89</v>
      </c>
      <c r="L87">
        <f t="shared" si="6"/>
        <v>2</v>
      </c>
      <c r="M87">
        <f t="shared" si="7"/>
        <v>8311.5938541075684</v>
      </c>
    </row>
    <row r="88" spans="1:13" x14ac:dyDescent="0.3">
      <c r="A88" t="s">
        <v>32</v>
      </c>
      <c r="B88" s="2">
        <v>45463.8125</v>
      </c>
      <c r="C88">
        <v>255.44000244140619</v>
      </c>
      <c r="D88">
        <v>260.54880249023438</v>
      </c>
      <c r="E88" s="2">
        <v>45464.645833333343</v>
      </c>
      <c r="F88" t="s">
        <v>21</v>
      </c>
      <c r="G88">
        <f t="shared" si="9"/>
        <v>8311.5938541075684</v>
      </c>
      <c r="H88">
        <v>8643.6299999999992</v>
      </c>
      <c r="I88">
        <v>1.0198925314806773</v>
      </c>
      <c r="J88">
        <f t="shared" si="8"/>
        <v>8476.9324965050073</v>
      </c>
      <c r="K88">
        <v>33</v>
      </c>
      <c r="L88">
        <f t="shared" si="6"/>
        <v>2</v>
      </c>
      <c r="M88">
        <f t="shared" si="7"/>
        <v>8474.9324965050073</v>
      </c>
    </row>
    <row r="89" spans="1:13" x14ac:dyDescent="0.3">
      <c r="A89" t="s">
        <v>88</v>
      </c>
      <c r="B89" s="2">
        <v>45467.6875</v>
      </c>
      <c r="C89">
        <v>41.150001525878913</v>
      </c>
      <c r="D89">
        <v>40.738501510620118</v>
      </c>
      <c r="E89" s="2">
        <v>45467.6875</v>
      </c>
      <c r="F89" t="s">
        <v>12</v>
      </c>
      <c r="G89">
        <f t="shared" si="9"/>
        <v>8474.9324965050073</v>
      </c>
      <c r="H89">
        <v>8557.2199999999993</v>
      </c>
      <c r="I89">
        <v>0.99000304270312356</v>
      </c>
      <c r="J89">
        <f t="shared" si="8"/>
        <v>8390.2089582435365</v>
      </c>
      <c r="K89">
        <v>210</v>
      </c>
      <c r="L89">
        <f t="shared" si="6"/>
        <v>2.1</v>
      </c>
      <c r="M89">
        <f t="shared" si="7"/>
        <v>8388.1089582435361</v>
      </c>
    </row>
    <row r="90" spans="1:13" x14ac:dyDescent="0.3">
      <c r="A90" t="s">
        <v>89</v>
      </c>
      <c r="B90" s="2">
        <v>45467.729166666657</v>
      </c>
      <c r="C90">
        <v>62.25</v>
      </c>
      <c r="D90">
        <v>61.627499999999998</v>
      </c>
      <c r="E90" s="2">
        <v>45468.6875</v>
      </c>
      <c r="F90" t="s">
        <v>12</v>
      </c>
      <c r="G90">
        <f t="shared" si="9"/>
        <v>8388.1089582435361</v>
      </c>
      <c r="H90">
        <v>8471.94</v>
      </c>
      <c r="I90">
        <v>0.99003414660368683</v>
      </c>
      <c r="J90">
        <f t="shared" si="8"/>
        <v>8304.5142940933802</v>
      </c>
      <c r="K90">
        <v>137</v>
      </c>
      <c r="L90">
        <f t="shared" si="6"/>
        <v>2</v>
      </c>
      <c r="M90">
        <f t="shared" si="7"/>
        <v>8302.5142940933802</v>
      </c>
    </row>
    <row r="91" spans="1:13" x14ac:dyDescent="0.3">
      <c r="A91" t="s">
        <v>90</v>
      </c>
      <c r="B91" s="2">
        <v>45468.770833333343</v>
      </c>
      <c r="C91">
        <v>134.01640319824219</v>
      </c>
      <c r="D91">
        <v>136.03999328613281</v>
      </c>
      <c r="E91" s="2">
        <v>45470.770833333343</v>
      </c>
      <c r="F91" t="s">
        <v>10</v>
      </c>
      <c r="G91">
        <f t="shared" si="9"/>
        <v>8302.5142940933802</v>
      </c>
      <c r="H91">
        <v>8599.42</v>
      </c>
      <c r="I91">
        <v>1.0150473209205919</v>
      </c>
      <c r="J91">
        <f t="shared" si="8"/>
        <v>8427.4448911244053</v>
      </c>
      <c r="K91">
        <v>63</v>
      </c>
      <c r="L91">
        <f t="shared" si="6"/>
        <v>2</v>
      </c>
      <c r="M91">
        <f t="shared" si="7"/>
        <v>8425.4448911244053</v>
      </c>
    </row>
    <row r="92" spans="1:13" x14ac:dyDescent="0.3">
      <c r="A92" t="s">
        <v>91</v>
      </c>
      <c r="B92" s="2">
        <v>45470.854166666657</v>
      </c>
      <c r="C92">
        <v>108.495002746582</v>
      </c>
      <c r="D92">
        <v>107.41005271911619</v>
      </c>
      <c r="E92" s="2">
        <v>45471.645833333343</v>
      </c>
      <c r="F92" t="s">
        <v>12</v>
      </c>
      <c r="G92">
        <f t="shared" si="9"/>
        <v>8425.4448911244053</v>
      </c>
      <c r="H92">
        <v>8513.7099999999991</v>
      </c>
      <c r="I92">
        <v>0.99003304874049636</v>
      </c>
      <c r="J92">
        <f t="shared" si="8"/>
        <v>8341.4688925549344</v>
      </c>
      <c r="K92">
        <v>79</v>
      </c>
      <c r="L92">
        <f t="shared" si="6"/>
        <v>2</v>
      </c>
      <c r="M92">
        <f t="shared" si="7"/>
        <v>8339.4688925549344</v>
      </c>
    </row>
    <row r="93" spans="1:13" x14ac:dyDescent="0.3">
      <c r="A93" t="s">
        <v>15</v>
      </c>
      <c r="B93" s="2">
        <v>45474.6875</v>
      </c>
      <c r="C93">
        <v>145.68499755859381</v>
      </c>
      <c r="D93">
        <v>144.2281475830078</v>
      </c>
      <c r="E93" s="2">
        <v>45474.6875</v>
      </c>
      <c r="F93" t="s">
        <v>12</v>
      </c>
      <c r="G93">
        <f t="shared" si="9"/>
        <v>8339.4688925549344</v>
      </c>
      <c r="H93">
        <v>8429.2099999999991</v>
      </c>
      <c r="I93">
        <v>0.99007483224117332</v>
      </c>
      <c r="J93">
        <f t="shared" si="8"/>
        <v>8256.6982647768109</v>
      </c>
      <c r="K93">
        <v>58</v>
      </c>
      <c r="L93">
        <f t="shared" si="6"/>
        <v>2</v>
      </c>
      <c r="M93">
        <f t="shared" si="7"/>
        <v>8254.6982647768109</v>
      </c>
    </row>
    <row r="94" spans="1:13" x14ac:dyDescent="0.3">
      <c r="A94" t="s">
        <v>92</v>
      </c>
      <c r="B94" s="2">
        <v>45474.770833333343</v>
      </c>
      <c r="C94">
        <v>97.995002746582031</v>
      </c>
      <c r="D94">
        <v>98.459999084472656</v>
      </c>
      <c r="E94" s="2">
        <v>45476.729166666657</v>
      </c>
      <c r="F94" t="s">
        <v>86</v>
      </c>
      <c r="G94">
        <f t="shared" si="9"/>
        <v>8254.6982647768109</v>
      </c>
      <c r="H94">
        <v>8469.2000000000007</v>
      </c>
      <c r="I94">
        <v>1.0047442168364533</v>
      </c>
      <c r="J94">
        <f t="shared" si="8"/>
        <v>8293.8603432644068</v>
      </c>
      <c r="K94">
        <v>86</v>
      </c>
      <c r="L94">
        <f t="shared" si="6"/>
        <v>2</v>
      </c>
      <c r="M94">
        <f t="shared" si="7"/>
        <v>8291.8603432644068</v>
      </c>
    </row>
    <row r="95" spans="1:13" x14ac:dyDescent="0.3">
      <c r="A95" t="s">
        <v>93</v>
      </c>
      <c r="B95" s="2">
        <v>45478.729166666657</v>
      </c>
      <c r="C95">
        <v>41.145000457763672</v>
      </c>
      <c r="D95">
        <v>40.733550453186027</v>
      </c>
      <c r="E95" s="2">
        <v>45481.645833333343</v>
      </c>
      <c r="F95" t="s">
        <v>12</v>
      </c>
      <c r="G95">
        <f t="shared" si="9"/>
        <v>8291.8603432644068</v>
      </c>
      <c r="H95">
        <v>8384.86</v>
      </c>
      <c r="I95">
        <v>0.99004156236716567</v>
      </c>
      <c r="J95">
        <f t="shared" si="8"/>
        <v>8209.2863691758357</v>
      </c>
      <c r="K95">
        <v>205</v>
      </c>
      <c r="L95">
        <f t="shared" si="6"/>
        <v>2.0499999999999998</v>
      </c>
      <c r="M95">
        <f t="shared" si="7"/>
        <v>8207.2363691758364</v>
      </c>
    </row>
    <row r="96" spans="1:13" x14ac:dyDescent="0.3">
      <c r="A96" t="s">
        <v>94</v>
      </c>
      <c r="B96" s="2">
        <v>45481.6875</v>
      </c>
      <c r="C96">
        <v>216.27000427246091</v>
      </c>
      <c r="D96">
        <v>214.10730422973629</v>
      </c>
      <c r="E96" s="2">
        <v>45481.729166666657</v>
      </c>
      <c r="F96" t="s">
        <v>12</v>
      </c>
      <c r="G96">
        <f t="shared" si="9"/>
        <v>8207.2363691758364</v>
      </c>
      <c r="H96">
        <v>8302.67</v>
      </c>
      <c r="I96">
        <v>0.99019780890796028</v>
      </c>
      <c r="J96">
        <f t="shared" si="8"/>
        <v>8126.787469947637</v>
      </c>
      <c r="K96">
        <v>38</v>
      </c>
      <c r="L96">
        <f t="shared" si="6"/>
        <v>2</v>
      </c>
      <c r="M96">
        <f t="shared" si="7"/>
        <v>8124.787469947637</v>
      </c>
    </row>
    <row r="97" spans="1:13" x14ac:dyDescent="0.3">
      <c r="A97" t="s">
        <v>95</v>
      </c>
      <c r="B97" s="2">
        <v>45481.770833333343</v>
      </c>
      <c r="C97">
        <v>253.13999938964841</v>
      </c>
      <c r="D97">
        <v>250.60859939575201</v>
      </c>
      <c r="E97" s="2">
        <v>45482.854166666657</v>
      </c>
      <c r="F97" t="s">
        <v>12</v>
      </c>
      <c r="G97">
        <f t="shared" si="9"/>
        <v>8124.787469947637</v>
      </c>
      <c r="H97">
        <v>8221.67</v>
      </c>
      <c r="I97">
        <v>0.99024410219844938</v>
      </c>
      <c r="J97">
        <f t="shared" si="8"/>
        <v>8045.5228737315092</v>
      </c>
      <c r="K97">
        <v>32</v>
      </c>
      <c r="L97">
        <f t="shared" si="6"/>
        <v>2</v>
      </c>
      <c r="M97">
        <f t="shared" si="7"/>
        <v>8043.5228737315092</v>
      </c>
    </row>
    <row r="98" spans="1:13" x14ac:dyDescent="0.3">
      <c r="A98" t="s">
        <v>90</v>
      </c>
      <c r="B98" s="2">
        <v>45483.729166666657</v>
      </c>
      <c r="C98">
        <v>137.38499450683591</v>
      </c>
      <c r="D98">
        <v>140.13269439697271</v>
      </c>
      <c r="E98" s="2">
        <v>45484.645833333343</v>
      </c>
      <c r="F98" t="s">
        <v>21</v>
      </c>
      <c r="G98">
        <f t="shared" si="9"/>
        <v>8043.5228737315092</v>
      </c>
      <c r="H98">
        <v>8383.7800000000007</v>
      </c>
      <c r="I98">
        <v>1.0197174053446563</v>
      </c>
      <c r="J98">
        <f t="shared" si="8"/>
        <v>8202.1202746318886</v>
      </c>
      <c r="K98">
        <v>59</v>
      </c>
      <c r="L98">
        <f t="shared" ref="L98:L129" si="10">MAX(1, MIN(0.005 * K98, 0.01 * G98))*2</f>
        <v>2</v>
      </c>
      <c r="M98">
        <f t="shared" ref="M98:M129" si="11">J98-L98</f>
        <v>8200.1202746318886</v>
      </c>
    </row>
    <row r="99" spans="1:13" x14ac:dyDescent="0.3">
      <c r="A99" t="s">
        <v>96</v>
      </c>
      <c r="B99" s="2">
        <v>45484.6875</v>
      </c>
      <c r="C99">
        <v>43.479999542236328</v>
      </c>
      <c r="D99">
        <v>43.319999694824219</v>
      </c>
      <c r="E99" s="2">
        <v>45488.645833333343</v>
      </c>
      <c r="F99" t="s">
        <v>10</v>
      </c>
      <c r="G99">
        <f t="shared" si="9"/>
        <v>8200.1202746318886</v>
      </c>
      <c r="H99">
        <v>8353.06</v>
      </c>
      <c r="I99">
        <v>0.99633578171182913</v>
      </c>
      <c r="J99">
        <f t="shared" si="8"/>
        <v>8170.0732439563817</v>
      </c>
      <c r="K99">
        <v>192</v>
      </c>
      <c r="L99">
        <f t="shared" si="10"/>
        <v>2</v>
      </c>
      <c r="M99">
        <f t="shared" si="11"/>
        <v>8168.0732439563817</v>
      </c>
    </row>
    <row r="100" spans="1:13" x14ac:dyDescent="0.3">
      <c r="A100" t="s">
        <v>97</v>
      </c>
      <c r="B100" s="2">
        <v>45488.6875</v>
      </c>
      <c r="C100">
        <v>62.020000457763672</v>
      </c>
      <c r="D100">
        <v>61.399800453186032</v>
      </c>
      <c r="E100" s="2">
        <v>45488.6875</v>
      </c>
      <c r="F100" t="s">
        <v>12</v>
      </c>
      <c r="G100">
        <f t="shared" si="9"/>
        <v>8168.0732439563817</v>
      </c>
      <c r="H100">
        <v>8269.9599999999991</v>
      </c>
      <c r="I100">
        <v>0.99005154997090883</v>
      </c>
      <c r="J100">
        <f t="shared" si="8"/>
        <v>8086.8135754549248</v>
      </c>
      <c r="K100">
        <v>134</v>
      </c>
      <c r="L100">
        <f t="shared" si="10"/>
        <v>2</v>
      </c>
      <c r="M100">
        <f t="shared" si="11"/>
        <v>8084.8135754549248</v>
      </c>
    </row>
    <row r="101" spans="1:13" x14ac:dyDescent="0.3">
      <c r="A101" t="s">
        <v>98</v>
      </c>
      <c r="B101" s="2">
        <v>45488.854166666657</v>
      </c>
      <c r="C101">
        <v>45.584999084472663</v>
      </c>
      <c r="D101">
        <v>46.496699066162108</v>
      </c>
      <c r="E101" s="2">
        <v>45490.645833333343</v>
      </c>
      <c r="F101" t="s">
        <v>21</v>
      </c>
      <c r="G101">
        <f t="shared" si="9"/>
        <v>8084.8135754549248</v>
      </c>
      <c r="H101">
        <v>8434.9699999999993</v>
      </c>
      <c r="I101">
        <v>1.0199529381036909</v>
      </c>
      <c r="J101">
        <f t="shared" si="8"/>
        <v>8246.1293603058566</v>
      </c>
      <c r="K101">
        <v>181</v>
      </c>
      <c r="L101">
        <f t="shared" si="10"/>
        <v>2</v>
      </c>
      <c r="M101">
        <f t="shared" si="11"/>
        <v>8244.1293603058566</v>
      </c>
    </row>
    <row r="102" spans="1:13" x14ac:dyDescent="0.3">
      <c r="A102" t="s">
        <v>99</v>
      </c>
      <c r="B102" s="2">
        <v>45490.854166666657</v>
      </c>
      <c r="C102">
        <v>39.659999847412109</v>
      </c>
      <c r="D102">
        <v>39.263399848937993</v>
      </c>
      <c r="E102" s="2">
        <v>45491.854166666657</v>
      </c>
      <c r="F102" t="s">
        <v>12</v>
      </c>
      <c r="G102">
        <f t="shared" si="9"/>
        <v>8244.1293603058566</v>
      </c>
      <c r="H102">
        <v>8350.9</v>
      </c>
      <c r="I102">
        <v>0.99003315957258886</v>
      </c>
      <c r="J102">
        <f t="shared" si="8"/>
        <v>8161.9614385087534</v>
      </c>
      <c r="K102">
        <v>212</v>
      </c>
      <c r="L102">
        <f t="shared" si="10"/>
        <v>2.12</v>
      </c>
      <c r="M102">
        <f t="shared" si="11"/>
        <v>8159.8414385087535</v>
      </c>
    </row>
    <row r="103" spans="1:13" x14ac:dyDescent="0.3">
      <c r="A103" t="s">
        <v>100</v>
      </c>
      <c r="B103" s="2">
        <v>45492.8125</v>
      </c>
      <c r="C103">
        <v>337.29998779296881</v>
      </c>
      <c r="D103">
        <v>344.04598754882812</v>
      </c>
      <c r="E103" s="2">
        <v>45495.645833333343</v>
      </c>
      <c r="F103" t="s">
        <v>21</v>
      </c>
      <c r="G103">
        <f t="shared" si="9"/>
        <v>8159.8414385087535</v>
      </c>
      <c r="H103">
        <v>8512.7999999999993</v>
      </c>
      <c r="I103">
        <v>1.0193871319259002</v>
      </c>
      <c r="J103">
        <f t="shared" si="8"/>
        <v>8318.0373609715498</v>
      </c>
      <c r="K103">
        <v>24</v>
      </c>
      <c r="L103">
        <f t="shared" si="10"/>
        <v>2</v>
      </c>
      <c r="M103">
        <f t="shared" si="11"/>
        <v>8316.0373609715498</v>
      </c>
    </row>
    <row r="104" spans="1:13" x14ac:dyDescent="0.3">
      <c r="A104" t="s">
        <v>101</v>
      </c>
      <c r="B104" s="2">
        <v>45495.6875</v>
      </c>
      <c r="C104">
        <v>87.370002746582031</v>
      </c>
      <c r="D104">
        <v>86.889999389648438</v>
      </c>
      <c r="E104" s="2">
        <v>45497.6875</v>
      </c>
      <c r="F104" t="s">
        <v>10</v>
      </c>
      <c r="G104">
        <f t="shared" si="9"/>
        <v>8316.0373609715498</v>
      </c>
      <c r="H104">
        <v>8466.24</v>
      </c>
      <c r="I104">
        <v>0.99453058923033555</v>
      </c>
      <c r="J104">
        <f t="shared" si="8"/>
        <v>8270.5535366685199</v>
      </c>
      <c r="K104">
        <v>97</v>
      </c>
      <c r="L104">
        <f t="shared" si="10"/>
        <v>2</v>
      </c>
      <c r="M104">
        <f t="shared" si="11"/>
        <v>8268.5535366685199</v>
      </c>
    </row>
    <row r="105" spans="1:13" x14ac:dyDescent="0.3">
      <c r="A105" t="s">
        <v>102</v>
      </c>
      <c r="B105" s="2">
        <v>45497.729166666657</v>
      </c>
      <c r="C105">
        <v>184.75</v>
      </c>
      <c r="D105">
        <v>188.44499999999999</v>
      </c>
      <c r="E105" s="2">
        <v>45498.645833333343</v>
      </c>
      <c r="F105" t="s">
        <v>21</v>
      </c>
      <c r="G105">
        <f t="shared" si="9"/>
        <v>8268.5535366685199</v>
      </c>
      <c r="H105">
        <v>8632.51</v>
      </c>
      <c r="I105">
        <v>1.0196391786672714</v>
      </c>
      <c r="J105">
        <f t="shared" si="8"/>
        <v>8430.9411368950514</v>
      </c>
      <c r="K105">
        <v>45</v>
      </c>
      <c r="L105">
        <f t="shared" si="10"/>
        <v>2</v>
      </c>
      <c r="M105">
        <f t="shared" si="11"/>
        <v>8428.9411368950514</v>
      </c>
    </row>
    <row r="106" spans="1:13" x14ac:dyDescent="0.3">
      <c r="A106" t="s">
        <v>103</v>
      </c>
      <c r="B106" s="2">
        <v>45498.6875</v>
      </c>
      <c r="C106">
        <v>50.619998931884773</v>
      </c>
      <c r="D106">
        <v>50.830001831054688</v>
      </c>
      <c r="E106" s="2">
        <v>45502.645833333343</v>
      </c>
      <c r="F106" t="s">
        <v>10</v>
      </c>
      <c r="G106">
        <f t="shared" si="9"/>
        <v>8428.9411368950514</v>
      </c>
      <c r="H106">
        <v>8668.2099999999991</v>
      </c>
      <c r="I106">
        <v>1.0041355295273331</v>
      </c>
      <c r="J106">
        <f t="shared" si="8"/>
        <v>8463.799271850834</v>
      </c>
      <c r="K106">
        <v>170</v>
      </c>
      <c r="L106">
        <f t="shared" si="10"/>
        <v>2</v>
      </c>
      <c r="M106">
        <f t="shared" si="11"/>
        <v>8461.799271850834</v>
      </c>
    </row>
    <row r="107" spans="1:13" x14ac:dyDescent="0.3">
      <c r="A107" t="s">
        <v>104</v>
      </c>
      <c r="B107" s="2">
        <v>45502.729166666657</v>
      </c>
      <c r="C107">
        <v>232.4700012207031</v>
      </c>
      <c r="D107">
        <v>230.14530120849611</v>
      </c>
      <c r="E107" s="2">
        <v>45502.729166666657</v>
      </c>
      <c r="F107" t="s">
        <v>12</v>
      </c>
      <c r="G107">
        <f t="shared" si="9"/>
        <v>8461.799271850834</v>
      </c>
      <c r="H107">
        <v>8582.2000000000007</v>
      </c>
      <c r="I107">
        <v>0.99007753619259353</v>
      </c>
      <c r="J107">
        <f t="shared" si="8"/>
        <v>8377.8373748303566</v>
      </c>
      <c r="K107">
        <v>37</v>
      </c>
      <c r="L107">
        <f t="shared" si="10"/>
        <v>2</v>
      </c>
      <c r="M107">
        <f t="shared" si="11"/>
        <v>8375.8373748303566</v>
      </c>
    </row>
    <row r="108" spans="1:13" x14ac:dyDescent="0.3">
      <c r="A108" t="s">
        <v>105</v>
      </c>
      <c r="B108" s="2">
        <v>45502.854166666657</v>
      </c>
      <c r="C108">
        <v>34.064998626708977</v>
      </c>
      <c r="D108">
        <v>33.724348640441903</v>
      </c>
      <c r="E108" s="2">
        <v>45502.895833333343</v>
      </c>
      <c r="F108" t="s">
        <v>12</v>
      </c>
      <c r="G108">
        <f t="shared" si="9"/>
        <v>8375.8373748303566</v>
      </c>
      <c r="H108">
        <v>8496.7000000000007</v>
      </c>
      <c r="I108">
        <v>0.99003751951714014</v>
      </c>
      <c r="J108">
        <f t="shared" si="8"/>
        <v>8292.3932584560007</v>
      </c>
      <c r="K108">
        <v>251</v>
      </c>
      <c r="L108">
        <f t="shared" si="10"/>
        <v>2.5100000000000002</v>
      </c>
      <c r="M108">
        <f t="shared" si="11"/>
        <v>8289.8832584560005</v>
      </c>
    </row>
    <row r="109" spans="1:13" x14ac:dyDescent="0.3">
      <c r="A109" t="s">
        <v>106</v>
      </c>
      <c r="B109" s="2">
        <v>45503.6875</v>
      </c>
      <c r="C109">
        <v>339.29998779296881</v>
      </c>
      <c r="D109">
        <v>335.90698791503911</v>
      </c>
      <c r="E109" s="2">
        <v>45503.770833333343</v>
      </c>
      <c r="F109" t="s">
        <v>12</v>
      </c>
      <c r="G109">
        <f t="shared" si="9"/>
        <v>8289.8832584560005</v>
      </c>
      <c r="H109">
        <v>8411.8700000000008</v>
      </c>
      <c r="I109">
        <v>0.99001612390692861</v>
      </c>
      <c r="J109">
        <f t="shared" si="8"/>
        <v>8207.1180911775482</v>
      </c>
      <c r="K109">
        <v>25</v>
      </c>
      <c r="L109">
        <f t="shared" si="10"/>
        <v>2</v>
      </c>
      <c r="M109">
        <f t="shared" si="11"/>
        <v>8205.1180911775482</v>
      </c>
    </row>
    <row r="110" spans="1:13" x14ac:dyDescent="0.3">
      <c r="A110" t="s">
        <v>73</v>
      </c>
      <c r="B110" s="2">
        <v>45503.854166666657</v>
      </c>
      <c r="C110">
        <v>40.580001831054688</v>
      </c>
      <c r="D110">
        <v>41.391601867675782</v>
      </c>
      <c r="E110" s="2">
        <v>45504.645833333343</v>
      </c>
      <c r="F110" t="s">
        <v>21</v>
      </c>
      <c r="G110">
        <f t="shared" si="9"/>
        <v>8205.1180911775482</v>
      </c>
      <c r="H110">
        <v>8579.8700000000008</v>
      </c>
      <c r="I110">
        <v>1.0199717779756463</v>
      </c>
      <c r="J110">
        <f t="shared" si="8"/>
        <v>8368.9888879585051</v>
      </c>
      <c r="K110">
        <v>207</v>
      </c>
      <c r="L110">
        <f t="shared" si="10"/>
        <v>2.0699999999999998</v>
      </c>
      <c r="M110">
        <f t="shared" si="11"/>
        <v>8366.9188879585054</v>
      </c>
    </row>
    <row r="111" spans="1:13" x14ac:dyDescent="0.3">
      <c r="A111" t="s">
        <v>58</v>
      </c>
      <c r="B111" s="2">
        <v>45504.6875</v>
      </c>
      <c r="C111">
        <v>74.074996948242188</v>
      </c>
      <c r="D111">
        <v>73.730003356933594</v>
      </c>
      <c r="E111" s="2">
        <v>45506.6875</v>
      </c>
      <c r="F111" t="s">
        <v>10</v>
      </c>
      <c r="G111">
        <f t="shared" si="9"/>
        <v>8366.9188879585054</v>
      </c>
      <c r="H111">
        <v>8540.2000000000007</v>
      </c>
      <c r="I111">
        <v>0.9953763868217117</v>
      </c>
      <c r="J111">
        <f t="shared" si="8"/>
        <v>8328.233491526471</v>
      </c>
      <c r="K111">
        <v>115</v>
      </c>
      <c r="L111">
        <f t="shared" si="10"/>
        <v>2</v>
      </c>
      <c r="M111">
        <f t="shared" si="11"/>
        <v>8326.233491526471</v>
      </c>
    </row>
    <row r="112" spans="1:13" x14ac:dyDescent="0.3">
      <c r="A112" t="s">
        <v>107</v>
      </c>
      <c r="B112" s="2">
        <v>45506.729166666657</v>
      </c>
      <c r="C112">
        <v>97.360000610351563</v>
      </c>
      <c r="D112">
        <v>99.307200622558597</v>
      </c>
      <c r="E112" s="2">
        <v>45506.854166666657</v>
      </c>
      <c r="F112" t="s">
        <v>21</v>
      </c>
      <c r="G112">
        <f t="shared" si="9"/>
        <v>8326.233491526471</v>
      </c>
      <c r="H112">
        <v>8709.61</v>
      </c>
      <c r="I112">
        <v>1.0198367719725534</v>
      </c>
      <c r="J112">
        <f t="shared" si="8"/>
        <v>8491.3990866881195</v>
      </c>
      <c r="K112">
        <v>87</v>
      </c>
      <c r="L112">
        <f t="shared" si="10"/>
        <v>2</v>
      </c>
      <c r="M112">
        <f t="shared" si="11"/>
        <v>8489.3990866881195</v>
      </c>
    </row>
    <row r="113" spans="1:13" x14ac:dyDescent="0.3">
      <c r="A113" t="s">
        <v>108</v>
      </c>
      <c r="B113" s="2">
        <v>45510.770833333343</v>
      </c>
      <c r="C113">
        <v>33.080001831054688</v>
      </c>
      <c r="D113">
        <v>33.084999084472663</v>
      </c>
      <c r="E113" s="2">
        <v>45512.770833333343</v>
      </c>
      <c r="F113" t="s">
        <v>10</v>
      </c>
      <c r="G113">
        <f t="shared" si="9"/>
        <v>8489.3990866881195</v>
      </c>
      <c r="H113">
        <v>8710.92</v>
      </c>
      <c r="I113">
        <v>1.000150408571681</v>
      </c>
      <c r="J113">
        <f t="shared" si="8"/>
        <v>8490.6759650791792</v>
      </c>
      <c r="K113">
        <v>263</v>
      </c>
      <c r="L113">
        <f t="shared" si="10"/>
        <v>2.63</v>
      </c>
      <c r="M113">
        <f t="shared" si="11"/>
        <v>8488.04596507918</v>
      </c>
    </row>
    <row r="114" spans="1:13" x14ac:dyDescent="0.3">
      <c r="A114" t="s">
        <v>50</v>
      </c>
      <c r="B114" s="2">
        <v>45512.8125</v>
      </c>
      <c r="C114">
        <v>143</v>
      </c>
      <c r="D114">
        <v>141.57</v>
      </c>
      <c r="E114" s="2">
        <v>45513.645833333343</v>
      </c>
      <c r="F114" t="s">
        <v>12</v>
      </c>
      <c r="G114">
        <f t="shared" si="9"/>
        <v>8488.04596507918</v>
      </c>
      <c r="H114">
        <v>8625.1200000000008</v>
      </c>
      <c r="I114">
        <v>0.99015029411359545</v>
      </c>
      <c r="J114">
        <f t="shared" si="8"/>
        <v>8404.441208772867</v>
      </c>
      <c r="K114">
        <v>60</v>
      </c>
      <c r="L114">
        <f t="shared" si="10"/>
        <v>2</v>
      </c>
      <c r="M114">
        <f t="shared" si="11"/>
        <v>8402.441208772867</v>
      </c>
    </row>
    <row r="115" spans="1:13" x14ac:dyDescent="0.3">
      <c r="A115" t="s">
        <v>109</v>
      </c>
      <c r="B115" s="2">
        <v>45513.729166666657</v>
      </c>
      <c r="C115">
        <v>58.619998931884773</v>
      </c>
      <c r="D115">
        <v>58.729999542236328</v>
      </c>
      <c r="E115" s="2">
        <v>45516.645833333343</v>
      </c>
      <c r="F115" t="s">
        <v>10</v>
      </c>
      <c r="G115">
        <f t="shared" si="9"/>
        <v>8402.441208772867</v>
      </c>
      <c r="H115">
        <v>8641.2900000000009</v>
      </c>
      <c r="I115">
        <v>1.0018747565251267</v>
      </c>
      <c r="J115">
        <f t="shared" si="8"/>
        <v>8418.193740256007</v>
      </c>
      <c r="K115">
        <v>147</v>
      </c>
      <c r="L115">
        <f t="shared" si="10"/>
        <v>2</v>
      </c>
      <c r="M115">
        <f t="shared" si="11"/>
        <v>8416.193740256007</v>
      </c>
    </row>
    <row r="116" spans="1:13" x14ac:dyDescent="0.3">
      <c r="A116" t="s">
        <v>110</v>
      </c>
      <c r="B116" s="2">
        <v>45516.6875</v>
      </c>
      <c r="C116">
        <v>130.8450012207031</v>
      </c>
      <c r="D116">
        <v>133.46190124511719</v>
      </c>
      <c r="E116" s="2">
        <v>45516.854166666657</v>
      </c>
      <c r="F116" t="s">
        <v>21</v>
      </c>
      <c r="G116">
        <f t="shared" si="9"/>
        <v>8416.193740256007</v>
      </c>
      <c r="H116">
        <v>8814.01</v>
      </c>
      <c r="I116">
        <v>1.0199877564576585</v>
      </c>
      <c r="J116">
        <f t="shared" si="8"/>
        <v>8584.4145710367138</v>
      </c>
      <c r="K116">
        <v>66</v>
      </c>
      <c r="L116">
        <f t="shared" si="10"/>
        <v>2</v>
      </c>
      <c r="M116">
        <f t="shared" si="11"/>
        <v>8582.4145710367138</v>
      </c>
    </row>
    <row r="117" spans="1:13" x14ac:dyDescent="0.3">
      <c r="A117" t="s">
        <v>111</v>
      </c>
      <c r="B117" s="2">
        <v>45517.6875</v>
      </c>
      <c r="C117">
        <v>529.92498779296875</v>
      </c>
      <c r="D117">
        <v>540.52348754882814</v>
      </c>
      <c r="E117" s="2">
        <v>45519.645833333343</v>
      </c>
      <c r="F117" t="s">
        <v>21</v>
      </c>
      <c r="G117">
        <f t="shared" si="9"/>
        <v>8582.4145710367138</v>
      </c>
      <c r="H117">
        <v>8983.58</v>
      </c>
      <c r="I117">
        <v>1.0192386893139445</v>
      </c>
      <c r="J117">
        <f t="shared" si="8"/>
        <v>8747.5289785323585</v>
      </c>
      <c r="K117">
        <v>16</v>
      </c>
      <c r="L117">
        <f t="shared" si="10"/>
        <v>2</v>
      </c>
      <c r="M117">
        <f t="shared" si="11"/>
        <v>8745.5289785323585</v>
      </c>
    </row>
    <row r="118" spans="1:13" x14ac:dyDescent="0.3">
      <c r="A118" t="s">
        <v>112</v>
      </c>
      <c r="B118" s="2">
        <v>45519.6875</v>
      </c>
      <c r="C118">
        <v>64.254997253417969</v>
      </c>
      <c r="D118">
        <v>64.790000915527344</v>
      </c>
      <c r="E118" s="2">
        <v>45523.645833333343</v>
      </c>
      <c r="F118" t="s">
        <v>10</v>
      </c>
      <c r="G118">
        <f t="shared" si="9"/>
        <v>8745.5289785323585</v>
      </c>
      <c r="H118">
        <v>9057.9500000000007</v>
      </c>
      <c r="I118">
        <v>1.0082784368815105</v>
      </c>
      <c r="J118">
        <f t="shared" si="8"/>
        <v>8817.9282881765594</v>
      </c>
      <c r="K118">
        <v>139</v>
      </c>
      <c r="L118">
        <f t="shared" si="10"/>
        <v>2</v>
      </c>
      <c r="M118">
        <f t="shared" si="11"/>
        <v>8815.9282881765594</v>
      </c>
    </row>
    <row r="119" spans="1:13" x14ac:dyDescent="0.3">
      <c r="A119" t="s">
        <v>55</v>
      </c>
      <c r="B119" s="2">
        <v>45523.729166666657</v>
      </c>
      <c r="C119">
        <v>96.44000244140625</v>
      </c>
      <c r="D119">
        <v>95.475602416992189</v>
      </c>
      <c r="E119" s="2">
        <v>45523.729166666657</v>
      </c>
      <c r="F119" t="s">
        <v>12</v>
      </c>
      <c r="G119">
        <f t="shared" si="9"/>
        <v>8815.9282881765594</v>
      </c>
      <c r="H119">
        <v>8968.26</v>
      </c>
      <c r="I119">
        <v>0.99009820102782631</v>
      </c>
      <c r="J119">
        <f t="shared" si="8"/>
        <v>8728.6347385139361</v>
      </c>
      <c r="K119">
        <v>93</v>
      </c>
      <c r="L119">
        <f t="shared" si="10"/>
        <v>2</v>
      </c>
      <c r="M119">
        <f t="shared" si="11"/>
        <v>8726.6347385139361</v>
      </c>
    </row>
    <row r="120" spans="1:13" x14ac:dyDescent="0.3">
      <c r="A120" t="s">
        <v>113</v>
      </c>
      <c r="B120" s="2">
        <v>45523.770833333343</v>
      </c>
      <c r="C120">
        <v>69.839996337890625</v>
      </c>
      <c r="D120">
        <v>70.599998474121094</v>
      </c>
      <c r="E120" s="2">
        <v>45525.770833333343</v>
      </c>
      <c r="F120" t="s">
        <v>10</v>
      </c>
      <c r="G120">
        <f t="shared" si="9"/>
        <v>8726.6347385139361</v>
      </c>
      <c r="H120">
        <v>9065.5400000000009</v>
      </c>
      <c r="I120">
        <v>1.0108471431470543</v>
      </c>
      <c r="J120">
        <f t="shared" si="8"/>
        <v>8821.2937947146529</v>
      </c>
      <c r="K120">
        <v>128</v>
      </c>
      <c r="L120">
        <f t="shared" si="10"/>
        <v>2</v>
      </c>
      <c r="M120">
        <f t="shared" si="11"/>
        <v>8819.2937947146529</v>
      </c>
    </row>
    <row r="121" spans="1:13" x14ac:dyDescent="0.3">
      <c r="A121" t="s">
        <v>14</v>
      </c>
      <c r="B121" s="2">
        <v>45525.8125</v>
      </c>
      <c r="C121">
        <v>35.919998168945313</v>
      </c>
      <c r="D121">
        <v>35.560798187255863</v>
      </c>
      <c r="E121" s="2">
        <v>45526.8125</v>
      </c>
      <c r="F121" t="s">
        <v>12</v>
      </c>
      <c r="G121">
        <f t="shared" si="9"/>
        <v>8819.2937947146529</v>
      </c>
      <c r="H121">
        <v>8975.02</v>
      </c>
      <c r="I121">
        <v>0.99001493567950716</v>
      </c>
      <c r="J121">
        <f t="shared" si="8"/>
        <v>8731.2325789131046</v>
      </c>
      <c r="K121">
        <v>252</v>
      </c>
      <c r="L121">
        <f t="shared" si="10"/>
        <v>2.52</v>
      </c>
      <c r="M121">
        <f t="shared" si="11"/>
        <v>8728.7125789131042</v>
      </c>
    </row>
    <row r="122" spans="1:13" x14ac:dyDescent="0.3">
      <c r="A122" t="s">
        <v>114</v>
      </c>
      <c r="B122" s="2">
        <v>45527.770833333343</v>
      </c>
      <c r="C122">
        <v>57.159999847412109</v>
      </c>
      <c r="D122">
        <v>58.30319984436035</v>
      </c>
      <c r="E122" s="2">
        <v>45530.645833333343</v>
      </c>
      <c r="F122" t="s">
        <v>21</v>
      </c>
      <c r="G122">
        <f t="shared" si="9"/>
        <v>8728.7125789131042</v>
      </c>
      <c r="H122">
        <v>9154.5</v>
      </c>
      <c r="I122">
        <v>1.0199977270245637</v>
      </c>
      <c r="J122">
        <f t="shared" si="8"/>
        <v>8903.2669903420847</v>
      </c>
      <c r="K122">
        <v>157</v>
      </c>
      <c r="L122">
        <f t="shared" si="10"/>
        <v>2</v>
      </c>
      <c r="M122">
        <f t="shared" si="11"/>
        <v>8901.2669903420847</v>
      </c>
    </row>
    <row r="123" spans="1:13" x14ac:dyDescent="0.3">
      <c r="A123" t="s">
        <v>60</v>
      </c>
      <c r="B123" s="2">
        <v>45531.770833333343</v>
      </c>
      <c r="C123">
        <v>607.81500244140625</v>
      </c>
      <c r="D123">
        <v>615.67999267578125</v>
      </c>
      <c r="E123" s="2">
        <v>45533.770833333343</v>
      </c>
      <c r="F123" t="s">
        <v>10</v>
      </c>
      <c r="G123">
        <f t="shared" si="9"/>
        <v>8901.2669903420847</v>
      </c>
      <c r="H123">
        <v>9272.48</v>
      </c>
      <c r="I123">
        <v>1.0128876508820799</v>
      </c>
      <c r="J123">
        <f t="shared" si="8"/>
        <v>9015.9834117217961</v>
      </c>
      <c r="K123">
        <v>15</v>
      </c>
      <c r="L123">
        <f t="shared" si="10"/>
        <v>2</v>
      </c>
      <c r="M123">
        <f t="shared" si="11"/>
        <v>9013.9834117217961</v>
      </c>
    </row>
    <row r="124" spans="1:13" x14ac:dyDescent="0.3">
      <c r="A124" t="s">
        <v>81</v>
      </c>
      <c r="B124" s="2">
        <v>45533.8125</v>
      </c>
      <c r="C124">
        <v>170.28999328613281</v>
      </c>
      <c r="D124">
        <v>168.58709335327151</v>
      </c>
      <c r="E124" s="2">
        <v>45533.895833333343</v>
      </c>
      <c r="F124" t="s">
        <v>12</v>
      </c>
      <c r="G124">
        <f t="shared" si="9"/>
        <v>9013.9834117217961</v>
      </c>
      <c r="H124">
        <v>9180.52</v>
      </c>
      <c r="I124">
        <v>0.99008248063085613</v>
      </c>
      <c r="J124">
        <f t="shared" si="8"/>
        <v>8924.5870566429039</v>
      </c>
      <c r="K124">
        <v>54</v>
      </c>
      <c r="L124">
        <f t="shared" si="10"/>
        <v>2</v>
      </c>
      <c r="M124">
        <f t="shared" si="11"/>
        <v>8922.5870566429039</v>
      </c>
    </row>
    <row r="125" spans="1:13" x14ac:dyDescent="0.3">
      <c r="A125" t="s">
        <v>115</v>
      </c>
      <c r="B125" s="2">
        <v>45534.729166666657</v>
      </c>
      <c r="C125">
        <v>39.270000457763672</v>
      </c>
      <c r="D125">
        <v>39.119998931884773</v>
      </c>
      <c r="E125" s="2">
        <v>45538.645833333343</v>
      </c>
      <c r="F125" t="s">
        <v>10</v>
      </c>
      <c r="G125">
        <f t="shared" si="9"/>
        <v>8922.5870566429039</v>
      </c>
      <c r="H125">
        <v>9145.57</v>
      </c>
      <c r="I125">
        <v>0.99619302610309646</v>
      </c>
      <c r="J125">
        <f t="shared" si="8"/>
        <v>8888.6190006254146</v>
      </c>
      <c r="K125">
        <v>233</v>
      </c>
      <c r="L125">
        <f t="shared" si="10"/>
        <v>2.33</v>
      </c>
      <c r="M125">
        <f t="shared" si="11"/>
        <v>8886.2890006254147</v>
      </c>
    </row>
    <row r="126" spans="1:13" x14ac:dyDescent="0.3">
      <c r="A126" t="s">
        <v>116</v>
      </c>
      <c r="B126" s="2">
        <v>45538.6875</v>
      </c>
      <c r="C126">
        <v>30.979999542236332</v>
      </c>
      <c r="D126">
        <v>30.670199546813961</v>
      </c>
      <c r="E126" s="2">
        <v>45538.854166666657</v>
      </c>
      <c r="F126" t="s">
        <v>12</v>
      </c>
      <c r="G126">
        <f t="shared" si="9"/>
        <v>8886.2890006254147</v>
      </c>
      <c r="H126">
        <v>9054.18</v>
      </c>
      <c r="I126">
        <v>0.99000718380593011</v>
      </c>
      <c r="J126">
        <f t="shared" si="8"/>
        <v>8797.4899479947799</v>
      </c>
      <c r="K126">
        <v>295</v>
      </c>
      <c r="L126">
        <f t="shared" si="10"/>
        <v>2.95</v>
      </c>
      <c r="M126">
        <f t="shared" si="11"/>
        <v>8794.5399479947791</v>
      </c>
    </row>
    <row r="127" spans="1:13" x14ac:dyDescent="0.3">
      <c r="A127" t="s">
        <v>117</v>
      </c>
      <c r="B127" s="2">
        <v>45540.8125</v>
      </c>
      <c r="C127">
        <v>397.05999755859381</v>
      </c>
      <c r="D127">
        <v>393.08939758300778</v>
      </c>
      <c r="E127" s="2">
        <v>45541.645833333343</v>
      </c>
      <c r="F127" t="s">
        <v>12</v>
      </c>
      <c r="G127">
        <f t="shared" si="9"/>
        <v>8794.5399479947791</v>
      </c>
      <c r="H127">
        <v>8966.83</v>
      </c>
      <c r="I127">
        <v>0.99035252226043657</v>
      </c>
      <c r="J127">
        <f t="shared" si="8"/>
        <v>8709.6948196167978</v>
      </c>
      <c r="K127">
        <v>22</v>
      </c>
      <c r="L127">
        <f t="shared" si="10"/>
        <v>2</v>
      </c>
      <c r="M127">
        <f t="shared" si="11"/>
        <v>8707.6948196167978</v>
      </c>
    </row>
    <row r="128" spans="1:13" x14ac:dyDescent="0.3">
      <c r="A128" t="s">
        <v>118</v>
      </c>
      <c r="B128" s="2">
        <v>45541.729166666657</v>
      </c>
      <c r="C128">
        <v>152.30000305175781</v>
      </c>
      <c r="D128">
        <v>152.4700012207031</v>
      </c>
      <c r="E128" s="2">
        <v>45544.645833333343</v>
      </c>
      <c r="F128" t="s">
        <v>10</v>
      </c>
      <c r="G128">
        <f t="shared" si="9"/>
        <v>8707.6948196167978</v>
      </c>
      <c r="H128">
        <v>8976.69</v>
      </c>
      <c r="I128">
        <v>1.0010996082227499</v>
      </c>
      <c r="J128">
        <f t="shared" si="8"/>
        <v>8717.2698724416459</v>
      </c>
      <c r="K128">
        <v>58</v>
      </c>
      <c r="L128">
        <f t="shared" si="10"/>
        <v>2</v>
      </c>
      <c r="M128">
        <f t="shared" si="11"/>
        <v>8715.2698724416459</v>
      </c>
    </row>
    <row r="129" spans="1:13" x14ac:dyDescent="0.3">
      <c r="A129" t="s">
        <v>78</v>
      </c>
      <c r="B129" s="2">
        <v>45544.6875</v>
      </c>
      <c r="C129">
        <v>88.730003356933594</v>
      </c>
      <c r="D129">
        <v>88.819999694824219</v>
      </c>
      <c r="E129" s="2">
        <v>45546.6875</v>
      </c>
      <c r="F129" t="s">
        <v>10</v>
      </c>
      <c r="G129">
        <f t="shared" si="9"/>
        <v>8715.2698724416459</v>
      </c>
      <c r="H129">
        <v>8985.7800000000007</v>
      </c>
      <c r="I129">
        <v>1.0010126226927742</v>
      </c>
      <c r="J129">
        <f t="shared" si="8"/>
        <v>8724.0951524881311</v>
      </c>
      <c r="K129">
        <v>101</v>
      </c>
      <c r="L129">
        <f t="shared" si="10"/>
        <v>2</v>
      </c>
      <c r="M129">
        <f t="shared" si="11"/>
        <v>8722.0951524881311</v>
      </c>
    </row>
    <row r="130" spans="1:13" x14ac:dyDescent="0.3">
      <c r="A130" t="s">
        <v>53</v>
      </c>
      <c r="B130" s="2">
        <v>45546.854166666657</v>
      </c>
      <c r="C130">
        <v>164.39500427246091</v>
      </c>
      <c r="D130">
        <v>167.68290435791019</v>
      </c>
      <c r="E130" s="2">
        <v>45547.854166666657</v>
      </c>
      <c r="F130" t="s">
        <v>21</v>
      </c>
      <c r="G130">
        <f t="shared" si="9"/>
        <v>8722.0951524881311</v>
      </c>
      <c r="H130">
        <v>9163.32</v>
      </c>
      <c r="I130">
        <v>1.0197578841235819</v>
      </c>
      <c r="J130">
        <f t="shared" si="8"/>
        <v>8894.4252978258464</v>
      </c>
      <c r="K130">
        <v>54</v>
      </c>
      <c r="L130">
        <f t="shared" ref="L130:L161" si="12">MAX(1, MIN(0.005 * K130, 0.01 * G130))*2</f>
        <v>2</v>
      </c>
      <c r="M130">
        <f t="shared" ref="M130:M161" si="13">J130-L130</f>
        <v>8892.4252978258464</v>
      </c>
    </row>
    <row r="131" spans="1:13" x14ac:dyDescent="0.3">
      <c r="A131" t="s">
        <v>119</v>
      </c>
      <c r="B131" s="2">
        <v>45548.854166666657</v>
      </c>
      <c r="C131">
        <v>38.259998321533203</v>
      </c>
      <c r="D131">
        <v>38.729999542236328</v>
      </c>
      <c r="E131" s="2">
        <v>45551.645833333343</v>
      </c>
      <c r="F131" t="s">
        <v>10</v>
      </c>
      <c r="G131">
        <f t="shared" si="9"/>
        <v>8892.4252978258464</v>
      </c>
      <c r="H131">
        <v>9275.65</v>
      </c>
      <c r="I131">
        <v>1.0122586573425352</v>
      </c>
      <c r="J131">
        <f t="shared" ref="J131:J163" si="14">G131*I131</f>
        <v>9001.4344924959842</v>
      </c>
      <c r="K131">
        <v>239</v>
      </c>
      <c r="L131">
        <f t="shared" si="12"/>
        <v>2.39</v>
      </c>
      <c r="M131">
        <f t="shared" si="13"/>
        <v>8999.0444924959847</v>
      </c>
    </row>
    <row r="132" spans="1:13" x14ac:dyDescent="0.3">
      <c r="A132" t="s">
        <v>120</v>
      </c>
      <c r="B132" s="2">
        <v>45551.729166666657</v>
      </c>
      <c r="C132">
        <v>77.894996643066406</v>
      </c>
      <c r="D132">
        <v>77.116046676635747</v>
      </c>
      <c r="E132" s="2">
        <v>45551.895833333343</v>
      </c>
      <c r="F132" t="s">
        <v>12</v>
      </c>
      <c r="G132">
        <f t="shared" ref="G132:G163" si="15">M131</f>
        <v>8999.0444924959847</v>
      </c>
      <c r="H132">
        <v>9182.9599999999991</v>
      </c>
      <c r="I132">
        <v>0.99000716930888932</v>
      </c>
      <c r="J132">
        <f t="shared" si="14"/>
        <v>8909.1185645007008</v>
      </c>
      <c r="K132">
        <v>119</v>
      </c>
      <c r="L132">
        <f t="shared" si="12"/>
        <v>2</v>
      </c>
      <c r="M132">
        <f t="shared" si="13"/>
        <v>8907.1185645007008</v>
      </c>
    </row>
    <row r="133" spans="1:13" x14ac:dyDescent="0.3">
      <c r="A133" t="s">
        <v>16</v>
      </c>
      <c r="B133" s="2">
        <v>45552.729166666657</v>
      </c>
      <c r="C133">
        <v>169.3699951171875</v>
      </c>
      <c r="D133">
        <v>167.67629516601559</v>
      </c>
      <c r="E133" s="2">
        <v>45552.895833333343</v>
      </c>
      <c r="F133" t="s">
        <v>12</v>
      </c>
      <c r="G133">
        <f t="shared" si="15"/>
        <v>8907.1185645007008</v>
      </c>
      <c r="H133">
        <v>9091.5</v>
      </c>
      <c r="I133">
        <v>0.99004024846019156</v>
      </c>
      <c r="J133">
        <f t="shared" si="14"/>
        <v>8818.4058766626586</v>
      </c>
      <c r="K133">
        <v>54</v>
      </c>
      <c r="L133">
        <f t="shared" si="12"/>
        <v>2</v>
      </c>
      <c r="M133">
        <f t="shared" si="13"/>
        <v>8816.4058766626586</v>
      </c>
    </row>
    <row r="134" spans="1:13" x14ac:dyDescent="0.3">
      <c r="A134" t="s">
        <v>121</v>
      </c>
      <c r="B134" s="2">
        <v>45553.770833333343</v>
      </c>
      <c r="C134">
        <v>39.770000457763672</v>
      </c>
      <c r="D134">
        <v>39.372300453186043</v>
      </c>
      <c r="E134" s="2">
        <v>45553.770833333343</v>
      </c>
      <c r="F134" t="s">
        <v>12</v>
      </c>
      <c r="G134">
        <f t="shared" si="15"/>
        <v>8816.4058766626586</v>
      </c>
      <c r="H134">
        <v>9000.82</v>
      </c>
      <c r="I134">
        <v>0.99002584831985918</v>
      </c>
      <c r="J134">
        <f t="shared" si="14"/>
        <v>8728.4697071751398</v>
      </c>
      <c r="K134">
        <v>228</v>
      </c>
      <c r="L134">
        <f t="shared" si="12"/>
        <v>2.2800000000000002</v>
      </c>
      <c r="M134">
        <f t="shared" si="13"/>
        <v>8726.1897071751391</v>
      </c>
    </row>
    <row r="135" spans="1:13" x14ac:dyDescent="0.3">
      <c r="A135" t="s">
        <v>122</v>
      </c>
      <c r="B135" s="2">
        <v>45553.8125</v>
      </c>
      <c r="C135">
        <v>171.8999938964844</v>
      </c>
      <c r="D135">
        <v>170.18099395751949</v>
      </c>
      <c r="E135" s="2">
        <v>45553.8125</v>
      </c>
      <c r="F135" t="s">
        <v>12</v>
      </c>
      <c r="G135">
        <f t="shared" si="15"/>
        <v>8726.1897071751391</v>
      </c>
      <c r="H135">
        <v>8911.43</v>
      </c>
      <c r="I135">
        <v>0.99006868263113812</v>
      </c>
      <c r="J135">
        <f t="shared" si="14"/>
        <v>8639.5271477722872</v>
      </c>
      <c r="K135">
        <v>52</v>
      </c>
      <c r="L135">
        <f t="shared" si="12"/>
        <v>2</v>
      </c>
      <c r="M135">
        <f t="shared" si="13"/>
        <v>8637.5271477722872</v>
      </c>
    </row>
    <row r="136" spans="1:13" x14ac:dyDescent="0.3">
      <c r="A136" t="s">
        <v>30</v>
      </c>
      <c r="B136" s="2">
        <v>45553.854166666657</v>
      </c>
      <c r="C136">
        <v>86.730003356933594</v>
      </c>
      <c r="D136">
        <v>86.30999755859375</v>
      </c>
      <c r="E136" s="2">
        <v>45555.854166666657</v>
      </c>
      <c r="F136" t="s">
        <v>10</v>
      </c>
      <c r="G136">
        <f t="shared" si="15"/>
        <v>8637.5271477722872</v>
      </c>
      <c r="H136">
        <v>8868.59</v>
      </c>
      <c r="I136">
        <v>0.99519269073538141</v>
      </c>
      <c r="J136">
        <f t="shared" si="14"/>
        <v>8596.0038834914067</v>
      </c>
      <c r="K136">
        <v>102</v>
      </c>
      <c r="L136">
        <f t="shared" si="12"/>
        <v>2</v>
      </c>
      <c r="M136">
        <f t="shared" si="13"/>
        <v>8594.0038834914067</v>
      </c>
    </row>
    <row r="137" spans="1:13" x14ac:dyDescent="0.3">
      <c r="A137" t="s">
        <v>123</v>
      </c>
      <c r="B137" s="2">
        <v>45558.6875</v>
      </c>
      <c r="C137">
        <v>65.089996337890625</v>
      </c>
      <c r="D137">
        <v>64.43909637451172</v>
      </c>
      <c r="E137" s="2">
        <v>45559.645833333343</v>
      </c>
      <c r="F137" t="s">
        <v>12</v>
      </c>
      <c r="G137">
        <f t="shared" si="15"/>
        <v>8594.0038834914067</v>
      </c>
      <c r="H137">
        <v>8780.07</v>
      </c>
      <c r="I137">
        <v>0.99001870646855916</v>
      </c>
      <c r="J137">
        <f t="shared" si="14"/>
        <v>8508.2246081199373</v>
      </c>
      <c r="K137">
        <v>136</v>
      </c>
      <c r="L137">
        <f t="shared" si="12"/>
        <v>2</v>
      </c>
      <c r="M137">
        <f t="shared" si="13"/>
        <v>8506.2246081199373</v>
      </c>
    </row>
    <row r="138" spans="1:13" x14ac:dyDescent="0.3">
      <c r="A138" t="s">
        <v>124</v>
      </c>
      <c r="B138" s="2">
        <v>45559.6875</v>
      </c>
      <c r="C138">
        <v>102.6350021362305</v>
      </c>
      <c r="D138">
        <v>103.1999969482422</v>
      </c>
      <c r="E138" s="2">
        <v>45561.6875</v>
      </c>
      <c r="F138" t="s">
        <v>10</v>
      </c>
      <c r="G138">
        <f t="shared" si="15"/>
        <v>8506.2246081199373</v>
      </c>
      <c r="H138">
        <v>8828.1</v>
      </c>
      <c r="I138">
        <v>1.0054703436305179</v>
      </c>
      <c r="J138">
        <f t="shared" si="14"/>
        <v>8552.7565797247207</v>
      </c>
      <c r="K138">
        <v>85</v>
      </c>
      <c r="L138">
        <f t="shared" si="12"/>
        <v>2</v>
      </c>
      <c r="M138">
        <f t="shared" si="13"/>
        <v>8550.7565797247207</v>
      </c>
    </row>
    <row r="139" spans="1:13" x14ac:dyDescent="0.3">
      <c r="A139" t="s">
        <v>125</v>
      </c>
      <c r="B139" s="2">
        <v>45561.729166666657</v>
      </c>
      <c r="C139">
        <v>211.22999572753909</v>
      </c>
      <c r="D139">
        <v>212.8500061035156</v>
      </c>
      <c r="E139" s="2">
        <v>45565.645833333343</v>
      </c>
      <c r="F139" t="s">
        <v>10</v>
      </c>
      <c r="G139">
        <f t="shared" si="15"/>
        <v>8550.7565797247207</v>
      </c>
      <c r="H139">
        <v>8894.52</v>
      </c>
      <c r="I139">
        <v>1.0075237027219901</v>
      </c>
      <c r="J139">
        <f t="shared" si="14"/>
        <v>8615.0899302786711</v>
      </c>
      <c r="K139">
        <v>41</v>
      </c>
      <c r="L139">
        <f t="shared" si="12"/>
        <v>2</v>
      </c>
      <c r="M139">
        <f t="shared" si="13"/>
        <v>8613.0899302786711</v>
      </c>
    </row>
    <row r="140" spans="1:13" x14ac:dyDescent="0.3">
      <c r="A140" t="s">
        <v>126</v>
      </c>
      <c r="B140" s="2">
        <v>45565.6875</v>
      </c>
      <c r="C140">
        <v>51.080001831054688</v>
      </c>
      <c r="D140">
        <v>51.084999084472663</v>
      </c>
      <c r="E140" s="2">
        <v>45567.6875</v>
      </c>
      <c r="F140" t="s">
        <v>10</v>
      </c>
      <c r="G140">
        <f t="shared" si="15"/>
        <v>8613.0899302786711</v>
      </c>
      <c r="H140">
        <v>8895.39</v>
      </c>
      <c r="I140">
        <v>1.0000978130354419</v>
      </c>
      <c r="J140">
        <f t="shared" si="14"/>
        <v>8613.9324027492858</v>
      </c>
      <c r="K140">
        <v>174</v>
      </c>
      <c r="L140">
        <f t="shared" si="12"/>
        <v>2</v>
      </c>
      <c r="M140">
        <f t="shared" si="13"/>
        <v>8611.9324027492858</v>
      </c>
    </row>
    <row r="141" spans="1:13" x14ac:dyDescent="0.3">
      <c r="A141" t="s">
        <v>127</v>
      </c>
      <c r="B141" s="2">
        <v>45567.8125</v>
      </c>
      <c r="C141">
        <v>48.689998626708977</v>
      </c>
      <c r="D141">
        <v>48.203098640441887</v>
      </c>
      <c r="E141" s="2">
        <v>45567.8125</v>
      </c>
      <c r="F141" t="s">
        <v>12</v>
      </c>
      <c r="G141">
        <f t="shared" si="15"/>
        <v>8611.9324027492858</v>
      </c>
      <c r="H141">
        <v>8806.77</v>
      </c>
      <c r="I141">
        <v>0.99003753629689095</v>
      </c>
      <c r="J141">
        <f t="shared" si="14"/>
        <v>8526.1363387732672</v>
      </c>
      <c r="K141">
        <v>182</v>
      </c>
      <c r="L141">
        <f t="shared" si="12"/>
        <v>2</v>
      </c>
      <c r="M141">
        <f t="shared" si="13"/>
        <v>8524.1363387732672</v>
      </c>
    </row>
    <row r="142" spans="1:13" x14ac:dyDescent="0.3">
      <c r="A142" t="s">
        <v>46</v>
      </c>
      <c r="B142" s="2">
        <v>45567.854166666657</v>
      </c>
      <c r="C142">
        <v>58.569999694824219</v>
      </c>
      <c r="D142">
        <v>57.984299697875983</v>
      </c>
      <c r="E142" s="2">
        <v>45568.645833333343</v>
      </c>
      <c r="F142" t="s">
        <v>12</v>
      </c>
      <c r="G142">
        <f t="shared" si="15"/>
        <v>8524.1363387732672</v>
      </c>
      <c r="H142">
        <v>8718.91</v>
      </c>
      <c r="I142">
        <v>0.99002358412902791</v>
      </c>
      <c r="J142">
        <f t="shared" si="14"/>
        <v>8439.096009716799</v>
      </c>
      <c r="K142">
        <v>150</v>
      </c>
      <c r="L142">
        <f t="shared" si="12"/>
        <v>2</v>
      </c>
      <c r="M142">
        <f t="shared" si="13"/>
        <v>8437.096009716799</v>
      </c>
    </row>
    <row r="143" spans="1:13" x14ac:dyDescent="0.3">
      <c r="A143" t="s">
        <v>128</v>
      </c>
      <c r="B143" s="2">
        <v>45568.6875</v>
      </c>
      <c r="C143">
        <v>93.324996948242188</v>
      </c>
      <c r="D143">
        <v>95.191496887207038</v>
      </c>
      <c r="E143" s="2">
        <v>45569.645833333343</v>
      </c>
      <c r="F143" t="s">
        <v>21</v>
      </c>
      <c r="G143">
        <f t="shared" si="15"/>
        <v>8437.096009716799</v>
      </c>
      <c r="H143">
        <v>8892.5</v>
      </c>
      <c r="I143">
        <v>1.019909598791592</v>
      </c>
      <c r="J143">
        <f t="shared" si="14"/>
        <v>8605.0752062364027</v>
      </c>
      <c r="K143">
        <v>93</v>
      </c>
      <c r="L143">
        <f t="shared" si="12"/>
        <v>2</v>
      </c>
      <c r="M143">
        <f t="shared" si="13"/>
        <v>8603.0752062364027</v>
      </c>
    </row>
    <row r="144" spans="1:13" x14ac:dyDescent="0.3">
      <c r="A144" t="s">
        <v>129</v>
      </c>
      <c r="B144" s="2">
        <v>45569.729166666657</v>
      </c>
      <c r="C144">
        <v>48.599998474121087</v>
      </c>
      <c r="D144">
        <v>48.113998489379881</v>
      </c>
      <c r="E144" s="2">
        <v>45569.729166666657</v>
      </c>
      <c r="F144" t="s">
        <v>12</v>
      </c>
      <c r="G144">
        <f t="shared" si="15"/>
        <v>8603.0752062364027</v>
      </c>
      <c r="H144">
        <v>8804.0499999999993</v>
      </c>
      <c r="I144">
        <v>0.99005341579983119</v>
      </c>
      <c r="J144">
        <f t="shared" si="14"/>
        <v>8517.5039943171869</v>
      </c>
      <c r="K144">
        <v>182</v>
      </c>
      <c r="L144">
        <f t="shared" si="12"/>
        <v>2</v>
      </c>
      <c r="M144">
        <f t="shared" si="13"/>
        <v>8515.5039943171869</v>
      </c>
    </row>
    <row r="145" spans="1:13" x14ac:dyDescent="0.3">
      <c r="A145" t="s">
        <v>130</v>
      </c>
      <c r="B145" s="2">
        <v>45569.8125</v>
      </c>
      <c r="C145">
        <v>31.809999465942379</v>
      </c>
      <c r="D145">
        <v>31.645000457763668</v>
      </c>
      <c r="E145" s="2">
        <v>45572.645833333343</v>
      </c>
      <c r="F145" t="s">
        <v>10</v>
      </c>
      <c r="G145">
        <f t="shared" si="15"/>
        <v>8515.5039943171869</v>
      </c>
      <c r="H145">
        <v>8758.51</v>
      </c>
      <c r="I145">
        <v>0.99482738058052844</v>
      </c>
      <c r="J145">
        <f t="shared" si="14"/>
        <v>8471.4565329895941</v>
      </c>
      <c r="K145">
        <v>276</v>
      </c>
      <c r="L145">
        <f t="shared" si="12"/>
        <v>2.7600000000000002</v>
      </c>
      <c r="M145">
        <f t="shared" si="13"/>
        <v>8468.6965329895938</v>
      </c>
    </row>
    <row r="146" spans="1:13" x14ac:dyDescent="0.3">
      <c r="A146" t="s">
        <v>94</v>
      </c>
      <c r="B146" s="2">
        <v>45572.6875</v>
      </c>
      <c r="C146">
        <v>285.79000854492188</v>
      </c>
      <c r="D146">
        <v>282.93210845947272</v>
      </c>
      <c r="E146" s="2">
        <v>45572.8125</v>
      </c>
      <c r="F146" t="s">
        <v>12</v>
      </c>
      <c r="G146">
        <f t="shared" si="15"/>
        <v>8468.6965329895938</v>
      </c>
      <c r="H146">
        <v>8672.77</v>
      </c>
      <c r="I146">
        <v>0.99021066368594657</v>
      </c>
      <c r="J146">
        <f t="shared" si="14"/>
        <v>8385.7936144864998</v>
      </c>
      <c r="K146">
        <v>30</v>
      </c>
      <c r="L146">
        <f t="shared" si="12"/>
        <v>2</v>
      </c>
      <c r="M146">
        <f t="shared" si="13"/>
        <v>8383.7936144864998</v>
      </c>
    </row>
    <row r="147" spans="1:13" x14ac:dyDescent="0.3">
      <c r="A147" t="s">
        <v>54</v>
      </c>
      <c r="B147" s="2">
        <v>45572.854166666657</v>
      </c>
      <c r="C147">
        <v>213.55000305175781</v>
      </c>
      <c r="D147">
        <v>211.41450302124019</v>
      </c>
      <c r="E147" s="2">
        <v>45573.645833333343</v>
      </c>
      <c r="F147" t="s">
        <v>12</v>
      </c>
      <c r="G147">
        <f t="shared" si="15"/>
        <v>8383.7936144864998</v>
      </c>
      <c r="H147">
        <v>8587.35</v>
      </c>
      <c r="I147">
        <v>0.99015078227602027</v>
      </c>
      <c r="J147">
        <f t="shared" si="14"/>
        <v>8301.2198058245122</v>
      </c>
      <c r="K147">
        <v>40</v>
      </c>
      <c r="L147">
        <f t="shared" si="12"/>
        <v>2</v>
      </c>
      <c r="M147">
        <f t="shared" si="13"/>
        <v>8299.2198058245122</v>
      </c>
    </row>
    <row r="148" spans="1:13" x14ac:dyDescent="0.3">
      <c r="A148" t="s">
        <v>131</v>
      </c>
      <c r="B148" s="2">
        <v>45573.6875</v>
      </c>
      <c r="C148">
        <v>61.020000457763672</v>
      </c>
      <c r="D148">
        <v>60.409800453186037</v>
      </c>
      <c r="E148" s="2">
        <v>45573.770833333343</v>
      </c>
      <c r="F148" t="s">
        <v>12</v>
      </c>
      <c r="G148">
        <f t="shared" si="15"/>
        <v>8299.2198058245122</v>
      </c>
      <c r="H148">
        <v>8501.92</v>
      </c>
      <c r="I148">
        <v>0.99005164573471438</v>
      </c>
      <c r="J148">
        <f t="shared" si="14"/>
        <v>8216.6562270706945</v>
      </c>
      <c r="K148">
        <v>140</v>
      </c>
      <c r="L148">
        <f t="shared" si="12"/>
        <v>2</v>
      </c>
      <c r="M148">
        <f t="shared" si="13"/>
        <v>8214.6562270706945</v>
      </c>
    </row>
    <row r="149" spans="1:13" x14ac:dyDescent="0.3">
      <c r="A149" t="s">
        <v>132</v>
      </c>
      <c r="B149" s="2">
        <v>45573.8125</v>
      </c>
      <c r="C149">
        <v>172.61000061035159</v>
      </c>
      <c r="D149">
        <v>176.06220062255861</v>
      </c>
      <c r="E149" s="2">
        <v>45575.645833333343</v>
      </c>
      <c r="F149" t="s">
        <v>21</v>
      </c>
      <c r="G149">
        <f t="shared" si="15"/>
        <v>8214.6562270706945</v>
      </c>
      <c r="H149">
        <v>8671.08</v>
      </c>
      <c r="I149">
        <v>1.0198966821612059</v>
      </c>
      <c r="J149">
        <f t="shared" si="14"/>
        <v>8378.1006310842913</v>
      </c>
      <c r="K149">
        <v>49</v>
      </c>
      <c r="L149">
        <f t="shared" si="12"/>
        <v>2</v>
      </c>
      <c r="M149">
        <f t="shared" si="13"/>
        <v>8376.1006310842913</v>
      </c>
    </row>
    <row r="150" spans="1:13" x14ac:dyDescent="0.3">
      <c r="A150" t="s">
        <v>90</v>
      </c>
      <c r="B150" s="2">
        <v>45575.729166666657</v>
      </c>
      <c r="C150">
        <v>158.55000305175781</v>
      </c>
      <c r="D150">
        <v>156.9645030212402</v>
      </c>
      <c r="E150" s="2">
        <v>45575.8125</v>
      </c>
      <c r="F150" t="s">
        <v>12</v>
      </c>
      <c r="G150">
        <f t="shared" si="15"/>
        <v>8376.1006310842913</v>
      </c>
      <c r="H150">
        <v>8585.4599999999991</v>
      </c>
      <c r="I150">
        <v>0.9901257974785147</v>
      </c>
      <c r="J150">
        <f t="shared" si="14"/>
        <v>8293.3933171126246</v>
      </c>
      <c r="K150">
        <v>54</v>
      </c>
      <c r="L150">
        <f t="shared" si="12"/>
        <v>2</v>
      </c>
      <c r="M150">
        <f t="shared" si="13"/>
        <v>8291.3933171126246</v>
      </c>
    </row>
    <row r="151" spans="1:13" x14ac:dyDescent="0.3">
      <c r="A151" t="s">
        <v>99</v>
      </c>
      <c r="B151" s="2">
        <v>45576.729166666657</v>
      </c>
      <c r="C151">
        <v>47.5</v>
      </c>
      <c r="D151">
        <v>47.430000305175781</v>
      </c>
      <c r="E151" s="2">
        <v>45579.645833333343</v>
      </c>
      <c r="F151" t="s">
        <v>10</v>
      </c>
      <c r="G151">
        <f t="shared" si="15"/>
        <v>8291.3933171126246</v>
      </c>
      <c r="H151">
        <v>8572.86</v>
      </c>
      <c r="I151">
        <v>0.99853240245717778</v>
      </c>
      <c r="J151">
        <f t="shared" si="14"/>
        <v>8279.2248886538582</v>
      </c>
      <c r="K151">
        <v>180</v>
      </c>
      <c r="L151">
        <f t="shared" si="12"/>
        <v>2</v>
      </c>
      <c r="M151">
        <f t="shared" si="13"/>
        <v>8277.2248886538582</v>
      </c>
    </row>
    <row r="152" spans="1:13" x14ac:dyDescent="0.3">
      <c r="A152" t="s">
        <v>133</v>
      </c>
      <c r="B152" s="2">
        <v>45579.6875</v>
      </c>
      <c r="C152">
        <v>149.49000549316409</v>
      </c>
      <c r="D152">
        <v>149.25</v>
      </c>
      <c r="E152" s="2">
        <v>45581.6875</v>
      </c>
      <c r="F152" t="s">
        <v>10</v>
      </c>
      <c r="G152">
        <f t="shared" si="15"/>
        <v>8277.2248886538582</v>
      </c>
      <c r="H152">
        <v>8559.18</v>
      </c>
      <c r="I152">
        <v>0.99840426648749658</v>
      </c>
      <c r="J152">
        <f t="shared" si="14"/>
        <v>8264.0166435085066</v>
      </c>
      <c r="K152">
        <v>57</v>
      </c>
      <c r="L152">
        <f t="shared" si="12"/>
        <v>2</v>
      </c>
      <c r="M152">
        <f t="shared" si="13"/>
        <v>8262.0166435085066</v>
      </c>
    </row>
    <row r="153" spans="1:13" x14ac:dyDescent="0.3">
      <c r="A153" t="s">
        <v>134</v>
      </c>
      <c r="B153" s="2">
        <v>45581.729166666657</v>
      </c>
      <c r="C153">
        <v>135.3800048828125</v>
      </c>
      <c r="D153">
        <v>138.08760498046871</v>
      </c>
      <c r="E153" s="2">
        <v>45582.645833333343</v>
      </c>
      <c r="F153" t="s">
        <v>21</v>
      </c>
      <c r="G153">
        <f t="shared" si="15"/>
        <v>8262.0166435085066</v>
      </c>
      <c r="H153">
        <v>8729.76</v>
      </c>
      <c r="I153">
        <v>1.0199294792258138</v>
      </c>
      <c r="J153">
        <f t="shared" si="14"/>
        <v>8426.6743325686366</v>
      </c>
      <c r="K153">
        <v>63</v>
      </c>
      <c r="L153">
        <f t="shared" si="12"/>
        <v>2</v>
      </c>
      <c r="M153">
        <f t="shared" si="13"/>
        <v>8424.6743325686366</v>
      </c>
    </row>
    <row r="154" spans="1:13" x14ac:dyDescent="0.3">
      <c r="A154" t="s">
        <v>135</v>
      </c>
      <c r="B154" s="2">
        <v>45582.6875</v>
      </c>
      <c r="C154">
        <v>208.4591064453125</v>
      </c>
      <c r="D154">
        <v>206.37451538085941</v>
      </c>
      <c r="E154" s="2">
        <v>45582.895833333343</v>
      </c>
      <c r="F154" t="s">
        <v>12</v>
      </c>
      <c r="G154">
        <f t="shared" si="15"/>
        <v>8424.6743325686366</v>
      </c>
      <c r="H154">
        <v>8644.2900000000009</v>
      </c>
      <c r="I154">
        <v>0.99020935283444222</v>
      </c>
      <c r="J154">
        <f t="shared" si="14"/>
        <v>8342.1913186937254</v>
      </c>
      <c r="K154">
        <v>41</v>
      </c>
      <c r="L154">
        <f t="shared" si="12"/>
        <v>2</v>
      </c>
      <c r="M154">
        <f t="shared" si="13"/>
        <v>8340.1913186937254</v>
      </c>
    </row>
    <row r="155" spans="1:13" x14ac:dyDescent="0.3">
      <c r="A155" t="s">
        <v>136</v>
      </c>
      <c r="B155" s="2">
        <v>45583.6875</v>
      </c>
      <c r="C155">
        <v>80.550003051757813</v>
      </c>
      <c r="D155">
        <v>80.349998474121094</v>
      </c>
      <c r="E155" s="2">
        <v>45586.645833333343</v>
      </c>
      <c r="F155" t="s">
        <v>10</v>
      </c>
      <c r="G155">
        <f t="shared" si="15"/>
        <v>8340.1913186937254</v>
      </c>
      <c r="H155">
        <v>8622.89</v>
      </c>
      <c r="I155">
        <v>0.99752437736355426</v>
      </c>
      <c r="J155">
        <f t="shared" si="14"/>
        <v>8319.5441522728797</v>
      </c>
      <c r="K155">
        <v>107</v>
      </c>
      <c r="L155">
        <f t="shared" si="12"/>
        <v>2</v>
      </c>
      <c r="M155">
        <f t="shared" si="13"/>
        <v>8317.5441522728797</v>
      </c>
    </row>
    <row r="156" spans="1:13" x14ac:dyDescent="0.3">
      <c r="A156" t="s">
        <v>137</v>
      </c>
      <c r="B156" s="2">
        <v>45586.770833333343</v>
      </c>
      <c r="C156">
        <v>103.44000244140619</v>
      </c>
      <c r="D156">
        <v>102.4056024169922</v>
      </c>
      <c r="E156" s="2">
        <v>45586.854166666657</v>
      </c>
      <c r="F156" t="s">
        <v>12</v>
      </c>
      <c r="G156">
        <f t="shared" si="15"/>
        <v>8317.5441522728797</v>
      </c>
      <c r="H156">
        <v>8537.0400000000009</v>
      </c>
      <c r="I156">
        <v>0.99004394118445227</v>
      </c>
      <c r="J156">
        <f t="shared" si="14"/>
        <v>8234.734193491935</v>
      </c>
      <c r="K156">
        <v>83</v>
      </c>
      <c r="L156">
        <f t="shared" si="12"/>
        <v>2</v>
      </c>
      <c r="M156">
        <f t="shared" si="13"/>
        <v>8232.734193491935</v>
      </c>
    </row>
    <row r="157" spans="1:13" x14ac:dyDescent="0.3">
      <c r="A157" t="s">
        <v>138</v>
      </c>
      <c r="B157" s="2">
        <v>45587.6875</v>
      </c>
      <c r="C157">
        <v>47.270000457763672</v>
      </c>
      <c r="D157">
        <v>48.215400466918943</v>
      </c>
      <c r="E157" s="2">
        <v>45588.645833333343</v>
      </c>
      <c r="F157" t="s">
        <v>21</v>
      </c>
      <c r="G157">
        <f t="shared" si="15"/>
        <v>8232.734193491935</v>
      </c>
      <c r="H157">
        <v>8707.2099999999991</v>
      </c>
      <c r="I157">
        <v>1.0199331384179995</v>
      </c>
      <c r="J157">
        <f t="shared" si="14"/>
        <v>8396.8384237294067</v>
      </c>
      <c r="K157">
        <v>180</v>
      </c>
      <c r="L157">
        <f t="shared" si="12"/>
        <v>2</v>
      </c>
      <c r="M157">
        <f t="shared" si="13"/>
        <v>8394.8384237294067</v>
      </c>
    </row>
    <row r="158" spans="1:13" x14ac:dyDescent="0.3">
      <c r="A158" t="s">
        <v>139</v>
      </c>
      <c r="B158" s="2">
        <v>45588.6875</v>
      </c>
      <c r="C158">
        <v>56.590000152587891</v>
      </c>
      <c r="D158">
        <v>57.721800155639649</v>
      </c>
      <c r="E158" s="2">
        <v>45590.645833333343</v>
      </c>
      <c r="F158" t="s">
        <v>21</v>
      </c>
      <c r="G158">
        <f t="shared" si="15"/>
        <v>8394.8384237294067</v>
      </c>
      <c r="H158">
        <v>8880.3799999999992</v>
      </c>
      <c r="I158">
        <v>1.0198881157110027</v>
      </c>
      <c r="J158">
        <f t="shared" si="14"/>
        <v>8561.7959416757094</v>
      </c>
      <c r="K158">
        <v>153</v>
      </c>
      <c r="L158">
        <f t="shared" si="12"/>
        <v>2</v>
      </c>
      <c r="M158">
        <f t="shared" si="13"/>
        <v>8559.7959416757094</v>
      </c>
    </row>
    <row r="159" spans="1:13" x14ac:dyDescent="0.3">
      <c r="A159" t="s">
        <v>140</v>
      </c>
      <c r="B159" s="2">
        <v>45590.729166666657</v>
      </c>
      <c r="C159">
        <v>40.490001678466797</v>
      </c>
      <c r="D159">
        <v>40.085101661682131</v>
      </c>
      <c r="E159" s="2">
        <v>45593.604166666657</v>
      </c>
      <c r="F159" t="s">
        <v>12</v>
      </c>
      <c r="G159">
        <f t="shared" si="15"/>
        <v>8559.7959416757094</v>
      </c>
      <c r="H159">
        <v>8791.7000000000007</v>
      </c>
      <c r="I159">
        <v>0.99001394084487393</v>
      </c>
      <c r="J159">
        <f t="shared" si="14"/>
        <v>8474.3173130463274</v>
      </c>
      <c r="K159">
        <v>219</v>
      </c>
      <c r="L159">
        <f t="shared" si="12"/>
        <v>2.19</v>
      </c>
      <c r="M159">
        <f t="shared" si="13"/>
        <v>8472.1273130463269</v>
      </c>
    </row>
    <row r="160" spans="1:13" x14ac:dyDescent="0.3">
      <c r="A160" t="s">
        <v>141</v>
      </c>
      <c r="B160" s="2">
        <v>45593.6875</v>
      </c>
      <c r="C160">
        <v>33.814998626708977</v>
      </c>
      <c r="D160">
        <v>33.895000457763672</v>
      </c>
      <c r="E160" s="2">
        <v>45595.6875</v>
      </c>
      <c r="F160" t="s">
        <v>10</v>
      </c>
      <c r="G160">
        <f t="shared" si="15"/>
        <v>8472.1273130463269</v>
      </c>
      <c r="H160">
        <v>8812.42</v>
      </c>
      <c r="I160">
        <v>1.0023567683155703</v>
      </c>
      <c r="J160">
        <f t="shared" si="14"/>
        <v>8492.0941542631917</v>
      </c>
      <c r="K160">
        <v>259</v>
      </c>
      <c r="L160">
        <f t="shared" si="12"/>
        <v>2.59</v>
      </c>
      <c r="M160">
        <f t="shared" si="13"/>
        <v>8489.5041542631916</v>
      </c>
    </row>
    <row r="161" spans="1:13" x14ac:dyDescent="0.3">
      <c r="A161" t="s">
        <v>142</v>
      </c>
      <c r="B161" s="2">
        <v>45595.729166666657</v>
      </c>
      <c r="C161">
        <v>198.8999938964844</v>
      </c>
      <c r="D161">
        <v>196.91099395751951</v>
      </c>
      <c r="E161" s="2">
        <v>45596.604166666657</v>
      </c>
      <c r="F161" t="s">
        <v>12</v>
      </c>
      <c r="G161">
        <f t="shared" si="15"/>
        <v>8489.5041542631916</v>
      </c>
      <c r="H161">
        <v>8724.91</v>
      </c>
      <c r="I161">
        <v>0.99006969708661186</v>
      </c>
      <c r="J161">
        <f t="shared" si="14"/>
        <v>8405.2008064268903</v>
      </c>
      <c r="K161">
        <v>44</v>
      </c>
      <c r="L161">
        <f t="shared" si="12"/>
        <v>2</v>
      </c>
      <c r="M161">
        <f t="shared" si="13"/>
        <v>8403.2008064268903</v>
      </c>
    </row>
    <row r="162" spans="1:13" x14ac:dyDescent="0.3">
      <c r="A162" t="s">
        <v>143</v>
      </c>
      <c r="B162" s="2">
        <v>45596.6875</v>
      </c>
      <c r="C162">
        <v>245.41999816894531</v>
      </c>
      <c r="D162">
        <v>242.9657981872559</v>
      </c>
      <c r="E162" s="2">
        <v>45596.854166666657</v>
      </c>
      <c r="F162" t="s">
        <v>12</v>
      </c>
      <c r="G162">
        <f t="shared" si="15"/>
        <v>8403.2008064268903</v>
      </c>
      <c r="H162">
        <v>8639.01</v>
      </c>
      <c r="I162">
        <v>0.99015462623683226</v>
      </c>
      <c r="J162">
        <f t="shared" si="14"/>
        <v>8320.4681536806656</v>
      </c>
      <c r="K162">
        <v>35</v>
      </c>
      <c r="L162">
        <f t="shared" ref="L162:L193" si="16">MAX(1, MIN(0.005 * K162, 0.01 * G162))*2</f>
        <v>2</v>
      </c>
      <c r="M162">
        <f t="shared" ref="M162:M193" si="17">J162-L162</f>
        <v>8318.4681536806656</v>
      </c>
    </row>
    <row r="163" spans="1:13" x14ac:dyDescent="0.3">
      <c r="A163" t="s">
        <v>144</v>
      </c>
      <c r="B163" s="2">
        <v>45597.6875</v>
      </c>
      <c r="C163">
        <v>45.555000305175781</v>
      </c>
      <c r="D163">
        <v>46.466100311279298</v>
      </c>
      <c r="E163" s="2">
        <v>45600.645833333343</v>
      </c>
      <c r="F163" t="s">
        <v>21</v>
      </c>
      <c r="G163">
        <f t="shared" si="15"/>
        <v>8318.4681536806656</v>
      </c>
      <c r="H163">
        <v>8811.2099999999991</v>
      </c>
      <c r="I163">
        <v>1.01993283952675</v>
      </c>
      <c r="J163">
        <f t="shared" si="14"/>
        <v>8484.2788444963626</v>
      </c>
      <c r="K163">
        <v>189</v>
      </c>
      <c r="L163">
        <f t="shared" si="16"/>
        <v>2</v>
      </c>
      <c r="M163">
        <f t="shared" si="17"/>
        <v>8482.2788444963626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2024-11-29T04:00:12Z</dcterms:created>
  <dcterms:modified xsi:type="dcterms:W3CDTF">2024-11-30T20:40:14Z</dcterms:modified>
</cp:coreProperties>
</file>