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49163\Desktop\Studium\6.Semester\5.Bachelorarbeit\Excel\"/>
    </mc:Choice>
  </mc:AlternateContent>
  <xr:revisionPtr revIDLastSave="0" documentId="13_ncr:1_{09F6D056-583B-4832-9C58-7616D5502269}" xr6:coauthVersionLast="47" xr6:coauthVersionMax="47" xr10:uidLastSave="{00000000-0000-0000-0000-000000000000}"/>
  <bookViews>
    <workbookView xWindow="12" yWindow="-1306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3" i="1"/>
  <c r="M2" i="1"/>
  <c r="L3" i="1"/>
  <c r="L4" i="1"/>
  <c r="L2" i="1"/>
  <c r="K3" i="1"/>
  <c r="M3" i="1" s="1"/>
  <c r="K4" i="1"/>
  <c r="M4" i="1" s="1"/>
  <c r="G5" i="1" s="1"/>
  <c r="K2" i="1"/>
  <c r="L5" i="1" l="1"/>
  <c r="K5" i="1"/>
  <c r="M5" i="1" l="1"/>
  <c r="G6" i="1" s="1"/>
  <c r="L6" i="1" l="1"/>
  <c r="K6" i="1"/>
  <c r="M6" i="1" s="1"/>
  <c r="G7" i="1" s="1"/>
  <c r="L7" i="1" l="1"/>
  <c r="K7" i="1"/>
  <c r="M7" i="1" l="1"/>
  <c r="G8" i="1" s="1"/>
  <c r="L8" i="1" l="1"/>
  <c r="K8" i="1"/>
  <c r="M8" i="1" l="1"/>
  <c r="G9" i="1" s="1"/>
  <c r="L9" i="1" l="1"/>
  <c r="K9" i="1"/>
  <c r="M9" i="1" l="1"/>
  <c r="G10" i="1" s="1"/>
  <c r="L10" i="1" l="1"/>
  <c r="K10" i="1"/>
  <c r="M10" i="1" s="1"/>
  <c r="G11" i="1" s="1"/>
  <c r="L11" i="1" l="1"/>
  <c r="K11" i="1"/>
  <c r="M11" i="1" l="1"/>
  <c r="G12" i="1" s="1"/>
  <c r="K12" i="1" l="1"/>
  <c r="L12" i="1"/>
  <c r="M12" i="1" l="1"/>
  <c r="G13" i="1" s="1"/>
  <c r="L13" i="1" l="1"/>
  <c r="K13" i="1"/>
  <c r="M13" i="1" s="1"/>
  <c r="G14" i="1" s="1"/>
  <c r="L14" i="1" l="1"/>
  <c r="K14" i="1"/>
  <c r="M14" i="1" s="1"/>
  <c r="G15" i="1" s="1"/>
  <c r="L15" i="1" l="1"/>
  <c r="K15" i="1"/>
  <c r="M15" i="1" l="1"/>
  <c r="G16" i="1" s="1"/>
  <c r="L16" i="1" l="1"/>
  <c r="K16" i="1"/>
  <c r="M16" i="1" l="1"/>
  <c r="G17" i="1" s="1"/>
  <c r="L17" i="1" l="1"/>
  <c r="K17" i="1"/>
  <c r="M17" i="1" l="1"/>
  <c r="G18" i="1" s="1"/>
  <c r="L18" i="1" l="1"/>
  <c r="K18" i="1"/>
  <c r="M18" i="1" s="1"/>
  <c r="G19" i="1" s="1"/>
  <c r="L19" i="1" l="1"/>
  <c r="K19" i="1"/>
  <c r="M19" i="1" l="1"/>
  <c r="G20" i="1" s="1"/>
  <c r="L20" i="1" l="1"/>
  <c r="K20" i="1"/>
  <c r="M20" i="1" s="1"/>
  <c r="G21" i="1" s="1"/>
  <c r="L21" i="1" l="1"/>
  <c r="K21" i="1"/>
  <c r="M21" i="1" s="1"/>
  <c r="G22" i="1" s="1"/>
  <c r="L22" i="1" l="1"/>
  <c r="K22" i="1"/>
  <c r="M22" i="1" s="1"/>
  <c r="G23" i="1" s="1"/>
  <c r="L23" i="1" l="1"/>
  <c r="K23" i="1"/>
  <c r="M23" i="1" l="1"/>
  <c r="G24" i="1" s="1"/>
  <c r="L24" i="1" l="1"/>
  <c r="K24" i="1"/>
  <c r="M24" i="1" s="1"/>
  <c r="G25" i="1" s="1"/>
  <c r="L25" i="1" l="1"/>
  <c r="K25" i="1"/>
  <c r="M25" i="1" s="1"/>
  <c r="G26" i="1" s="1"/>
  <c r="L26" i="1" l="1"/>
  <c r="K26" i="1"/>
  <c r="M26" i="1" s="1"/>
  <c r="G27" i="1" s="1"/>
  <c r="L27" i="1" l="1"/>
  <c r="K27" i="1"/>
  <c r="M27" i="1" s="1"/>
  <c r="G28" i="1" s="1"/>
  <c r="K28" i="1" l="1"/>
  <c r="M28" i="1" s="1"/>
  <c r="G29" i="1" s="1"/>
  <c r="L28" i="1"/>
  <c r="L29" i="1" l="1"/>
  <c r="K29" i="1"/>
  <c r="M29" i="1" s="1"/>
  <c r="G30" i="1" s="1"/>
  <c r="L30" i="1" l="1"/>
  <c r="K30" i="1"/>
  <c r="M30" i="1" l="1"/>
  <c r="G31" i="1" s="1"/>
  <c r="L31" i="1" l="1"/>
  <c r="K31" i="1"/>
  <c r="M31" i="1" l="1"/>
  <c r="G32" i="1" s="1"/>
  <c r="L32" i="1" l="1"/>
  <c r="K32" i="1"/>
  <c r="M32" i="1" l="1"/>
  <c r="G33" i="1" s="1"/>
  <c r="L33" i="1" l="1"/>
  <c r="K33" i="1"/>
  <c r="M33" i="1" l="1"/>
  <c r="G34" i="1" s="1"/>
  <c r="L34" i="1" l="1"/>
  <c r="K34" i="1"/>
  <c r="M34" i="1" s="1"/>
  <c r="G35" i="1" s="1"/>
  <c r="L35" i="1" l="1"/>
  <c r="K35" i="1"/>
  <c r="M35" i="1" l="1"/>
  <c r="G36" i="1" s="1"/>
  <c r="L36" i="1" l="1"/>
  <c r="K36" i="1"/>
  <c r="M36" i="1" s="1"/>
  <c r="G37" i="1" s="1"/>
  <c r="L37" i="1" l="1"/>
  <c r="K37" i="1"/>
  <c r="M37" i="1" s="1"/>
  <c r="G38" i="1" s="1"/>
  <c r="L38" i="1" l="1"/>
  <c r="K38" i="1"/>
  <c r="M38" i="1" l="1"/>
  <c r="G39" i="1" s="1"/>
  <c r="L39" i="1" l="1"/>
  <c r="K39" i="1"/>
  <c r="M39" i="1" l="1"/>
  <c r="G40" i="1" s="1"/>
  <c r="L40" i="1" l="1"/>
  <c r="K40" i="1"/>
  <c r="M40" i="1" l="1"/>
  <c r="G41" i="1" s="1"/>
  <c r="L41" i="1" l="1"/>
  <c r="K41" i="1"/>
  <c r="M41" i="1" l="1"/>
  <c r="G42" i="1" s="1"/>
  <c r="L42" i="1" l="1"/>
  <c r="K42" i="1"/>
  <c r="M42" i="1" s="1"/>
  <c r="G43" i="1" s="1"/>
  <c r="L43" i="1" l="1"/>
  <c r="K43" i="1"/>
  <c r="M43" i="1" s="1"/>
  <c r="G44" i="1" s="1"/>
  <c r="K44" i="1" l="1"/>
  <c r="L44" i="1"/>
  <c r="M44" i="1" l="1"/>
  <c r="G45" i="1" s="1"/>
  <c r="L45" i="1" l="1"/>
  <c r="K45" i="1"/>
  <c r="M45" i="1" l="1"/>
  <c r="G46" i="1" s="1"/>
  <c r="L46" i="1" l="1"/>
  <c r="K46" i="1"/>
  <c r="M46" i="1" s="1"/>
  <c r="G47" i="1" s="1"/>
  <c r="L47" i="1" l="1"/>
  <c r="K47" i="1"/>
  <c r="M47" i="1" s="1"/>
  <c r="G48" i="1" s="1"/>
  <c r="L48" i="1" l="1"/>
  <c r="K48" i="1"/>
  <c r="M48" i="1" l="1"/>
  <c r="G49" i="1" s="1"/>
  <c r="L49" i="1" l="1"/>
  <c r="K49" i="1"/>
  <c r="M49" i="1" s="1"/>
  <c r="G50" i="1" s="1"/>
  <c r="K50" i="1" l="1"/>
  <c r="L50" i="1"/>
  <c r="M50" i="1" l="1"/>
  <c r="G51" i="1" s="1"/>
  <c r="L51" i="1" l="1"/>
  <c r="K51" i="1"/>
  <c r="M51" i="1" s="1"/>
  <c r="G52" i="1" s="1"/>
  <c r="K52" i="1" l="1"/>
  <c r="L52" i="1"/>
  <c r="M52" i="1" l="1"/>
  <c r="G53" i="1" s="1"/>
  <c r="L53" i="1" l="1"/>
  <c r="K53" i="1"/>
  <c r="M53" i="1" s="1"/>
  <c r="G54" i="1" s="1"/>
  <c r="L54" i="1" l="1"/>
  <c r="K54" i="1"/>
  <c r="M54" i="1" l="1"/>
  <c r="G55" i="1" s="1"/>
  <c r="L55" i="1" l="1"/>
  <c r="K55" i="1"/>
  <c r="M55" i="1" s="1"/>
  <c r="G56" i="1" s="1"/>
  <c r="L56" i="1" l="1"/>
  <c r="K56" i="1"/>
  <c r="M56" i="1" s="1"/>
  <c r="G57" i="1" s="1"/>
  <c r="L57" i="1" l="1"/>
  <c r="K57" i="1"/>
  <c r="M57" i="1" s="1"/>
  <c r="G58" i="1" s="1"/>
  <c r="K58" i="1" l="1"/>
  <c r="L58" i="1"/>
  <c r="M58" i="1" l="1"/>
  <c r="G59" i="1" s="1"/>
  <c r="L59" i="1" l="1"/>
  <c r="K59" i="1"/>
  <c r="M59" i="1" s="1"/>
  <c r="G60" i="1" s="1"/>
  <c r="L60" i="1" l="1"/>
  <c r="K60" i="1"/>
  <c r="M60" i="1" s="1"/>
  <c r="G61" i="1" s="1"/>
  <c r="L61" i="1" l="1"/>
  <c r="K61" i="1"/>
  <c r="M61" i="1" s="1"/>
  <c r="G62" i="1" s="1"/>
  <c r="L62" i="1" l="1"/>
  <c r="K62" i="1"/>
  <c r="M62" i="1" s="1"/>
  <c r="G63" i="1" s="1"/>
  <c r="L63" i="1" l="1"/>
  <c r="K63" i="1"/>
  <c r="M63" i="1" s="1"/>
  <c r="G64" i="1" s="1"/>
  <c r="L64" i="1" l="1"/>
  <c r="K64" i="1"/>
  <c r="M64" i="1" s="1"/>
  <c r="G65" i="1" s="1"/>
  <c r="L65" i="1" l="1"/>
  <c r="K65" i="1"/>
  <c r="M65" i="1" s="1"/>
  <c r="G66" i="1" s="1"/>
  <c r="L66" i="1" l="1"/>
  <c r="K66" i="1"/>
  <c r="M66" i="1" s="1"/>
  <c r="G67" i="1" s="1"/>
  <c r="L67" i="1" l="1"/>
  <c r="K67" i="1"/>
  <c r="M67" i="1" s="1"/>
  <c r="G68" i="1" s="1"/>
  <c r="L68" i="1" l="1"/>
  <c r="K68" i="1"/>
  <c r="M68" i="1" s="1"/>
  <c r="G69" i="1" s="1"/>
  <c r="L69" i="1" l="1"/>
  <c r="K69" i="1"/>
  <c r="M69" i="1" l="1"/>
  <c r="G70" i="1" s="1"/>
  <c r="L70" i="1" l="1"/>
  <c r="K70" i="1"/>
  <c r="M70" i="1" l="1"/>
  <c r="G71" i="1" s="1"/>
  <c r="L71" i="1" l="1"/>
  <c r="K71" i="1"/>
  <c r="M71" i="1" s="1"/>
  <c r="G72" i="1" s="1"/>
  <c r="L72" i="1" l="1"/>
  <c r="K72" i="1"/>
  <c r="M72" i="1" l="1"/>
  <c r="G73" i="1" s="1"/>
  <c r="L73" i="1" l="1"/>
  <c r="K73" i="1"/>
  <c r="M73" i="1" s="1"/>
  <c r="G74" i="1" s="1"/>
  <c r="K74" i="1" l="1"/>
  <c r="L74" i="1"/>
  <c r="M74" i="1" l="1"/>
  <c r="G75" i="1" s="1"/>
  <c r="L75" i="1" l="1"/>
  <c r="K75" i="1"/>
  <c r="M75" i="1" s="1"/>
  <c r="G76" i="1" s="1"/>
  <c r="L76" i="1" l="1"/>
  <c r="K76" i="1"/>
  <c r="M76" i="1" s="1"/>
  <c r="G77" i="1" s="1"/>
  <c r="L77" i="1" l="1"/>
  <c r="K77" i="1"/>
  <c r="M77" i="1" s="1"/>
  <c r="G78" i="1" s="1"/>
  <c r="L78" i="1" l="1"/>
  <c r="K78" i="1"/>
  <c r="M78" i="1" l="1"/>
  <c r="G79" i="1" s="1"/>
  <c r="L79" i="1" l="1"/>
  <c r="K79" i="1"/>
  <c r="M79" i="1" s="1"/>
  <c r="G80" i="1" s="1"/>
  <c r="L80" i="1" l="1"/>
  <c r="K80" i="1"/>
  <c r="M80" i="1" l="1"/>
  <c r="G81" i="1" s="1"/>
  <c r="L81" i="1" l="1"/>
  <c r="K81" i="1"/>
  <c r="M81" i="1" l="1"/>
  <c r="G82" i="1" s="1"/>
  <c r="K82" i="1" l="1"/>
  <c r="L82" i="1"/>
  <c r="M82" i="1" l="1"/>
  <c r="G83" i="1" s="1"/>
  <c r="L83" i="1" l="1"/>
  <c r="K83" i="1"/>
  <c r="M83" i="1" l="1"/>
  <c r="G84" i="1" s="1"/>
  <c r="L84" i="1" l="1"/>
  <c r="K84" i="1"/>
  <c r="M84" i="1" s="1"/>
  <c r="G85" i="1" s="1"/>
  <c r="L85" i="1" l="1"/>
  <c r="K85" i="1"/>
  <c r="M85" i="1" s="1"/>
  <c r="G86" i="1" s="1"/>
  <c r="L86" i="1" l="1"/>
  <c r="K86" i="1"/>
  <c r="M86" i="1" s="1"/>
  <c r="G87" i="1" s="1"/>
  <c r="L87" i="1" l="1"/>
  <c r="K87" i="1"/>
  <c r="M87" i="1" s="1"/>
  <c r="G88" i="1" s="1"/>
  <c r="L88" i="1" l="1"/>
  <c r="K88" i="1"/>
  <c r="M88" i="1" l="1"/>
  <c r="G89" i="1" s="1"/>
  <c r="L89" i="1" l="1"/>
  <c r="K89" i="1"/>
  <c r="M89" i="1" s="1"/>
  <c r="G90" i="1" s="1"/>
  <c r="L90" i="1" l="1"/>
  <c r="K90" i="1"/>
  <c r="M90" i="1" l="1"/>
  <c r="G91" i="1" s="1"/>
  <c r="L91" i="1" l="1"/>
  <c r="K91" i="1"/>
  <c r="M91" i="1" s="1"/>
  <c r="G92" i="1" s="1"/>
  <c r="L92" i="1" l="1"/>
  <c r="K92" i="1"/>
  <c r="M92" i="1" s="1"/>
  <c r="G93" i="1" s="1"/>
  <c r="L93" i="1" l="1"/>
  <c r="K93" i="1"/>
  <c r="M93" i="1" s="1"/>
  <c r="G94" i="1" s="1"/>
  <c r="L94" i="1" l="1"/>
  <c r="K94" i="1"/>
  <c r="M94" i="1" l="1"/>
  <c r="G95" i="1" s="1"/>
  <c r="L95" i="1" l="1"/>
  <c r="K95" i="1"/>
  <c r="M95" i="1" l="1"/>
  <c r="G96" i="1" s="1"/>
  <c r="L96" i="1" l="1"/>
  <c r="K96" i="1"/>
  <c r="M96" i="1" s="1"/>
  <c r="G97" i="1" s="1"/>
  <c r="L97" i="1" l="1"/>
  <c r="K97" i="1"/>
  <c r="M97" i="1" s="1"/>
  <c r="G98" i="1" s="1"/>
  <c r="L98" i="1" l="1"/>
  <c r="K98" i="1"/>
  <c r="M98" i="1" l="1"/>
  <c r="G99" i="1" s="1"/>
  <c r="L99" i="1" l="1"/>
  <c r="K99" i="1"/>
  <c r="M99" i="1" s="1"/>
  <c r="G100" i="1" s="1"/>
  <c r="L100" i="1" l="1"/>
  <c r="K100" i="1"/>
  <c r="M100" i="1" s="1"/>
  <c r="G101" i="1" s="1"/>
  <c r="L101" i="1" l="1"/>
  <c r="K101" i="1"/>
  <c r="M101" i="1" s="1"/>
  <c r="G102" i="1" s="1"/>
  <c r="L102" i="1" l="1"/>
  <c r="K102" i="1"/>
  <c r="M102" i="1" s="1"/>
  <c r="G103" i="1" s="1"/>
  <c r="L103" i="1" l="1"/>
  <c r="K103" i="1"/>
  <c r="M103" i="1" s="1"/>
  <c r="G104" i="1" s="1"/>
  <c r="L104" i="1" l="1"/>
  <c r="K104" i="1"/>
  <c r="M104" i="1" l="1"/>
  <c r="G105" i="1" s="1"/>
  <c r="L105" i="1" l="1"/>
  <c r="K105" i="1"/>
  <c r="M105" i="1" l="1"/>
  <c r="G106" i="1" s="1"/>
  <c r="K106" i="1" l="1"/>
  <c r="L106" i="1"/>
  <c r="M106" i="1" l="1"/>
  <c r="G107" i="1" s="1"/>
  <c r="L107" i="1" l="1"/>
  <c r="K107" i="1"/>
  <c r="M107" i="1" l="1"/>
  <c r="G108" i="1" s="1"/>
  <c r="K108" i="1" l="1"/>
  <c r="L108" i="1"/>
  <c r="M108" i="1" l="1"/>
  <c r="G109" i="1" s="1"/>
  <c r="L109" i="1" l="1"/>
  <c r="K109" i="1"/>
  <c r="M109" i="1" s="1"/>
  <c r="G110" i="1" s="1"/>
  <c r="L110" i="1" l="1"/>
  <c r="K110" i="1"/>
  <c r="M110" i="1" l="1"/>
  <c r="G111" i="1" s="1"/>
  <c r="L111" i="1" l="1"/>
  <c r="K111" i="1"/>
  <c r="M111" i="1" s="1"/>
  <c r="G112" i="1" s="1"/>
  <c r="L112" i="1" l="1"/>
  <c r="K112" i="1"/>
  <c r="M112" i="1" s="1"/>
  <c r="G113" i="1" s="1"/>
  <c r="L113" i="1" l="1"/>
  <c r="K113" i="1"/>
  <c r="M113" i="1" l="1"/>
  <c r="G114" i="1" s="1"/>
  <c r="K114" i="1" l="1"/>
  <c r="L114" i="1"/>
  <c r="M114" i="1" l="1"/>
  <c r="G115" i="1" s="1"/>
  <c r="L115" i="1" l="1"/>
  <c r="K115" i="1"/>
  <c r="M115" i="1" s="1"/>
  <c r="G116" i="1" s="1"/>
  <c r="K116" i="1" l="1"/>
  <c r="L116" i="1"/>
  <c r="M116" i="1" l="1"/>
  <c r="G117" i="1" s="1"/>
  <c r="L117" i="1" l="1"/>
  <c r="K117" i="1"/>
  <c r="M117" i="1" s="1"/>
  <c r="G118" i="1" s="1"/>
  <c r="L118" i="1" l="1"/>
  <c r="K118" i="1"/>
  <c r="M118" i="1" s="1"/>
  <c r="G119" i="1" s="1"/>
  <c r="L119" i="1" l="1"/>
  <c r="K119" i="1"/>
  <c r="M119" i="1" s="1"/>
  <c r="G120" i="1" s="1"/>
  <c r="L120" i="1" l="1"/>
  <c r="K120" i="1"/>
  <c r="M120" i="1" l="1"/>
  <c r="G121" i="1" s="1"/>
  <c r="L121" i="1" l="1"/>
  <c r="K121" i="1"/>
  <c r="M121" i="1" l="1"/>
  <c r="G122" i="1" s="1"/>
  <c r="K122" i="1" l="1"/>
  <c r="L122" i="1"/>
  <c r="M122" i="1" l="1"/>
  <c r="G123" i="1" s="1"/>
  <c r="L123" i="1" l="1"/>
  <c r="K123" i="1"/>
  <c r="M123" i="1" s="1"/>
  <c r="G124" i="1" s="1"/>
  <c r="L124" i="1" l="1"/>
  <c r="K124" i="1"/>
  <c r="M124" i="1" l="1"/>
  <c r="G125" i="1" s="1"/>
  <c r="L125" i="1" l="1"/>
  <c r="K125" i="1"/>
  <c r="M125" i="1" s="1"/>
  <c r="G126" i="1" s="1"/>
  <c r="L126" i="1" l="1"/>
  <c r="K126" i="1"/>
  <c r="M126" i="1" s="1"/>
  <c r="G127" i="1" s="1"/>
  <c r="L127" i="1" l="1"/>
  <c r="K127" i="1"/>
  <c r="M127" i="1" l="1"/>
  <c r="G128" i="1" s="1"/>
  <c r="L128" i="1" l="1"/>
  <c r="K128" i="1"/>
  <c r="M128" i="1" l="1"/>
  <c r="G129" i="1" s="1"/>
  <c r="L129" i="1" l="1"/>
  <c r="K129" i="1"/>
  <c r="M129" i="1" s="1"/>
  <c r="G130" i="1" s="1"/>
  <c r="L130" i="1" l="1"/>
  <c r="K130" i="1"/>
  <c r="M130" i="1" s="1"/>
  <c r="G131" i="1" s="1"/>
  <c r="L131" i="1" l="1"/>
  <c r="K131" i="1"/>
  <c r="M131" i="1" s="1"/>
  <c r="G132" i="1" s="1"/>
  <c r="L132" i="1" l="1"/>
  <c r="K132" i="1"/>
  <c r="M132" i="1" s="1"/>
  <c r="G133" i="1" s="1"/>
  <c r="L133" i="1" l="1"/>
  <c r="K133" i="1"/>
  <c r="M133" i="1" l="1"/>
  <c r="G134" i="1" s="1"/>
  <c r="L134" i="1" l="1"/>
  <c r="K134" i="1"/>
  <c r="M134" i="1" s="1"/>
  <c r="G135" i="1" s="1"/>
  <c r="L135" i="1" l="1"/>
  <c r="K135" i="1"/>
  <c r="M135" i="1" s="1"/>
  <c r="G136" i="1" s="1"/>
  <c r="L136" i="1" l="1"/>
  <c r="K136" i="1"/>
  <c r="M136" i="1" l="1"/>
  <c r="G137" i="1" s="1"/>
  <c r="L137" i="1" l="1"/>
  <c r="K137" i="1"/>
  <c r="M137" i="1" s="1"/>
  <c r="G138" i="1" s="1"/>
  <c r="K138" i="1" l="1"/>
  <c r="L138" i="1"/>
  <c r="M138" i="1" l="1"/>
  <c r="G139" i="1" s="1"/>
  <c r="L139" i="1" l="1"/>
  <c r="K139" i="1"/>
  <c r="M139" i="1" s="1"/>
  <c r="G140" i="1" s="1"/>
  <c r="K140" i="1" l="1"/>
  <c r="L140" i="1"/>
  <c r="M140" i="1" l="1"/>
  <c r="G141" i="1" s="1"/>
  <c r="L141" i="1" l="1"/>
  <c r="K141" i="1"/>
  <c r="M141" i="1" l="1"/>
  <c r="G142" i="1" s="1"/>
  <c r="L142" i="1" l="1"/>
  <c r="K142" i="1"/>
  <c r="M142" i="1" s="1"/>
  <c r="G143" i="1" s="1"/>
  <c r="L143" i="1" l="1"/>
  <c r="K143" i="1"/>
  <c r="M143" i="1" l="1"/>
  <c r="G144" i="1" s="1"/>
  <c r="L144" i="1" l="1"/>
  <c r="K144" i="1"/>
  <c r="M144" i="1" s="1"/>
  <c r="G145" i="1" s="1"/>
  <c r="L145" i="1" l="1"/>
  <c r="K145" i="1"/>
  <c r="M145" i="1" s="1"/>
</calcChain>
</file>

<file path=xl/sharedStrings.xml><?xml version="1.0" encoding="utf-8"?>
<sst xmlns="http://schemas.openxmlformats.org/spreadsheetml/2006/main" count="301" uniqueCount="153">
  <si>
    <t>Ticker</t>
  </si>
  <si>
    <t>Kaufzeitpunkt</t>
  </si>
  <si>
    <t>Kaufpreis</t>
  </si>
  <si>
    <t>Verkaufspreis</t>
  </si>
  <si>
    <t>Verkaufszeitpunkt</t>
  </si>
  <si>
    <t>Ergebnis</t>
  </si>
  <si>
    <t>Investiertes Kapital</t>
  </si>
  <si>
    <t>Kapital</t>
  </si>
  <si>
    <t>Menge</t>
  </si>
  <si>
    <t>HSBC</t>
  </si>
  <si>
    <t>Haltezeit</t>
  </si>
  <si>
    <t>BKNG</t>
  </si>
  <si>
    <t>DD</t>
  </si>
  <si>
    <t>Stop-Loss</t>
  </si>
  <si>
    <t>O</t>
  </si>
  <si>
    <t>SEE</t>
  </si>
  <si>
    <t>BATRK</t>
  </si>
  <si>
    <t>STEP</t>
  </si>
  <si>
    <t>G</t>
  </si>
  <si>
    <t>Take-Profit</t>
  </si>
  <si>
    <t>ICE</t>
  </si>
  <si>
    <t>TMUS</t>
  </si>
  <si>
    <t>MKTX</t>
  </si>
  <si>
    <t>PANW</t>
  </si>
  <si>
    <t>SAIA</t>
  </si>
  <si>
    <t>HOLX</t>
  </si>
  <si>
    <t>CYBR</t>
  </si>
  <si>
    <t>FICO</t>
  </si>
  <si>
    <t>CIB</t>
  </si>
  <si>
    <t>COST</t>
  </si>
  <si>
    <t>WCN</t>
  </si>
  <si>
    <t>AME</t>
  </si>
  <si>
    <t>CL</t>
  </si>
  <si>
    <t>LOW</t>
  </si>
  <si>
    <t>THO</t>
  </si>
  <si>
    <t>SNV</t>
  </si>
  <si>
    <t>CLX</t>
  </si>
  <si>
    <t>MOH</t>
  </si>
  <si>
    <t>PG</t>
  </si>
  <si>
    <t>INFA</t>
  </si>
  <si>
    <t>KROS</t>
  </si>
  <si>
    <t>CME</t>
  </si>
  <si>
    <t>GMS</t>
  </si>
  <si>
    <t>HII</t>
  </si>
  <si>
    <t>INGR</t>
  </si>
  <si>
    <t>ASGN</t>
  </si>
  <si>
    <t>HLT</t>
  </si>
  <si>
    <t>MIDD</t>
  </si>
  <si>
    <t>WFC</t>
  </si>
  <si>
    <t>TS</t>
  </si>
  <si>
    <t>FE</t>
  </si>
  <si>
    <t>RRC</t>
  </si>
  <si>
    <t>URI</t>
  </si>
  <si>
    <t>GD</t>
  </si>
  <si>
    <t>TEX</t>
  </si>
  <si>
    <t>DE</t>
  </si>
  <si>
    <t>GKOS</t>
  </si>
  <si>
    <t>GOOGL</t>
  </si>
  <si>
    <t>EIX</t>
  </si>
  <si>
    <t>ITRI</t>
  </si>
  <si>
    <t>PHIN</t>
  </si>
  <si>
    <t>BSX</t>
  </si>
  <si>
    <t>NVEI</t>
  </si>
  <si>
    <t>TMO</t>
  </si>
  <si>
    <t>KBH</t>
  </si>
  <si>
    <t>HAE</t>
  </si>
  <si>
    <t>VSTO</t>
  </si>
  <si>
    <t>FUL</t>
  </si>
  <si>
    <t>MMC</t>
  </si>
  <si>
    <t>AZN</t>
  </si>
  <si>
    <t>UDR</t>
  </si>
  <si>
    <t>BK</t>
  </si>
  <si>
    <t>AIT</t>
  </si>
  <si>
    <t>CIEN</t>
  </si>
  <si>
    <t>WAB</t>
  </si>
  <si>
    <t>KEX</t>
  </si>
  <si>
    <t>THRM</t>
  </si>
  <si>
    <t>AMGN</t>
  </si>
  <si>
    <t>RMD</t>
  </si>
  <si>
    <t>AEIS</t>
  </si>
  <si>
    <t>AMZN</t>
  </si>
  <si>
    <t>PM</t>
  </si>
  <si>
    <t>SQSP</t>
  </si>
  <si>
    <t>REGN</t>
  </si>
  <si>
    <t>WELL</t>
  </si>
  <si>
    <t>GFL</t>
  </si>
  <si>
    <t>UHS</t>
  </si>
  <si>
    <t>VRSK</t>
  </si>
  <si>
    <t>STNG</t>
  </si>
  <si>
    <t>LMAT</t>
  </si>
  <si>
    <t>LLY</t>
  </si>
  <si>
    <t>OXY</t>
  </si>
  <si>
    <t>PBA</t>
  </si>
  <si>
    <t>BHP</t>
  </si>
  <si>
    <t>COKE</t>
  </si>
  <si>
    <t>UBS</t>
  </si>
  <si>
    <t>VRSN</t>
  </si>
  <si>
    <t>IHG</t>
  </si>
  <si>
    <t>AZO</t>
  </si>
  <si>
    <t>FRME</t>
  </si>
  <si>
    <t>CPT</t>
  </si>
  <si>
    <t>ESE</t>
  </si>
  <si>
    <t>BTI</t>
  </si>
  <si>
    <t>OGS</t>
  </si>
  <si>
    <t>XEL</t>
  </si>
  <si>
    <t>BHF</t>
  </si>
  <si>
    <t>MCO</t>
  </si>
  <si>
    <t>FNF</t>
  </si>
  <si>
    <t>SLGN</t>
  </si>
  <si>
    <t>NHI</t>
  </si>
  <si>
    <t>RELX</t>
  </si>
  <si>
    <t>DOOO</t>
  </si>
  <si>
    <t>BLK</t>
  </si>
  <si>
    <t>KNTK</t>
  </si>
  <si>
    <t>CHUY</t>
  </si>
  <si>
    <t>MATX</t>
  </si>
  <si>
    <t>MPLX</t>
  </si>
  <si>
    <t>DFIN</t>
  </si>
  <si>
    <t>ENV</t>
  </si>
  <si>
    <t>CHKP</t>
  </si>
  <si>
    <t>SPGI</t>
  </si>
  <si>
    <t>DY</t>
  </si>
  <si>
    <t>VTR</t>
  </si>
  <si>
    <t>MMM</t>
  </si>
  <si>
    <t>GLPG</t>
  </si>
  <si>
    <t>DELL</t>
  </si>
  <si>
    <t>CMG</t>
  </si>
  <si>
    <t>PLXS</t>
  </si>
  <si>
    <t>IR</t>
  </si>
  <si>
    <t>HDB</t>
  </si>
  <si>
    <t>CRH</t>
  </si>
  <si>
    <t>MET</t>
  </si>
  <si>
    <t>SAP</t>
  </si>
  <si>
    <t>WEX</t>
  </si>
  <si>
    <t>SBAC</t>
  </si>
  <si>
    <t>PCVX</t>
  </si>
  <si>
    <t>HPQ</t>
  </si>
  <si>
    <t>LNTH</t>
  </si>
  <si>
    <t>BJ</t>
  </si>
  <si>
    <t>DASH</t>
  </si>
  <si>
    <t>ASTE</t>
  </si>
  <si>
    <t>PH</t>
  </si>
  <si>
    <t>LIN</t>
  </si>
  <si>
    <t>STX</t>
  </si>
  <si>
    <t>CPRI</t>
  </si>
  <si>
    <t>NDAQ</t>
  </si>
  <si>
    <t>FOUR</t>
  </si>
  <si>
    <t>SRPT</t>
  </si>
  <si>
    <t>DBD</t>
  </si>
  <si>
    <t>TDC</t>
  </si>
  <si>
    <t>proz</t>
  </si>
  <si>
    <t>new</t>
  </si>
  <si>
    <t>gebühren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</si>
</sst>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5"/>
  <sheetViews>
    <sheetView tabSelected="1" topLeftCell="A123" workbookViewId="0">
      <selection activeCell="K145" sqref="K145"/>
    </sheetView>
  </sheetViews>
  <sheetFormatPr baseColWidth="10" defaultColWidth="8.88671875" defaultRowHeight="14.4" x14ac:dyDescent="0.3"/>
  <cols>
    <col min="2" max="2" width="18" bestFit="1" customWidth="1"/>
    <col min="5" max="5" width="16.21875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150</v>
      </c>
      <c r="K1" s="3" t="s">
        <v>151</v>
      </c>
      <c r="L1" s="3" t="s">
        <v>152</v>
      </c>
      <c r="M1" s="3" t="s">
        <v>7</v>
      </c>
    </row>
    <row r="2" spans="1:13" x14ac:dyDescent="0.3">
      <c r="A2" t="s">
        <v>9</v>
      </c>
      <c r="B2" s="2">
        <v>45293.6875</v>
      </c>
      <c r="C2">
        <v>40.104999542236328</v>
      </c>
      <c r="D2">
        <v>40.509998321533203</v>
      </c>
      <c r="E2" s="2">
        <v>45295.6875</v>
      </c>
      <c r="F2" t="s">
        <v>10</v>
      </c>
      <c r="G2">
        <v>10000</v>
      </c>
      <c r="H2">
        <v>10100.84</v>
      </c>
      <c r="I2">
        <v>249</v>
      </c>
      <c r="J2">
        <v>1.010084</v>
      </c>
      <c r="K2">
        <f>J2*G2</f>
        <v>10100.84</v>
      </c>
      <c r="L2">
        <f>MAX(1, MIN(0.005 * I2, 0.01 * G2))*2</f>
        <v>2.4900000000000002</v>
      </c>
      <c r="M2">
        <f>K2-L2</f>
        <v>10098.35</v>
      </c>
    </row>
    <row r="3" spans="1:13" x14ac:dyDescent="0.3">
      <c r="A3" t="s">
        <v>11</v>
      </c>
      <c r="B3" s="2">
        <v>45296.770833333343</v>
      </c>
      <c r="C3">
        <v>3405.655029296875</v>
      </c>
      <c r="D3">
        <v>3418.5400390625</v>
      </c>
      <c r="E3" s="2">
        <v>45299.645833333343</v>
      </c>
      <c r="F3" t="s">
        <v>10</v>
      </c>
      <c r="G3">
        <f>M2</f>
        <v>10098.35</v>
      </c>
      <c r="H3">
        <v>10126.61</v>
      </c>
      <c r="I3">
        <v>2</v>
      </c>
      <c r="J3">
        <v>1.0025512729634367</v>
      </c>
      <c r="K3">
        <f t="shared" ref="K3:K66" si="0">J3*G3</f>
        <v>10124.113647330321</v>
      </c>
      <c r="L3">
        <f t="shared" ref="L3:L66" si="1">MAX(1, MIN(0.005 * I3, 0.01 * G3))*2</f>
        <v>2</v>
      </c>
      <c r="M3">
        <f t="shared" ref="M3:M66" si="2">K3-L3</f>
        <v>10122.113647330321</v>
      </c>
    </row>
    <row r="4" spans="1:13" x14ac:dyDescent="0.3">
      <c r="A4" t="s">
        <v>12</v>
      </c>
      <c r="B4" s="2">
        <v>45299.6875</v>
      </c>
      <c r="C4">
        <v>76.379997253417969</v>
      </c>
      <c r="D4">
        <v>75.768957275390619</v>
      </c>
      <c r="E4" s="2">
        <v>45301.645833333343</v>
      </c>
      <c r="F4" t="s">
        <v>13</v>
      </c>
      <c r="G4">
        <f t="shared" ref="G4:G67" si="3">M3</f>
        <v>10122.113647330321</v>
      </c>
      <c r="H4">
        <v>10045.959999999999</v>
      </c>
      <c r="I4">
        <v>132</v>
      </c>
      <c r="J4">
        <v>0.99203583430190345</v>
      </c>
      <c r="K4">
        <f t="shared" si="0"/>
        <v>10041.499457028018</v>
      </c>
      <c r="L4">
        <f t="shared" si="1"/>
        <v>2</v>
      </c>
      <c r="M4">
        <f t="shared" si="2"/>
        <v>10039.499457028018</v>
      </c>
    </row>
    <row r="5" spans="1:13" x14ac:dyDescent="0.3">
      <c r="A5" t="s">
        <v>14</v>
      </c>
      <c r="B5" s="2">
        <v>45302.6875</v>
      </c>
      <c r="C5">
        <v>58.895000457763672</v>
      </c>
      <c r="D5">
        <v>58.423840454101573</v>
      </c>
      <c r="E5" s="2">
        <v>45307.645833333343</v>
      </c>
      <c r="F5" t="s">
        <v>13</v>
      </c>
      <c r="G5">
        <f t="shared" si="3"/>
        <v>10039.499457028018</v>
      </c>
      <c r="H5">
        <v>9965.86</v>
      </c>
      <c r="I5">
        <v>170</v>
      </c>
      <c r="J5">
        <v>0.99202664553711162</v>
      </c>
      <c r="K5">
        <f t="shared" si="0"/>
        <v>9959.4509692271586</v>
      </c>
      <c r="L5">
        <f t="shared" si="1"/>
        <v>2</v>
      </c>
      <c r="M5">
        <f t="shared" si="2"/>
        <v>9957.4509692271586</v>
      </c>
    </row>
    <row r="6" spans="1:13" x14ac:dyDescent="0.3">
      <c r="A6" t="s">
        <v>15</v>
      </c>
      <c r="B6" s="2">
        <v>45307.6875</v>
      </c>
      <c r="C6">
        <v>36.040000915527337</v>
      </c>
      <c r="D6">
        <v>35.751680908203127</v>
      </c>
      <c r="E6" s="2">
        <v>45307.6875</v>
      </c>
      <c r="F6" t="s">
        <v>13</v>
      </c>
      <c r="G6">
        <f t="shared" si="3"/>
        <v>9957.4509692271586</v>
      </c>
      <c r="H6">
        <v>9886.2800000000007</v>
      </c>
      <c r="I6">
        <v>276</v>
      </c>
      <c r="J6">
        <v>0.99201473831661291</v>
      </c>
      <c r="K6">
        <f t="shared" si="0"/>
        <v>9877.9381175383842</v>
      </c>
      <c r="L6">
        <f t="shared" si="1"/>
        <v>2.7600000000000002</v>
      </c>
      <c r="M6">
        <f t="shared" si="2"/>
        <v>9875.178117538384</v>
      </c>
    </row>
    <row r="7" spans="1:13" x14ac:dyDescent="0.3">
      <c r="A7" t="s">
        <v>16</v>
      </c>
      <c r="B7" s="2">
        <v>45307.770833333343</v>
      </c>
      <c r="C7">
        <v>39.099998474121087</v>
      </c>
      <c r="D7">
        <v>38.787198486328123</v>
      </c>
      <c r="E7" s="2">
        <v>45308.645833333343</v>
      </c>
      <c r="F7" t="s">
        <v>13</v>
      </c>
      <c r="G7">
        <f t="shared" si="3"/>
        <v>9875.178117538384</v>
      </c>
      <c r="H7">
        <v>9807.4599999999991</v>
      </c>
      <c r="I7">
        <v>252</v>
      </c>
      <c r="J7">
        <v>0.99202733485193606</v>
      </c>
      <c r="K7">
        <f t="shared" si="0"/>
        <v>9796.4466291297613</v>
      </c>
      <c r="L7">
        <f t="shared" si="1"/>
        <v>2.52</v>
      </c>
      <c r="M7">
        <f t="shared" si="2"/>
        <v>9793.9266291297608</v>
      </c>
    </row>
    <row r="8" spans="1:13" x14ac:dyDescent="0.3">
      <c r="A8" t="s">
        <v>17</v>
      </c>
      <c r="B8" s="2">
        <v>45308.6875</v>
      </c>
      <c r="C8">
        <v>31.70999908447266</v>
      </c>
      <c r="D8">
        <v>31.456319091796871</v>
      </c>
      <c r="E8" s="2">
        <v>45308.6875</v>
      </c>
      <c r="F8" t="s">
        <v>13</v>
      </c>
      <c r="G8">
        <f t="shared" si="3"/>
        <v>9793.9266291297608</v>
      </c>
      <c r="H8">
        <v>9729.07</v>
      </c>
      <c r="I8">
        <v>309</v>
      </c>
      <c r="J8">
        <v>0.99200710479573717</v>
      </c>
      <c r="K8">
        <f t="shared" si="0"/>
        <v>9715.6447999448883</v>
      </c>
      <c r="L8">
        <f t="shared" si="1"/>
        <v>3.09</v>
      </c>
      <c r="M8">
        <f t="shared" si="2"/>
        <v>9712.5547999448881</v>
      </c>
    </row>
    <row r="9" spans="1:13" x14ac:dyDescent="0.3">
      <c r="A9" t="s">
        <v>18</v>
      </c>
      <c r="B9" s="2">
        <v>45308.729166666657</v>
      </c>
      <c r="C9">
        <v>34.645000457763672</v>
      </c>
      <c r="D9">
        <v>35.164675464630122</v>
      </c>
      <c r="E9" s="2">
        <v>45310.6875</v>
      </c>
      <c r="F9" t="s">
        <v>19</v>
      </c>
      <c r="G9">
        <f t="shared" si="3"/>
        <v>9712.5547999448881</v>
      </c>
      <c r="H9">
        <v>9874.58</v>
      </c>
      <c r="I9">
        <v>280</v>
      </c>
      <c r="J9">
        <v>1.0149562085584747</v>
      </c>
      <c r="K9">
        <f t="shared" si="0"/>
        <v>9857.8177951684775</v>
      </c>
      <c r="L9">
        <f t="shared" si="1"/>
        <v>2.8000000000000003</v>
      </c>
      <c r="M9">
        <f t="shared" si="2"/>
        <v>9855.0177951684782</v>
      </c>
    </row>
    <row r="10" spans="1:13" x14ac:dyDescent="0.3">
      <c r="A10" t="s">
        <v>20</v>
      </c>
      <c r="B10" s="2">
        <v>45315.6875</v>
      </c>
      <c r="C10">
        <v>126.9449996948242</v>
      </c>
      <c r="D10">
        <v>127.129997253418</v>
      </c>
      <c r="E10" s="2">
        <v>45317.6875</v>
      </c>
      <c r="F10" t="s">
        <v>10</v>
      </c>
      <c r="G10">
        <f t="shared" si="3"/>
        <v>9855.0177951684782</v>
      </c>
      <c r="H10">
        <v>9888.83</v>
      </c>
      <c r="I10">
        <v>77</v>
      </c>
      <c r="J10">
        <v>1.0014430993520738</v>
      </c>
      <c r="K10">
        <f t="shared" si="0"/>
        <v>9869.2395649633618</v>
      </c>
      <c r="L10">
        <f t="shared" si="1"/>
        <v>2</v>
      </c>
      <c r="M10">
        <f t="shared" si="2"/>
        <v>9867.2395649633618</v>
      </c>
    </row>
    <row r="11" spans="1:13" x14ac:dyDescent="0.3">
      <c r="A11" t="s">
        <v>21</v>
      </c>
      <c r="B11" s="2">
        <v>45320.6875</v>
      </c>
      <c r="C11">
        <v>161.25999450683591</v>
      </c>
      <c r="D11">
        <v>163.67889442443851</v>
      </c>
      <c r="E11" s="2">
        <v>45321.645833333343</v>
      </c>
      <c r="F11" t="s">
        <v>19</v>
      </c>
      <c r="G11">
        <f t="shared" si="3"/>
        <v>9867.2395649633618</v>
      </c>
      <c r="H11">
        <v>10036.379999999999</v>
      </c>
      <c r="I11">
        <v>61</v>
      </c>
      <c r="J11">
        <v>1.0149208753715049</v>
      </c>
      <c r="K11">
        <f t="shared" si="0"/>
        <v>10014.467416772963</v>
      </c>
      <c r="L11">
        <f t="shared" si="1"/>
        <v>2</v>
      </c>
      <c r="M11">
        <f t="shared" si="2"/>
        <v>10012.467416772963</v>
      </c>
    </row>
    <row r="12" spans="1:13" x14ac:dyDescent="0.3">
      <c r="A12" t="s">
        <v>22</v>
      </c>
      <c r="B12" s="2">
        <v>45321.6875</v>
      </c>
      <c r="C12">
        <v>274.95999145507813</v>
      </c>
      <c r="D12">
        <v>279.08439132690432</v>
      </c>
      <c r="E12" s="2">
        <v>45322.645833333343</v>
      </c>
      <c r="F12" t="s">
        <v>19</v>
      </c>
      <c r="G12">
        <f t="shared" si="3"/>
        <v>10012.467416772963</v>
      </c>
      <c r="H12">
        <v>10184.86</v>
      </c>
      <c r="I12">
        <v>36</v>
      </c>
      <c r="J12">
        <v>1.0147941787776071</v>
      </c>
      <c r="K12">
        <f t="shared" si="0"/>
        <v>10160.593649741668</v>
      </c>
      <c r="L12">
        <f t="shared" si="1"/>
        <v>2</v>
      </c>
      <c r="M12">
        <f t="shared" si="2"/>
        <v>10158.593649741668</v>
      </c>
    </row>
    <row r="13" spans="1:13" x14ac:dyDescent="0.3">
      <c r="A13" t="s">
        <v>23</v>
      </c>
      <c r="B13" s="2">
        <v>45322.6875</v>
      </c>
      <c r="C13">
        <v>337.260009765625</v>
      </c>
      <c r="D13">
        <v>334.56192968750003</v>
      </c>
      <c r="E13" s="2">
        <v>45322.6875</v>
      </c>
      <c r="F13" t="s">
        <v>13</v>
      </c>
      <c r="G13">
        <f t="shared" si="3"/>
        <v>10158.593649741668</v>
      </c>
      <c r="H13">
        <v>10103.91</v>
      </c>
      <c r="I13">
        <v>30</v>
      </c>
      <c r="J13">
        <v>0.9920519280579212</v>
      </c>
      <c r="K13">
        <f t="shared" si="0"/>
        <v>10077.852416583177</v>
      </c>
      <c r="L13">
        <f t="shared" si="1"/>
        <v>2</v>
      </c>
      <c r="M13">
        <f t="shared" si="2"/>
        <v>10075.852416583177</v>
      </c>
    </row>
    <row r="14" spans="1:13" x14ac:dyDescent="0.3">
      <c r="A14" t="s">
        <v>24</v>
      </c>
      <c r="B14" s="2">
        <v>45322.729166666657</v>
      </c>
      <c r="C14">
        <v>451.29000854492188</v>
      </c>
      <c r="D14">
        <v>447.67968847656249</v>
      </c>
      <c r="E14" s="2">
        <v>45322.729166666657</v>
      </c>
      <c r="F14" t="s">
        <v>13</v>
      </c>
      <c r="G14">
        <f t="shared" si="3"/>
        <v>10075.852416583177</v>
      </c>
      <c r="H14">
        <v>10024.49</v>
      </c>
      <c r="I14">
        <v>22</v>
      </c>
      <c r="J14">
        <v>0.99213967662023905</v>
      </c>
      <c r="K14">
        <f t="shared" si="0"/>
        <v>9996.6529582620879</v>
      </c>
      <c r="L14">
        <f t="shared" si="1"/>
        <v>2</v>
      </c>
      <c r="M14">
        <f t="shared" si="2"/>
        <v>9994.6529582620879</v>
      </c>
    </row>
    <row r="15" spans="1:13" x14ac:dyDescent="0.3">
      <c r="A15" t="s">
        <v>25</v>
      </c>
      <c r="B15" s="2">
        <v>45323.6875</v>
      </c>
      <c r="C15">
        <v>74.010002136230469</v>
      </c>
      <c r="D15">
        <v>73.417922119140627</v>
      </c>
      <c r="E15" s="2">
        <v>45324.645833333343</v>
      </c>
      <c r="F15" t="s">
        <v>13</v>
      </c>
      <c r="G15">
        <f t="shared" si="3"/>
        <v>9994.6529582620879</v>
      </c>
      <c r="H15">
        <v>9944.56</v>
      </c>
      <c r="I15">
        <v>135</v>
      </c>
      <c r="J15">
        <v>0.9920265270352906</v>
      </c>
      <c r="K15">
        <f t="shared" si="0"/>
        <v>9914.9608631077317</v>
      </c>
      <c r="L15">
        <f t="shared" si="1"/>
        <v>2</v>
      </c>
      <c r="M15">
        <f t="shared" si="2"/>
        <v>9912.9608631077317</v>
      </c>
    </row>
    <row r="16" spans="1:13" x14ac:dyDescent="0.3">
      <c r="A16" t="s">
        <v>26</v>
      </c>
      <c r="B16" s="2">
        <v>45327.6875</v>
      </c>
      <c r="C16">
        <v>234.36000061035159</v>
      </c>
      <c r="D16">
        <v>232.48512060546881</v>
      </c>
      <c r="E16" s="2">
        <v>45327.6875</v>
      </c>
      <c r="F16" t="s">
        <v>13</v>
      </c>
      <c r="G16">
        <f t="shared" si="3"/>
        <v>9912.9608631077317</v>
      </c>
      <c r="H16">
        <v>9865.81</v>
      </c>
      <c r="I16">
        <v>42</v>
      </c>
      <c r="J16">
        <v>0.99208109760512275</v>
      </c>
      <c r="K16">
        <f t="shared" si="0"/>
        <v>9834.461093588543</v>
      </c>
      <c r="L16">
        <f t="shared" si="1"/>
        <v>2</v>
      </c>
      <c r="M16">
        <f t="shared" si="2"/>
        <v>9832.461093588543</v>
      </c>
    </row>
    <row r="17" spans="1:13" x14ac:dyDescent="0.3">
      <c r="A17" t="s">
        <v>27</v>
      </c>
      <c r="B17" s="2">
        <v>45328.729166666657</v>
      </c>
      <c r="C17">
        <v>1241.819946289062</v>
      </c>
      <c r="D17">
        <v>1231.8853867187499</v>
      </c>
      <c r="E17" s="2">
        <v>45328.729166666657</v>
      </c>
      <c r="F17" t="s">
        <v>13</v>
      </c>
      <c r="G17">
        <f t="shared" si="3"/>
        <v>9832.461093588543</v>
      </c>
      <c r="H17">
        <v>9796.27</v>
      </c>
      <c r="I17">
        <v>7</v>
      </c>
      <c r="J17">
        <v>0.99295141503840034</v>
      </c>
      <c r="K17">
        <f t="shared" si="0"/>
        <v>9763.1561561887611</v>
      </c>
      <c r="L17">
        <f t="shared" si="1"/>
        <v>2</v>
      </c>
      <c r="M17">
        <f t="shared" si="2"/>
        <v>9761.1561561887611</v>
      </c>
    </row>
    <row r="18" spans="1:13" x14ac:dyDescent="0.3">
      <c r="A18" t="s">
        <v>28</v>
      </c>
      <c r="B18" s="2">
        <v>45329.729166666657</v>
      </c>
      <c r="C18">
        <v>31.45999908447266</v>
      </c>
      <c r="D18">
        <v>31.20831909179687</v>
      </c>
      <c r="E18" s="2">
        <v>45330.729166666657</v>
      </c>
      <c r="F18" t="s">
        <v>13</v>
      </c>
      <c r="G18">
        <f t="shared" si="3"/>
        <v>9761.1561561887611</v>
      </c>
      <c r="H18">
        <v>9718</v>
      </c>
      <c r="I18">
        <v>311</v>
      </c>
      <c r="J18">
        <v>0.99201022429965691</v>
      </c>
      <c r="K18">
        <f t="shared" si="0"/>
        <v>9683.1667079247891</v>
      </c>
      <c r="L18">
        <f t="shared" si="1"/>
        <v>3.11</v>
      </c>
      <c r="M18">
        <f t="shared" si="2"/>
        <v>9680.0567079247885</v>
      </c>
    </row>
    <row r="19" spans="1:13" x14ac:dyDescent="0.3">
      <c r="A19" t="s">
        <v>29</v>
      </c>
      <c r="B19" s="2">
        <v>45334.6875</v>
      </c>
      <c r="C19">
        <v>721.1300048828125</v>
      </c>
      <c r="D19">
        <v>715.36096484375003</v>
      </c>
      <c r="E19" s="2">
        <v>45334.6875</v>
      </c>
      <c r="F19" t="s">
        <v>13</v>
      </c>
      <c r="G19">
        <f t="shared" si="3"/>
        <v>9680.0567079247885</v>
      </c>
      <c r="H19">
        <v>9643</v>
      </c>
      <c r="I19">
        <v>13</v>
      </c>
      <c r="J19">
        <v>0.99228236262605474</v>
      </c>
      <c r="K19">
        <f t="shared" si="0"/>
        <v>9605.3495404937985</v>
      </c>
      <c r="L19">
        <f t="shared" si="1"/>
        <v>2</v>
      </c>
      <c r="M19">
        <f t="shared" si="2"/>
        <v>9603.3495404937985</v>
      </c>
    </row>
    <row r="20" spans="1:13" x14ac:dyDescent="0.3">
      <c r="A20" t="s">
        <v>30</v>
      </c>
      <c r="B20" s="2">
        <v>45334.854166666657</v>
      </c>
      <c r="C20">
        <v>154.5</v>
      </c>
      <c r="D20">
        <v>153.26400000000001</v>
      </c>
      <c r="E20" s="2">
        <v>45335.645833333343</v>
      </c>
      <c r="F20" t="s">
        <v>13</v>
      </c>
      <c r="G20">
        <f t="shared" si="3"/>
        <v>9603.3495404937985</v>
      </c>
      <c r="H20">
        <v>9566.3700000000008</v>
      </c>
      <c r="I20">
        <v>62</v>
      </c>
      <c r="J20">
        <v>0.99205330291403093</v>
      </c>
      <c r="K20">
        <f t="shared" si="0"/>
        <v>9527.0346306848132</v>
      </c>
      <c r="L20">
        <f t="shared" si="1"/>
        <v>2</v>
      </c>
      <c r="M20">
        <f t="shared" si="2"/>
        <v>9525.0346306848132</v>
      </c>
    </row>
    <row r="21" spans="1:13" x14ac:dyDescent="0.3">
      <c r="A21" t="s">
        <v>31</v>
      </c>
      <c r="B21" s="2">
        <v>45335.6875</v>
      </c>
      <c r="C21">
        <v>167.2200012207031</v>
      </c>
      <c r="D21">
        <v>165.88224121093751</v>
      </c>
      <c r="E21" s="2">
        <v>45335.6875</v>
      </c>
      <c r="F21" t="s">
        <v>13</v>
      </c>
      <c r="G21">
        <f t="shared" si="3"/>
        <v>9525.0346306848132</v>
      </c>
      <c r="H21">
        <v>9490.11</v>
      </c>
      <c r="I21">
        <v>57</v>
      </c>
      <c r="J21">
        <v>0.99202832422329468</v>
      </c>
      <c r="K21">
        <f t="shared" si="0"/>
        <v>9449.1041428471035</v>
      </c>
      <c r="L21">
        <f t="shared" si="1"/>
        <v>2</v>
      </c>
      <c r="M21">
        <f t="shared" si="2"/>
        <v>9447.1041428471035</v>
      </c>
    </row>
    <row r="22" spans="1:13" x14ac:dyDescent="0.3">
      <c r="A22" t="s">
        <v>32</v>
      </c>
      <c r="B22" s="2">
        <v>45335.854166666657</v>
      </c>
      <c r="C22">
        <v>82.980003356933594</v>
      </c>
      <c r="D22">
        <v>84.224703407287592</v>
      </c>
      <c r="E22" s="2">
        <v>45337.645833333343</v>
      </c>
      <c r="F22" t="s">
        <v>19</v>
      </c>
      <c r="G22">
        <f t="shared" si="3"/>
        <v>9447.1041428471035</v>
      </c>
      <c r="H22">
        <v>9632.01</v>
      </c>
      <c r="I22">
        <v>114</v>
      </c>
      <c r="J22">
        <v>1.0149524083493235</v>
      </c>
      <c r="K22">
        <f t="shared" si="0"/>
        <v>9588.3611017095391</v>
      </c>
      <c r="L22">
        <f t="shared" si="1"/>
        <v>2</v>
      </c>
      <c r="M22">
        <f t="shared" si="2"/>
        <v>9586.3611017095391</v>
      </c>
    </row>
    <row r="23" spans="1:13" x14ac:dyDescent="0.3">
      <c r="A23" t="s">
        <v>33</v>
      </c>
      <c r="B23" s="2">
        <v>45342.6875</v>
      </c>
      <c r="C23">
        <v>225.64500427246091</v>
      </c>
      <c r="D23">
        <v>223.83984423828119</v>
      </c>
      <c r="E23" s="2">
        <v>45342.6875</v>
      </c>
      <c r="F23" t="s">
        <v>13</v>
      </c>
      <c r="G23">
        <f t="shared" si="3"/>
        <v>9586.3611017095391</v>
      </c>
      <c r="H23">
        <v>9556.19</v>
      </c>
      <c r="I23">
        <v>42</v>
      </c>
      <c r="J23">
        <v>0.99212833043155069</v>
      </c>
      <c r="K23">
        <f t="shared" si="0"/>
        <v>9510.9004347530463</v>
      </c>
      <c r="L23">
        <f t="shared" si="1"/>
        <v>2</v>
      </c>
      <c r="M23">
        <f t="shared" si="2"/>
        <v>9508.9004347530463</v>
      </c>
    </row>
    <row r="24" spans="1:13" x14ac:dyDescent="0.3">
      <c r="A24" t="s">
        <v>34</v>
      </c>
      <c r="B24" s="2">
        <v>45342.770833333343</v>
      </c>
      <c r="C24">
        <v>119.4100036621094</v>
      </c>
      <c r="D24">
        <v>121.201153717041</v>
      </c>
      <c r="E24" s="2">
        <v>45344.645833333343</v>
      </c>
      <c r="F24" t="s">
        <v>19</v>
      </c>
      <c r="G24">
        <f t="shared" si="3"/>
        <v>9508.9004347530463</v>
      </c>
      <c r="H24">
        <v>9699.49</v>
      </c>
      <c r="I24">
        <v>80</v>
      </c>
      <c r="J24">
        <v>1.0149955159953914</v>
      </c>
      <c r="K24">
        <f t="shared" si="0"/>
        <v>9651.4913033209705</v>
      </c>
      <c r="L24">
        <f t="shared" si="1"/>
        <v>2</v>
      </c>
      <c r="M24">
        <f t="shared" si="2"/>
        <v>9649.4913033209705</v>
      </c>
    </row>
    <row r="25" spans="1:13" x14ac:dyDescent="0.3">
      <c r="A25" t="s">
        <v>35</v>
      </c>
      <c r="B25" s="2">
        <v>45348.8125</v>
      </c>
      <c r="C25">
        <v>36.990001678466797</v>
      </c>
      <c r="D25">
        <v>37.544851703643793</v>
      </c>
      <c r="E25" s="2">
        <v>45349.645833333343</v>
      </c>
      <c r="F25" t="s">
        <v>19</v>
      </c>
      <c r="G25">
        <f t="shared" si="3"/>
        <v>9649.4913033209705</v>
      </c>
      <c r="H25">
        <v>9844.86</v>
      </c>
      <c r="I25">
        <v>262</v>
      </c>
      <c r="J25">
        <v>1.0149873859347245</v>
      </c>
      <c r="K25">
        <f t="shared" si="0"/>
        <v>9794.111953557609</v>
      </c>
      <c r="L25">
        <f t="shared" si="1"/>
        <v>2.62</v>
      </c>
      <c r="M25">
        <f t="shared" si="2"/>
        <v>9791.4919535576082</v>
      </c>
    </row>
    <row r="26" spans="1:13" x14ac:dyDescent="0.3">
      <c r="A26" t="s">
        <v>36</v>
      </c>
      <c r="B26" s="2">
        <v>45349.6875</v>
      </c>
      <c r="C26">
        <v>150.62190246582031</v>
      </c>
      <c r="D26">
        <v>152.8812310028076</v>
      </c>
      <c r="E26" s="2">
        <v>45350.645833333343</v>
      </c>
      <c r="F26" t="s">
        <v>19</v>
      </c>
      <c r="G26">
        <f t="shared" si="3"/>
        <v>9791.4919535576082</v>
      </c>
      <c r="H26">
        <v>9991.7099999999991</v>
      </c>
      <c r="I26">
        <v>65</v>
      </c>
      <c r="J26">
        <v>1.0149164132349264</v>
      </c>
      <c r="K26">
        <f t="shared" si="0"/>
        <v>9937.5458937233307</v>
      </c>
      <c r="L26">
        <f t="shared" si="1"/>
        <v>2</v>
      </c>
      <c r="M26">
        <f t="shared" si="2"/>
        <v>9935.5458937233307</v>
      </c>
    </row>
    <row r="27" spans="1:13" x14ac:dyDescent="0.3">
      <c r="A27" t="s">
        <v>37</v>
      </c>
      <c r="B27" s="2">
        <v>45350.6875</v>
      </c>
      <c r="C27">
        <v>396.95001220703119</v>
      </c>
      <c r="D27">
        <v>402.90426239013669</v>
      </c>
      <c r="E27" s="2">
        <v>45351.645833333343</v>
      </c>
      <c r="F27" t="s">
        <v>19</v>
      </c>
      <c r="G27">
        <f t="shared" si="3"/>
        <v>9935.5458937233307</v>
      </c>
      <c r="H27">
        <v>10140.57</v>
      </c>
      <c r="I27">
        <v>25</v>
      </c>
      <c r="J27">
        <v>1.0148983507327576</v>
      </c>
      <c r="K27">
        <f t="shared" si="0"/>
        <v>10083.56914116943</v>
      </c>
      <c r="L27">
        <f t="shared" si="1"/>
        <v>2</v>
      </c>
      <c r="M27">
        <f t="shared" si="2"/>
        <v>10081.56914116943</v>
      </c>
    </row>
    <row r="28" spans="1:13" x14ac:dyDescent="0.3">
      <c r="A28" t="s">
        <v>38</v>
      </c>
      <c r="B28" s="2">
        <v>45351.6875</v>
      </c>
      <c r="C28">
        <v>158.8699951171875</v>
      </c>
      <c r="D28">
        <v>158.88999938964841</v>
      </c>
      <c r="E28" s="2">
        <v>45355.645833333343</v>
      </c>
      <c r="F28" t="s">
        <v>10</v>
      </c>
      <c r="G28">
        <f t="shared" si="3"/>
        <v>10081.56914116943</v>
      </c>
      <c r="H28">
        <v>10141.83</v>
      </c>
      <c r="I28">
        <v>63</v>
      </c>
      <c r="J28">
        <v>1.0001242533703727</v>
      </c>
      <c r="K28">
        <f t="shared" si="0"/>
        <v>10082.821810113865</v>
      </c>
      <c r="L28">
        <f t="shared" si="1"/>
        <v>2</v>
      </c>
      <c r="M28">
        <f t="shared" si="2"/>
        <v>10080.821810113865</v>
      </c>
    </row>
    <row r="29" spans="1:13" x14ac:dyDescent="0.3">
      <c r="A29" t="s">
        <v>39</v>
      </c>
      <c r="B29" s="2">
        <v>45355.6875</v>
      </c>
      <c r="C29">
        <v>32.130001068115227</v>
      </c>
      <c r="D29">
        <v>31.872961059570311</v>
      </c>
      <c r="E29" s="2">
        <v>45355.6875</v>
      </c>
      <c r="F29" t="s">
        <v>13</v>
      </c>
      <c r="G29">
        <f t="shared" si="3"/>
        <v>10080.821810113865</v>
      </c>
      <c r="H29">
        <v>10060.86</v>
      </c>
      <c r="I29">
        <v>315</v>
      </c>
      <c r="J29">
        <v>0.99201623375662984</v>
      </c>
      <c r="K29">
        <f t="shared" si="0"/>
        <v>10000.338885240848</v>
      </c>
      <c r="L29">
        <f t="shared" si="1"/>
        <v>3.15</v>
      </c>
      <c r="M29">
        <f t="shared" si="2"/>
        <v>9997.1888852408483</v>
      </c>
    </row>
    <row r="30" spans="1:13" x14ac:dyDescent="0.3">
      <c r="A30" t="s">
        <v>40</v>
      </c>
      <c r="B30" s="2">
        <v>45356.6875</v>
      </c>
      <c r="C30">
        <v>65.980003356933594</v>
      </c>
      <c r="D30">
        <v>65.452163330078122</v>
      </c>
      <c r="E30" s="2">
        <v>45356.6875</v>
      </c>
      <c r="F30" t="s">
        <v>13</v>
      </c>
      <c r="G30">
        <f t="shared" si="3"/>
        <v>9997.1888852408483</v>
      </c>
      <c r="H30">
        <v>9980.6299999999992</v>
      </c>
      <c r="I30">
        <v>152</v>
      </c>
      <c r="J30">
        <v>0.99202553260854431</v>
      </c>
      <c r="K30">
        <f t="shared" si="0"/>
        <v>9917.4666284692721</v>
      </c>
      <c r="L30">
        <f t="shared" si="1"/>
        <v>2</v>
      </c>
      <c r="M30">
        <f t="shared" si="2"/>
        <v>9915.4666284692721</v>
      </c>
    </row>
    <row r="31" spans="1:13" x14ac:dyDescent="0.3">
      <c r="A31" t="s">
        <v>41</v>
      </c>
      <c r="B31" s="2">
        <v>45357.6875</v>
      </c>
      <c r="C31">
        <v>218.42999267578119</v>
      </c>
      <c r="D31">
        <v>216.68255273437501</v>
      </c>
      <c r="E31" s="2">
        <v>45358.645833333343</v>
      </c>
      <c r="F31" t="s">
        <v>13</v>
      </c>
      <c r="G31">
        <f t="shared" si="3"/>
        <v>9915.4666284692721</v>
      </c>
      <c r="H31">
        <v>9902</v>
      </c>
      <c r="I31">
        <v>45</v>
      </c>
      <c r="J31">
        <v>0.99212173981001206</v>
      </c>
      <c r="K31">
        <f t="shared" si="0"/>
        <v>9837.3500024650493</v>
      </c>
      <c r="L31">
        <f t="shared" si="1"/>
        <v>2</v>
      </c>
      <c r="M31">
        <f t="shared" si="2"/>
        <v>9835.3500024650493</v>
      </c>
    </row>
    <row r="32" spans="1:13" x14ac:dyDescent="0.3">
      <c r="A32" t="s">
        <v>42</v>
      </c>
      <c r="B32" s="2">
        <v>45362.6875</v>
      </c>
      <c r="C32">
        <v>89.044998168945313</v>
      </c>
      <c r="D32">
        <v>90.380673141479477</v>
      </c>
      <c r="E32" s="2">
        <v>45362.8125</v>
      </c>
      <c r="F32" t="s">
        <v>19</v>
      </c>
      <c r="G32">
        <f t="shared" si="3"/>
        <v>9835.3500024650493</v>
      </c>
      <c r="H32">
        <v>10050.26</v>
      </c>
      <c r="I32">
        <v>111</v>
      </c>
      <c r="J32">
        <v>1.0149727327812563</v>
      </c>
      <c r="K32">
        <f t="shared" si="0"/>
        <v>9982.6120698620871</v>
      </c>
      <c r="L32">
        <f t="shared" si="1"/>
        <v>2</v>
      </c>
      <c r="M32">
        <f t="shared" si="2"/>
        <v>9980.6120698620871</v>
      </c>
    </row>
    <row r="33" spans="1:13" x14ac:dyDescent="0.3">
      <c r="A33" t="s">
        <v>43</v>
      </c>
      <c r="B33" s="2">
        <v>45362.854166666657</v>
      </c>
      <c r="C33">
        <v>288.54998779296881</v>
      </c>
      <c r="D33">
        <v>286.241587890625</v>
      </c>
      <c r="E33" s="2">
        <v>45363.604166666657</v>
      </c>
      <c r="F33" t="s">
        <v>13</v>
      </c>
      <c r="G33">
        <f t="shared" si="3"/>
        <v>9980.6120698620871</v>
      </c>
      <c r="H33">
        <v>9971.77</v>
      </c>
      <c r="I33">
        <v>34</v>
      </c>
      <c r="J33">
        <v>0.99219025179448095</v>
      </c>
      <c r="K33">
        <f t="shared" si="0"/>
        <v>9902.6660026595</v>
      </c>
      <c r="L33">
        <f t="shared" si="1"/>
        <v>2</v>
      </c>
      <c r="M33">
        <f t="shared" si="2"/>
        <v>9900.6660026595</v>
      </c>
    </row>
    <row r="34" spans="1:13" x14ac:dyDescent="0.3">
      <c r="A34" t="s">
        <v>44</v>
      </c>
      <c r="B34" s="2">
        <v>45363.770833333343</v>
      </c>
      <c r="C34">
        <v>117.120002746582</v>
      </c>
      <c r="D34">
        <v>116.18304272460939</v>
      </c>
      <c r="E34" s="2">
        <v>45365.604166666657</v>
      </c>
      <c r="F34" t="s">
        <v>13</v>
      </c>
      <c r="G34">
        <f t="shared" si="3"/>
        <v>9900.6660026595</v>
      </c>
      <c r="H34">
        <v>9892.1299999999992</v>
      </c>
      <c r="I34">
        <v>85</v>
      </c>
      <c r="J34">
        <v>0.99201345398058705</v>
      </c>
      <c r="K34">
        <f t="shared" si="0"/>
        <v>9821.5938780064225</v>
      </c>
      <c r="L34">
        <f t="shared" si="1"/>
        <v>2</v>
      </c>
      <c r="M34">
        <f t="shared" si="2"/>
        <v>9819.5938780064225</v>
      </c>
    </row>
    <row r="35" spans="1:13" x14ac:dyDescent="0.3">
      <c r="A35" t="s">
        <v>45</v>
      </c>
      <c r="B35" s="2">
        <v>45365.854166666657</v>
      </c>
      <c r="C35">
        <v>100.86000061035161</v>
      </c>
      <c r="D35">
        <v>102.37290061950679</v>
      </c>
      <c r="E35" s="2">
        <v>45366.604166666657</v>
      </c>
      <c r="F35" t="s">
        <v>19</v>
      </c>
      <c r="G35">
        <f t="shared" si="3"/>
        <v>9819.5938780064225</v>
      </c>
      <c r="H35">
        <v>10040.39</v>
      </c>
      <c r="I35">
        <v>98</v>
      </c>
      <c r="J35">
        <v>1.0149876720180588</v>
      </c>
      <c r="K35">
        <f t="shared" si="0"/>
        <v>9966.7667304005208</v>
      </c>
      <c r="L35">
        <f t="shared" si="1"/>
        <v>2</v>
      </c>
      <c r="M35">
        <f t="shared" si="2"/>
        <v>9964.7667304005208</v>
      </c>
    </row>
    <row r="36" spans="1:13" x14ac:dyDescent="0.3">
      <c r="A36" t="s">
        <v>46</v>
      </c>
      <c r="B36" s="2">
        <v>45366.854166666657</v>
      </c>
      <c r="C36">
        <v>204.6199951171875</v>
      </c>
      <c r="D36">
        <v>205.91999816894531</v>
      </c>
      <c r="E36" s="2">
        <v>45369.604166666657</v>
      </c>
      <c r="F36" t="s">
        <v>10</v>
      </c>
      <c r="G36">
        <f t="shared" si="3"/>
        <v>9964.7667304005208</v>
      </c>
      <c r="H36">
        <v>10104.09</v>
      </c>
      <c r="I36">
        <v>49</v>
      </c>
      <c r="J36">
        <v>1.0063443750690959</v>
      </c>
      <c r="K36">
        <f t="shared" si="0"/>
        <v>10027.98694801423</v>
      </c>
      <c r="L36">
        <f t="shared" si="1"/>
        <v>2</v>
      </c>
      <c r="M36">
        <f t="shared" si="2"/>
        <v>10025.98694801423</v>
      </c>
    </row>
    <row r="37" spans="1:13" x14ac:dyDescent="0.3">
      <c r="A37" t="s">
        <v>47</v>
      </c>
      <c r="B37" s="2">
        <v>45369.854166666657</v>
      </c>
      <c r="C37">
        <v>151.1000061035156</v>
      </c>
      <c r="D37">
        <v>151.72999572753909</v>
      </c>
      <c r="E37" s="2">
        <v>45371.854166666657</v>
      </c>
      <c r="F37" t="s">
        <v>10</v>
      </c>
      <c r="G37">
        <f t="shared" si="3"/>
        <v>10025.98694801423</v>
      </c>
      <c r="H37">
        <v>10145.67</v>
      </c>
      <c r="I37">
        <v>66</v>
      </c>
      <c r="J37">
        <v>1.0041151652449651</v>
      </c>
      <c r="K37">
        <f t="shared" si="0"/>
        <v>10067.245541049171</v>
      </c>
      <c r="L37">
        <f t="shared" si="1"/>
        <v>2</v>
      </c>
      <c r="M37">
        <f t="shared" si="2"/>
        <v>10065.245541049171</v>
      </c>
    </row>
    <row r="38" spans="1:13" x14ac:dyDescent="0.3">
      <c r="A38" t="s">
        <v>43</v>
      </c>
      <c r="B38" s="2">
        <v>45373.770833333343</v>
      </c>
      <c r="C38">
        <v>292.96200561523438</v>
      </c>
      <c r="D38">
        <v>292.07000732421881</v>
      </c>
      <c r="E38" s="2">
        <v>45376.604166666657</v>
      </c>
      <c r="F38" t="s">
        <v>10</v>
      </c>
      <c r="G38">
        <f t="shared" si="3"/>
        <v>10065.245541049171</v>
      </c>
      <c r="H38">
        <v>10115.34</v>
      </c>
      <c r="I38">
        <v>34</v>
      </c>
      <c r="J38">
        <v>0.99701054735665562</v>
      </c>
      <c r="K38">
        <f t="shared" si="0"/>
        <v>10035.155966160572</v>
      </c>
      <c r="L38">
        <f t="shared" si="1"/>
        <v>2</v>
      </c>
      <c r="M38">
        <f t="shared" si="2"/>
        <v>10033.155966160572</v>
      </c>
    </row>
    <row r="39" spans="1:13" x14ac:dyDescent="0.3">
      <c r="A39" t="s">
        <v>48</v>
      </c>
      <c r="B39" s="2">
        <v>45376.854166666657</v>
      </c>
      <c r="C39">
        <v>56.729999542236328</v>
      </c>
      <c r="D39">
        <v>57.580949535369868</v>
      </c>
      <c r="E39" s="2">
        <v>45378.854166666657</v>
      </c>
      <c r="F39" t="s">
        <v>19</v>
      </c>
      <c r="G39">
        <f t="shared" si="3"/>
        <v>10033.155966160572</v>
      </c>
      <c r="H39">
        <v>10266.81</v>
      </c>
      <c r="I39">
        <v>178</v>
      </c>
      <c r="J39">
        <v>1.0149742865786022</v>
      </c>
      <c r="K39">
        <f t="shared" si="0"/>
        <v>10183.395318885672</v>
      </c>
      <c r="L39">
        <f t="shared" si="1"/>
        <v>2</v>
      </c>
      <c r="M39">
        <f t="shared" si="2"/>
        <v>10181.395318885672</v>
      </c>
    </row>
    <row r="40" spans="1:13" x14ac:dyDescent="0.3">
      <c r="A40" t="s">
        <v>49</v>
      </c>
      <c r="B40" s="2">
        <v>45379.770833333343</v>
      </c>
      <c r="C40">
        <v>39.465000152587891</v>
      </c>
      <c r="D40">
        <v>39.149280151367194</v>
      </c>
      <c r="E40" s="2">
        <v>45383.645833333343</v>
      </c>
      <c r="F40" t="s">
        <v>13</v>
      </c>
      <c r="G40">
        <f t="shared" si="3"/>
        <v>10181.395318885672</v>
      </c>
      <c r="H40">
        <v>10184.73</v>
      </c>
      <c r="I40">
        <v>260</v>
      </c>
      <c r="J40">
        <v>0.99200530641942342</v>
      </c>
      <c r="K40">
        <f t="shared" si="0"/>
        <v>10099.998183088464</v>
      </c>
      <c r="L40">
        <f t="shared" si="1"/>
        <v>2.6</v>
      </c>
      <c r="M40">
        <f t="shared" si="2"/>
        <v>10097.398183088464</v>
      </c>
    </row>
    <row r="41" spans="1:13" x14ac:dyDescent="0.3">
      <c r="A41" t="s">
        <v>50</v>
      </c>
      <c r="B41" s="2">
        <v>45383.6875</v>
      </c>
      <c r="C41">
        <v>38.240001678466797</v>
      </c>
      <c r="D41">
        <v>38.069999694824219</v>
      </c>
      <c r="E41" s="2">
        <v>45385.6875</v>
      </c>
      <c r="F41" t="s">
        <v>10</v>
      </c>
      <c r="G41">
        <f t="shared" si="3"/>
        <v>10097.398183088464</v>
      </c>
      <c r="H41">
        <v>10139.51</v>
      </c>
      <c r="I41">
        <v>266</v>
      </c>
      <c r="J41">
        <v>0.99556001975506481</v>
      </c>
      <c r="K41">
        <f t="shared" si="0"/>
        <v>10052.565934630307</v>
      </c>
      <c r="L41">
        <f t="shared" si="1"/>
        <v>2.66</v>
      </c>
      <c r="M41">
        <f t="shared" si="2"/>
        <v>10049.905934630307</v>
      </c>
    </row>
    <row r="42" spans="1:13" x14ac:dyDescent="0.3">
      <c r="A42" t="s">
        <v>51</v>
      </c>
      <c r="B42" s="2">
        <v>45387.6875</v>
      </c>
      <c r="C42">
        <v>34.779998779296882</v>
      </c>
      <c r="D42">
        <v>35.301698760986334</v>
      </c>
      <c r="E42" s="2">
        <v>45390.645833333343</v>
      </c>
      <c r="F42" t="s">
        <v>19</v>
      </c>
      <c r="G42">
        <f t="shared" si="3"/>
        <v>10049.905934630307</v>
      </c>
      <c r="H42">
        <v>10291.32</v>
      </c>
      <c r="I42">
        <v>291</v>
      </c>
      <c r="J42">
        <v>1.0149721238994782</v>
      </c>
      <c r="K42">
        <f t="shared" si="0"/>
        <v>10200.374371461694</v>
      </c>
      <c r="L42">
        <f t="shared" si="1"/>
        <v>2.91</v>
      </c>
      <c r="M42">
        <f t="shared" si="2"/>
        <v>10197.464371461694</v>
      </c>
    </row>
    <row r="43" spans="1:13" x14ac:dyDescent="0.3">
      <c r="A43" t="s">
        <v>52</v>
      </c>
      <c r="B43" s="2">
        <v>45391.6875</v>
      </c>
      <c r="C43">
        <v>692.989990234375</v>
      </c>
      <c r="D43">
        <v>687.44607031249996</v>
      </c>
      <c r="E43" s="2">
        <v>45391.6875</v>
      </c>
      <c r="F43" t="s">
        <v>13</v>
      </c>
      <c r="G43">
        <f t="shared" si="3"/>
        <v>10197.464371461694</v>
      </c>
      <c r="H43">
        <v>10213.709999999999</v>
      </c>
      <c r="I43">
        <v>14</v>
      </c>
      <c r="J43">
        <v>0.99245869334546</v>
      </c>
      <c r="K43">
        <f t="shared" si="0"/>
        <v>10120.562165537756</v>
      </c>
      <c r="L43">
        <f t="shared" si="1"/>
        <v>2</v>
      </c>
      <c r="M43">
        <f t="shared" si="2"/>
        <v>10118.562165537756</v>
      </c>
    </row>
    <row r="44" spans="1:13" x14ac:dyDescent="0.3">
      <c r="A44" t="s">
        <v>53</v>
      </c>
      <c r="B44" s="2">
        <v>45391.854166666657</v>
      </c>
      <c r="C44">
        <v>289.45999145507813</v>
      </c>
      <c r="D44">
        <v>287.14431152343752</v>
      </c>
      <c r="E44" s="2">
        <v>45392.645833333343</v>
      </c>
      <c r="F44" t="s">
        <v>13</v>
      </c>
      <c r="G44">
        <f t="shared" si="3"/>
        <v>10118.562165537756</v>
      </c>
      <c r="H44">
        <v>10132.66</v>
      </c>
      <c r="I44">
        <v>35</v>
      </c>
      <c r="J44">
        <v>0.99206458769634154</v>
      </c>
      <c r="K44">
        <f t="shared" si="0"/>
        <v>10038.267202834015</v>
      </c>
      <c r="L44">
        <f t="shared" si="1"/>
        <v>2</v>
      </c>
      <c r="M44">
        <f t="shared" si="2"/>
        <v>10036.267202834015</v>
      </c>
    </row>
    <row r="45" spans="1:13" x14ac:dyDescent="0.3">
      <c r="A45" t="s">
        <v>54</v>
      </c>
      <c r="B45" s="2">
        <v>45392.854166666657</v>
      </c>
      <c r="C45">
        <v>64.169998168945313</v>
      </c>
      <c r="D45">
        <v>63.656638183593749</v>
      </c>
      <c r="E45" s="2">
        <v>45393.6875</v>
      </c>
      <c r="F45" t="s">
        <v>13</v>
      </c>
      <c r="G45">
        <f t="shared" si="3"/>
        <v>10036.267202834015</v>
      </c>
      <c r="H45">
        <v>10052.06</v>
      </c>
      <c r="I45">
        <v>157</v>
      </c>
      <c r="J45">
        <v>0.99204552407758673</v>
      </c>
      <c r="K45">
        <f t="shared" si="0"/>
        <v>9956.4339570181655</v>
      </c>
      <c r="L45">
        <f t="shared" si="1"/>
        <v>2</v>
      </c>
      <c r="M45">
        <f t="shared" si="2"/>
        <v>9954.4339570181655</v>
      </c>
    </row>
    <row r="46" spans="1:13" x14ac:dyDescent="0.3">
      <c r="A46" t="s">
        <v>55</v>
      </c>
      <c r="B46" s="2">
        <v>45393.729166666657</v>
      </c>
      <c r="C46">
        <v>409.39999389648438</v>
      </c>
      <c r="D46">
        <v>406.12479394531249</v>
      </c>
      <c r="E46" s="2">
        <v>45394.645833333343</v>
      </c>
      <c r="F46" t="s">
        <v>13</v>
      </c>
      <c r="G46">
        <f t="shared" si="3"/>
        <v>9954.4339570181655</v>
      </c>
      <c r="H46">
        <v>9973.4599999999991</v>
      </c>
      <c r="I46">
        <v>24</v>
      </c>
      <c r="J46">
        <v>0.99218070723811835</v>
      </c>
      <c r="K46">
        <f t="shared" si="0"/>
        <v>9876.5973236294249</v>
      </c>
      <c r="L46">
        <f t="shared" si="1"/>
        <v>2</v>
      </c>
      <c r="M46">
        <f t="shared" si="2"/>
        <v>9874.5973236294249</v>
      </c>
    </row>
    <row r="47" spans="1:13" x14ac:dyDescent="0.3">
      <c r="A47" t="s">
        <v>56</v>
      </c>
      <c r="B47" s="2">
        <v>45400.854166666657</v>
      </c>
      <c r="C47">
        <v>94.989997863769531</v>
      </c>
      <c r="D47">
        <v>94.230077880859369</v>
      </c>
      <c r="E47" s="2">
        <v>45400.854166666657</v>
      </c>
      <c r="F47" t="s">
        <v>13</v>
      </c>
      <c r="G47">
        <f t="shared" si="3"/>
        <v>9874.5973236294249</v>
      </c>
      <c r="H47">
        <v>9894.43</v>
      </c>
      <c r="I47">
        <v>104</v>
      </c>
      <c r="J47">
        <v>0.99207596962338052</v>
      </c>
      <c r="K47">
        <f t="shared" si="0"/>
        <v>9796.3507144801006</v>
      </c>
      <c r="L47">
        <f t="shared" si="1"/>
        <v>2</v>
      </c>
      <c r="M47">
        <f t="shared" si="2"/>
        <v>9794.3507144801006</v>
      </c>
    </row>
    <row r="48" spans="1:13" x14ac:dyDescent="0.3">
      <c r="A48" t="s">
        <v>57</v>
      </c>
      <c r="B48" s="2">
        <v>45401.770833333343</v>
      </c>
      <c r="C48">
        <v>153.82000732421881</v>
      </c>
      <c r="D48">
        <v>152.58944726562501</v>
      </c>
      <c r="E48" s="2">
        <v>45401.770833333343</v>
      </c>
      <c r="F48" t="s">
        <v>13</v>
      </c>
      <c r="G48">
        <f t="shared" si="3"/>
        <v>9794.3507144801006</v>
      </c>
      <c r="H48">
        <v>9815.67</v>
      </c>
      <c r="I48">
        <v>64</v>
      </c>
      <c r="J48">
        <v>0.9920399659202197</v>
      </c>
      <c r="K48">
        <f t="shared" si="0"/>
        <v>9716.3873490035185</v>
      </c>
      <c r="L48">
        <f t="shared" si="1"/>
        <v>2</v>
      </c>
      <c r="M48">
        <f t="shared" si="2"/>
        <v>9714.3873490035185</v>
      </c>
    </row>
    <row r="49" spans="1:13" x14ac:dyDescent="0.3">
      <c r="A49" t="s">
        <v>58</v>
      </c>
      <c r="B49" s="2">
        <v>45407.6875</v>
      </c>
      <c r="C49">
        <v>70.519996643066406</v>
      </c>
      <c r="D49">
        <v>69.955836669921879</v>
      </c>
      <c r="E49" s="2">
        <v>45407.6875</v>
      </c>
      <c r="F49" t="s">
        <v>13</v>
      </c>
      <c r="G49">
        <f t="shared" si="3"/>
        <v>9714.3873490035185</v>
      </c>
      <c r="H49">
        <v>9737.25</v>
      </c>
      <c r="I49">
        <v>139</v>
      </c>
      <c r="J49">
        <v>0.99201073385718952</v>
      </c>
      <c r="K49">
        <f t="shared" si="0"/>
        <v>9636.7765230579789</v>
      </c>
      <c r="L49">
        <f t="shared" si="1"/>
        <v>2</v>
      </c>
      <c r="M49">
        <f t="shared" si="2"/>
        <v>9634.7765230579789</v>
      </c>
    </row>
    <row r="50" spans="1:13" x14ac:dyDescent="0.3">
      <c r="A50" t="s">
        <v>59</v>
      </c>
      <c r="B50" s="2">
        <v>45407.729166666657</v>
      </c>
      <c r="C50">
        <v>93.370002746582031</v>
      </c>
      <c r="D50">
        <v>92.623042724609377</v>
      </c>
      <c r="E50" s="2">
        <v>45407.729166666657</v>
      </c>
      <c r="F50" t="s">
        <v>13</v>
      </c>
      <c r="G50">
        <f t="shared" si="3"/>
        <v>9634.7765230579789</v>
      </c>
      <c r="H50">
        <v>9659.57</v>
      </c>
      <c r="I50">
        <v>104</v>
      </c>
      <c r="J50">
        <v>0.99202238825130296</v>
      </c>
      <c r="K50">
        <f t="shared" si="0"/>
        <v>9557.9140166715606</v>
      </c>
      <c r="L50">
        <f t="shared" si="1"/>
        <v>2</v>
      </c>
      <c r="M50">
        <f t="shared" si="2"/>
        <v>9555.9140166715606</v>
      </c>
    </row>
    <row r="51" spans="1:13" x14ac:dyDescent="0.3">
      <c r="A51" t="s">
        <v>60</v>
      </c>
      <c r="B51" s="2">
        <v>45407.770833333343</v>
      </c>
      <c r="C51">
        <v>38.294998168945313</v>
      </c>
      <c r="D51">
        <v>37.98863818359375</v>
      </c>
      <c r="E51" s="2">
        <v>45407.770833333343</v>
      </c>
      <c r="F51" t="s">
        <v>13</v>
      </c>
      <c r="G51">
        <f t="shared" si="3"/>
        <v>9555.9140166715606</v>
      </c>
      <c r="H51">
        <v>9582.3700000000008</v>
      </c>
      <c r="I51">
        <v>252</v>
      </c>
      <c r="J51">
        <v>0.99200792581864417</v>
      </c>
      <c r="K51">
        <f t="shared" si="0"/>
        <v>9479.542442979664</v>
      </c>
      <c r="L51">
        <f t="shared" si="1"/>
        <v>2.52</v>
      </c>
      <c r="M51">
        <f t="shared" si="2"/>
        <v>9477.0224429796635</v>
      </c>
    </row>
    <row r="52" spans="1:13" x14ac:dyDescent="0.3">
      <c r="A52" t="s">
        <v>61</v>
      </c>
      <c r="B52" s="2">
        <v>45411.854166666657</v>
      </c>
      <c r="C52">
        <v>72.205001831054688</v>
      </c>
      <c r="D52">
        <v>71.62736181640625</v>
      </c>
      <c r="E52" s="2">
        <v>45413.645833333343</v>
      </c>
      <c r="F52" t="s">
        <v>13</v>
      </c>
      <c r="G52">
        <f t="shared" si="3"/>
        <v>9477.0224429796635</v>
      </c>
      <c r="H52">
        <v>9506.1200000000008</v>
      </c>
      <c r="I52">
        <v>132</v>
      </c>
      <c r="J52">
        <v>0.99204267837706117</v>
      </c>
      <c r="K52">
        <f t="shared" si="0"/>
        <v>9401.6107273730649</v>
      </c>
      <c r="L52">
        <f t="shared" si="1"/>
        <v>2</v>
      </c>
      <c r="M52">
        <f t="shared" si="2"/>
        <v>9399.6107273730649</v>
      </c>
    </row>
    <row r="53" spans="1:13" x14ac:dyDescent="0.3">
      <c r="A53" t="s">
        <v>62</v>
      </c>
      <c r="B53" s="2">
        <v>45413.6875</v>
      </c>
      <c r="C53">
        <v>32.159999847412109</v>
      </c>
      <c r="D53">
        <v>32.310001373291023</v>
      </c>
      <c r="E53" s="2">
        <v>45415.6875</v>
      </c>
      <c r="F53" t="s">
        <v>10</v>
      </c>
      <c r="G53">
        <f t="shared" si="3"/>
        <v>9399.6107273730649</v>
      </c>
      <c r="H53">
        <v>9550.3700000000008</v>
      </c>
      <c r="I53">
        <v>295</v>
      </c>
      <c r="J53">
        <v>1.0046548960038375</v>
      </c>
      <c r="K53">
        <f t="shared" si="0"/>
        <v>9443.3649377855418</v>
      </c>
      <c r="L53">
        <f t="shared" si="1"/>
        <v>2.95</v>
      </c>
      <c r="M53">
        <f t="shared" si="2"/>
        <v>9440.414937785541</v>
      </c>
    </row>
    <row r="54" spans="1:13" x14ac:dyDescent="0.3">
      <c r="A54" t="s">
        <v>63</v>
      </c>
      <c r="B54" s="2">
        <v>45419.6875</v>
      </c>
      <c r="C54">
        <v>573.1300048828125</v>
      </c>
      <c r="D54">
        <v>568.54496484374999</v>
      </c>
      <c r="E54" s="2">
        <v>45420.645833333343</v>
      </c>
      <c r="F54" t="s">
        <v>13</v>
      </c>
      <c r="G54">
        <f t="shared" si="3"/>
        <v>9440.414937785541</v>
      </c>
      <c r="H54">
        <v>9477.01</v>
      </c>
      <c r="I54">
        <v>16</v>
      </c>
      <c r="J54">
        <v>0.99231862221044831</v>
      </c>
      <c r="K54">
        <f t="shared" si="0"/>
        <v>9367.8995441582829</v>
      </c>
      <c r="L54">
        <f t="shared" si="1"/>
        <v>2</v>
      </c>
      <c r="M54">
        <f t="shared" si="2"/>
        <v>9365.8995441582829</v>
      </c>
    </row>
    <row r="55" spans="1:13" x14ac:dyDescent="0.3">
      <c r="A55" t="s">
        <v>64</v>
      </c>
      <c r="B55" s="2">
        <v>45420.770833333343</v>
      </c>
      <c r="C55">
        <v>68.800003051757813</v>
      </c>
      <c r="D55">
        <v>69.832003097534169</v>
      </c>
      <c r="E55" s="2">
        <v>45421.645833333343</v>
      </c>
      <c r="F55" t="s">
        <v>19</v>
      </c>
      <c r="G55">
        <f t="shared" si="3"/>
        <v>9365.8995441582829</v>
      </c>
      <c r="H55">
        <v>9618.39</v>
      </c>
      <c r="I55">
        <v>137</v>
      </c>
      <c r="J55">
        <v>1.0149182073248841</v>
      </c>
      <c r="K55">
        <f t="shared" si="0"/>
        <v>9505.6219753420737</v>
      </c>
      <c r="L55">
        <f t="shared" si="1"/>
        <v>2</v>
      </c>
      <c r="M55">
        <f t="shared" si="2"/>
        <v>9503.6219753420737</v>
      </c>
    </row>
    <row r="56" spans="1:13" x14ac:dyDescent="0.3">
      <c r="A56" t="s">
        <v>65</v>
      </c>
      <c r="B56" s="2">
        <v>45421.6875</v>
      </c>
      <c r="C56">
        <v>89.339996337890625</v>
      </c>
      <c r="D56">
        <v>88.625276367187496</v>
      </c>
      <c r="E56" s="2">
        <v>45421.6875</v>
      </c>
      <c r="F56" t="s">
        <v>13</v>
      </c>
      <c r="G56">
        <f t="shared" si="3"/>
        <v>9503.6219753420737</v>
      </c>
      <c r="H56">
        <v>9541.92</v>
      </c>
      <c r="I56">
        <v>107</v>
      </c>
      <c r="J56">
        <v>0.9920496049754689</v>
      </c>
      <c r="K56">
        <f t="shared" si="0"/>
        <v>9428.0644264742896</v>
      </c>
      <c r="L56">
        <f t="shared" si="1"/>
        <v>2</v>
      </c>
      <c r="M56">
        <f t="shared" si="2"/>
        <v>9426.0644264742896</v>
      </c>
    </row>
    <row r="57" spans="1:13" x14ac:dyDescent="0.3">
      <c r="A57" t="s">
        <v>66</v>
      </c>
      <c r="B57" s="2">
        <v>45421.729166666657</v>
      </c>
      <c r="C57">
        <v>35.330001831054688</v>
      </c>
      <c r="D57">
        <v>35.047361816406251</v>
      </c>
      <c r="E57" s="2">
        <v>45421.729166666657</v>
      </c>
      <c r="F57" t="s">
        <v>13</v>
      </c>
      <c r="G57">
        <f t="shared" si="3"/>
        <v>9426.0644264742896</v>
      </c>
      <c r="H57">
        <v>9465.6</v>
      </c>
      <c r="I57">
        <v>270</v>
      </c>
      <c r="J57">
        <v>0.99200160973892049</v>
      </c>
      <c r="K57">
        <f t="shared" si="0"/>
        <v>9350.6710845652688</v>
      </c>
      <c r="L57">
        <f t="shared" si="1"/>
        <v>2.7</v>
      </c>
      <c r="M57">
        <f t="shared" si="2"/>
        <v>9347.971084565268</v>
      </c>
    </row>
    <row r="58" spans="1:13" x14ac:dyDescent="0.3">
      <c r="A58" t="s">
        <v>67</v>
      </c>
      <c r="B58" s="2">
        <v>45421.854166666657</v>
      </c>
      <c r="C58">
        <v>79.120002746582031</v>
      </c>
      <c r="D58">
        <v>79.819999694824219</v>
      </c>
      <c r="E58" s="2">
        <v>45425.645833333343</v>
      </c>
      <c r="F58" t="s">
        <v>10</v>
      </c>
      <c r="G58">
        <f t="shared" si="3"/>
        <v>9347.971084565268</v>
      </c>
      <c r="H58">
        <v>9548.9</v>
      </c>
      <c r="I58">
        <v>119</v>
      </c>
      <c r="J58">
        <v>1.0088002873563218</v>
      </c>
      <c r="K58">
        <f t="shared" si="0"/>
        <v>9430.2359163080291</v>
      </c>
      <c r="L58">
        <f t="shared" si="1"/>
        <v>2</v>
      </c>
      <c r="M58">
        <f t="shared" si="2"/>
        <v>9428.2359163080291</v>
      </c>
    </row>
    <row r="59" spans="1:13" x14ac:dyDescent="0.3">
      <c r="A59" t="s">
        <v>57</v>
      </c>
      <c r="B59" s="2">
        <v>45425.6875</v>
      </c>
      <c r="C59">
        <v>166.03999328613281</v>
      </c>
      <c r="D59">
        <v>164.71167333984371</v>
      </c>
      <c r="E59" s="2">
        <v>45425.6875</v>
      </c>
      <c r="F59" t="s">
        <v>13</v>
      </c>
      <c r="G59">
        <f t="shared" si="3"/>
        <v>9428.2359163080291</v>
      </c>
      <c r="H59">
        <v>9473.19</v>
      </c>
      <c r="I59">
        <v>57</v>
      </c>
      <c r="J59">
        <v>0.99207133805988135</v>
      </c>
      <c r="K59">
        <f t="shared" si="0"/>
        <v>9353.4826210359388</v>
      </c>
      <c r="L59">
        <f t="shared" si="1"/>
        <v>2</v>
      </c>
      <c r="M59">
        <f t="shared" si="2"/>
        <v>9351.4826210359388</v>
      </c>
    </row>
    <row r="60" spans="1:13" x14ac:dyDescent="0.3">
      <c r="A60" t="s">
        <v>68</v>
      </c>
      <c r="B60" s="2">
        <v>45426.854166666657</v>
      </c>
      <c r="C60">
        <v>204.8999938964844</v>
      </c>
      <c r="D60">
        <v>207.97349380493159</v>
      </c>
      <c r="E60" s="2">
        <v>45428.645833333343</v>
      </c>
      <c r="F60" t="s">
        <v>19</v>
      </c>
      <c r="G60">
        <f t="shared" si="3"/>
        <v>9351.4826210359388</v>
      </c>
      <c r="H60">
        <v>9614.57</v>
      </c>
      <c r="I60">
        <v>46</v>
      </c>
      <c r="J60">
        <v>1.0149242229914104</v>
      </c>
      <c r="K60">
        <f t="shared" si="0"/>
        <v>9491.0462329725779</v>
      </c>
      <c r="L60">
        <f t="shared" si="1"/>
        <v>2</v>
      </c>
      <c r="M60">
        <f t="shared" si="2"/>
        <v>9489.0462329725779</v>
      </c>
    </row>
    <row r="61" spans="1:13" x14ac:dyDescent="0.3">
      <c r="A61" t="s">
        <v>69</v>
      </c>
      <c r="B61" s="2">
        <v>45428.6875</v>
      </c>
      <c r="C61">
        <v>76.930000305175781</v>
      </c>
      <c r="D61">
        <v>77.014999389648438</v>
      </c>
      <c r="E61" s="2">
        <v>45432.645833333343</v>
      </c>
      <c r="F61" t="s">
        <v>10</v>
      </c>
      <c r="G61">
        <f t="shared" si="3"/>
        <v>9489.0462329725779</v>
      </c>
      <c r="H61">
        <v>9625.11</v>
      </c>
      <c r="I61">
        <v>124</v>
      </c>
      <c r="J61">
        <v>1.0010962528745435</v>
      </c>
      <c r="K61">
        <f t="shared" si="0"/>
        <v>9499.4486271821497</v>
      </c>
      <c r="L61">
        <f t="shared" si="1"/>
        <v>2</v>
      </c>
      <c r="M61">
        <f t="shared" si="2"/>
        <v>9497.4486271821497</v>
      </c>
    </row>
    <row r="62" spans="1:13" x14ac:dyDescent="0.3">
      <c r="A62" t="s">
        <v>70</v>
      </c>
      <c r="B62" s="2">
        <v>45432.854166666657</v>
      </c>
      <c r="C62">
        <v>39.419998168945313</v>
      </c>
      <c r="D62">
        <v>39.709999084472663</v>
      </c>
      <c r="E62" s="2">
        <v>45434.854166666657</v>
      </c>
      <c r="F62" t="s">
        <v>10</v>
      </c>
      <c r="G62">
        <f t="shared" si="3"/>
        <v>9497.4486271821497</v>
      </c>
      <c r="H62">
        <v>9695.8700000000008</v>
      </c>
      <c r="I62">
        <v>244</v>
      </c>
      <c r="J62">
        <v>1.0073516042933535</v>
      </c>
      <c r="K62">
        <f t="shared" si="0"/>
        <v>9567.2701112856466</v>
      </c>
      <c r="L62">
        <f t="shared" si="1"/>
        <v>2.44</v>
      </c>
      <c r="M62">
        <f t="shared" si="2"/>
        <v>9564.8301112856461</v>
      </c>
    </row>
    <row r="63" spans="1:13" x14ac:dyDescent="0.3">
      <c r="A63" t="s">
        <v>71</v>
      </c>
      <c r="B63" s="2">
        <v>45435.854166666657</v>
      </c>
      <c r="C63">
        <v>58.380001068115227</v>
      </c>
      <c r="D63">
        <v>58.840000152587891</v>
      </c>
      <c r="E63" s="2">
        <v>45440.645833333343</v>
      </c>
      <c r="F63" t="s">
        <v>10</v>
      </c>
      <c r="G63">
        <f t="shared" si="3"/>
        <v>9564.8301112856461</v>
      </c>
      <c r="H63">
        <v>9772.23</v>
      </c>
      <c r="I63">
        <v>166</v>
      </c>
      <c r="J63">
        <v>1.0078755181329782</v>
      </c>
      <c r="K63">
        <f t="shared" si="0"/>
        <v>9640.1581042659309</v>
      </c>
      <c r="L63">
        <f t="shared" si="1"/>
        <v>2</v>
      </c>
      <c r="M63">
        <f t="shared" si="2"/>
        <v>9638.1581042659309</v>
      </c>
    </row>
    <row r="64" spans="1:13" x14ac:dyDescent="0.3">
      <c r="A64" t="s">
        <v>72</v>
      </c>
      <c r="B64" s="2">
        <v>45440.854166666657</v>
      </c>
      <c r="C64">
        <v>194.86500549316409</v>
      </c>
      <c r="D64">
        <v>193.30608544921881</v>
      </c>
      <c r="E64" s="2">
        <v>45441.645833333343</v>
      </c>
      <c r="F64" t="s">
        <v>13</v>
      </c>
      <c r="G64">
        <f t="shared" si="3"/>
        <v>9638.1581042659309</v>
      </c>
      <c r="H64">
        <v>9694.2800000000007</v>
      </c>
      <c r="I64">
        <v>50</v>
      </c>
      <c r="J64">
        <v>0.99202331504682162</v>
      </c>
      <c r="K64">
        <f t="shared" si="0"/>
        <v>9561.2775535392793</v>
      </c>
      <c r="L64">
        <f t="shared" si="1"/>
        <v>2</v>
      </c>
      <c r="M64">
        <f t="shared" si="2"/>
        <v>9559.2775535392793</v>
      </c>
    </row>
    <row r="65" spans="1:13" x14ac:dyDescent="0.3">
      <c r="A65" t="s">
        <v>73</v>
      </c>
      <c r="B65" s="2">
        <v>45441.6875</v>
      </c>
      <c r="C65">
        <v>49.169998168945313</v>
      </c>
      <c r="D65">
        <v>48.776638183593747</v>
      </c>
      <c r="E65" s="2">
        <v>45442.645833333343</v>
      </c>
      <c r="F65" t="s">
        <v>13</v>
      </c>
      <c r="G65">
        <f t="shared" si="3"/>
        <v>9559.2775535392793</v>
      </c>
      <c r="H65">
        <v>9616.7900000000009</v>
      </c>
      <c r="I65">
        <v>197</v>
      </c>
      <c r="J65">
        <v>0.99200662658804983</v>
      </c>
      <c r="K65">
        <f t="shared" si="0"/>
        <v>9482.8666785053665</v>
      </c>
      <c r="L65">
        <f t="shared" si="1"/>
        <v>2</v>
      </c>
      <c r="M65">
        <f t="shared" si="2"/>
        <v>9480.8666785053665</v>
      </c>
    </row>
    <row r="66" spans="1:13" x14ac:dyDescent="0.3">
      <c r="A66" t="s">
        <v>74</v>
      </c>
      <c r="B66" s="2">
        <v>45443.729166666657</v>
      </c>
      <c r="C66">
        <v>166.50999450683591</v>
      </c>
      <c r="D66">
        <v>169.0076444244385</v>
      </c>
      <c r="E66" s="2">
        <v>45443.895833333343</v>
      </c>
      <c r="F66" t="s">
        <v>19</v>
      </c>
      <c r="G66">
        <f t="shared" si="3"/>
        <v>9480.8666785053665</v>
      </c>
      <c r="H66">
        <v>9759.16</v>
      </c>
      <c r="I66">
        <v>57</v>
      </c>
      <c r="J66">
        <v>1.014804316201144</v>
      </c>
      <c r="K66">
        <f t="shared" si="0"/>
        <v>9621.2244266748494</v>
      </c>
      <c r="L66">
        <f t="shared" si="1"/>
        <v>2</v>
      </c>
      <c r="M66">
        <f t="shared" si="2"/>
        <v>9619.2244266748494</v>
      </c>
    </row>
    <row r="67" spans="1:13" x14ac:dyDescent="0.3">
      <c r="A67" t="s">
        <v>75</v>
      </c>
      <c r="B67" s="2">
        <v>45446.8125</v>
      </c>
      <c r="C67">
        <v>119.8050003051758</v>
      </c>
      <c r="D67">
        <v>118.8465603027344</v>
      </c>
      <c r="E67" s="2">
        <v>45446.8125</v>
      </c>
      <c r="F67" t="s">
        <v>13</v>
      </c>
      <c r="G67">
        <f t="shared" si="3"/>
        <v>9619.2244266748494</v>
      </c>
      <c r="H67">
        <v>9681.52</v>
      </c>
      <c r="I67">
        <v>81</v>
      </c>
      <c r="J67">
        <v>0.99204439726369897</v>
      </c>
      <c r="K67">
        <f t="shared" ref="K67:K130" si="4">J67*G67</f>
        <v>9542.6976985049005</v>
      </c>
      <c r="L67">
        <f t="shared" ref="L67:L130" si="5">MAX(1, MIN(0.005 * I67, 0.01 * G67))*2</f>
        <v>2</v>
      </c>
      <c r="M67">
        <f t="shared" ref="M67:M130" si="6">K67-L67</f>
        <v>9540.6976985049005</v>
      </c>
    </row>
    <row r="68" spans="1:13" x14ac:dyDescent="0.3">
      <c r="A68" t="s">
        <v>76</v>
      </c>
      <c r="B68" s="2">
        <v>45448.6875</v>
      </c>
      <c r="C68">
        <v>53.849998474121087</v>
      </c>
      <c r="D68">
        <v>53.419198486328128</v>
      </c>
      <c r="E68" s="2">
        <v>45448.6875</v>
      </c>
      <c r="F68" t="s">
        <v>13</v>
      </c>
      <c r="G68">
        <f t="shared" ref="G68:G131" si="7">M67</f>
        <v>9540.6976985049005</v>
      </c>
      <c r="H68">
        <v>9604.41</v>
      </c>
      <c r="I68">
        <v>179</v>
      </c>
      <c r="J68">
        <v>0.99203534155793716</v>
      </c>
      <c r="K68">
        <f t="shared" si="4"/>
        <v>9464.7093000373334</v>
      </c>
      <c r="L68">
        <f t="shared" si="5"/>
        <v>2</v>
      </c>
      <c r="M68">
        <f t="shared" si="6"/>
        <v>9462.7093000373334</v>
      </c>
    </row>
    <row r="69" spans="1:13" x14ac:dyDescent="0.3">
      <c r="A69" t="s">
        <v>77</v>
      </c>
      <c r="B69" s="2">
        <v>45449.854166666657</v>
      </c>
      <c r="C69">
        <v>306.67001342773438</v>
      </c>
      <c r="D69">
        <v>304.2166533203125</v>
      </c>
      <c r="E69" s="2">
        <v>45453.645833333343</v>
      </c>
      <c r="F69" t="s">
        <v>13</v>
      </c>
      <c r="G69">
        <f t="shared" si="7"/>
        <v>9462.7093000373334</v>
      </c>
      <c r="H69">
        <v>9528.36</v>
      </c>
      <c r="I69">
        <v>31</v>
      </c>
      <c r="J69">
        <v>0.99208176244037904</v>
      </c>
      <c r="K69">
        <f t="shared" si="4"/>
        <v>9387.7813198420026</v>
      </c>
      <c r="L69">
        <f t="shared" si="5"/>
        <v>2</v>
      </c>
      <c r="M69">
        <f t="shared" si="6"/>
        <v>9385.7813198420026</v>
      </c>
    </row>
    <row r="70" spans="1:13" x14ac:dyDescent="0.3">
      <c r="A70" t="s">
        <v>78</v>
      </c>
      <c r="B70" s="2">
        <v>45453.6875</v>
      </c>
      <c r="C70">
        <v>211.24000549316409</v>
      </c>
      <c r="D70">
        <v>209.55008544921881</v>
      </c>
      <c r="E70" s="2">
        <v>45454.645833333343</v>
      </c>
      <c r="F70" t="s">
        <v>13</v>
      </c>
      <c r="G70">
        <f t="shared" si="7"/>
        <v>9385.7813198420026</v>
      </c>
      <c r="H70">
        <v>9452.31</v>
      </c>
      <c r="I70">
        <v>45</v>
      </c>
      <c r="J70">
        <v>0.99201856353034512</v>
      </c>
      <c r="K70">
        <f t="shared" si="4"/>
        <v>9310.8693025196098</v>
      </c>
      <c r="L70">
        <f t="shared" si="5"/>
        <v>2</v>
      </c>
      <c r="M70">
        <f t="shared" si="6"/>
        <v>9308.8693025196098</v>
      </c>
    </row>
    <row r="71" spans="1:13" x14ac:dyDescent="0.3">
      <c r="A71" t="s">
        <v>79</v>
      </c>
      <c r="B71" s="2">
        <v>45454.6875</v>
      </c>
      <c r="C71">
        <v>104.5899963378906</v>
      </c>
      <c r="D71">
        <v>106.158846282959</v>
      </c>
      <c r="E71" s="2">
        <v>45454.8125</v>
      </c>
      <c r="F71" t="s">
        <v>19</v>
      </c>
      <c r="G71">
        <f t="shared" si="7"/>
        <v>9308.8693025196098</v>
      </c>
      <c r="H71">
        <v>9593.51</v>
      </c>
      <c r="I71">
        <v>90</v>
      </c>
      <c r="J71">
        <v>1.0149381473946582</v>
      </c>
      <c r="K71">
        <f t="shared" si="4"/>
        <v>9447.9265642382561</v>
      </c>
      <c r="L71">
        <f t="shared" si="5"/>
        <v>2</v>
      </c>
      <c r="M71">
        <f t="shared" si="6"/>
        <v>9445.9265642382561</v>
      </c>
    </row>
    <row r="72" spans="1:13" x14ac:dyDescent="0.3">
      <c r="A72" t="s">
        <v>80</v>
      </c>
      <c r="B72" s="2">
        <v>45456.770833333343</v>
      </c>
      <c r="C72">
        <v>183.61500549316409</v>
      </c>
      <c r="D72">
        <v>182.14608544921879</v>
      </c>
      <c r="E72" s="2">
        <v>45460.645833333343</v>
      </c>
      <c r="F72" t="s">
        <v>13</v>
      </c>
      <c r="G72">
        <f t="shared" si="7"/>
        <v>9445.9265642382561</v>
      </c>
      <c r="H72">
        <v>9517.1200000000008</v>
      </c>
      <c r="I72">
        <v>52</v>
      </c>
      <c r="J72">
        <v>0.99203732523341304</v>
      </c>
      <c r="K72">
        <f t="shared" si="4"/>
        <v>9370.7117231381635</v>
      </c>
      <c r="L72">
        <f t="shared" si="5"/>
        <v>2</v>
      </c>
      <c r="M72">
        <f t="shared" si="6"/>
        <v>9368.7117231381635</v>
      </c>
    </row>
    <row r="73" spans="1:13" x14ac:dyDescent="0.3">
      <c r="A73" t="s">
        <v>81</v>
      </c>
      <c r="B73" s="2">
        <v>45460.6875</v>
      </c>
      <c r="C73">
        <v>101.7600021362305</v>
      </c>
      <c r="D73">
        <v>100.9459221191406</v>
      </c>
      <c r="E73" s="2">
        <v>45461.645833333343</v>
      </c>
      <c r="F73" t="s">
        <v>13</v>
      </c>
      <c r="G73">
        <f t="shared" si="7"/>
        <v>9368.7117231381635</v>
      </c>
      <c r="H73">
        <v>9441.41</v>
      </c>
      <c r="I73">
        <v>93</v>
      </c>
      <c r="J73">
        <v>0.9920448623112873</v>
      </c>
      <c r="K73">
        <f t="shared" si="4"/>
        <v>9294.1823314147423</v>
      </c>
      <c r="L73">
        <f t="shared" si="5"/>
        <v>2</v>
      </c>
      <c r="M73">
        <f t="shared" si="6"/>
        <v>9292.1823314147423</v>
      </c>
    </row>
    <row r="74" spans="1:13" x14ac:dyDescent="0.3">
      <c r="A74" t="s">
        <v>82</v>
      </c>
      <c r="B74" s="2">
        <v>45461.8125</v>
      </c>
      <c r="C74">
        <v>43.604999542236328</v>
      </c>
      <c r="D74">
        <v>43.256159545898427</v>
      </c>
      <c r="E74" s="2">
        <v>45463.645833333343</v>
      </c>
      <c r="F74" t="s">
        <v>13</v>
      </c>
      <c r="G74">
        <f t="shared" si="7"/>
        <v>9292.1823314147423</v>
      </c>
      <c r="H74">
        <v>9366.06</v>
      </c>
      <c r="I74">
        <v>216</v>
      </c>
      <c r="J74">
        <v>0.99201920052195591</v>
      </c>
      <c r="K74">
        <f t="shared" si="4"/>
        <v>9218.0232875142974</v>
      </c>
      <c r="L74">
        <f t="shared" si="5"/>
        <v>2.16</v>
      </c>
      <c r="M74">
        <f t="shared" si="6"/>
        <v>9215.8632875142976</v>
      </c>
    </row>
    <row r="75" spans="1:13" x14ac:dyDescent="0.3">
      <c r="A75" t="s">
        <v>83</v>
      </c>
      <c r="B75" s="2">
        <v>45463.6875</v>
      </c>
      <c r="C75">
        <v>1033.989990234375</v>
      </c>
      <c r="D75">
        <v>1049.499840087891</v>
      </c>
      <c r="E75" s="2">
        <v>45464.645833333343</v>
      </c>
      <c r="F75" t="s">
        <v>19</v>
      </c>
      <c r="G75">
        <f t="shared" si="7"/>
        <v>9215.8632875142976</v>
      </c>
      <c r="H75">
        <v>9505.65</v>
      </c>
      <c r="I75">
        <v>9</v>
      </c>
      <c r="J75">
        <v>1.0149038122753857</v>
      </c>
      <c r="K75">
        <f t="shared" si="4"/>
        <v>9353.2147839070294</v>
      </c>
      <c r="L75">
        <f t="shared" si="5"/>
        <v>2</v>
      </c>
      <c r="M75">
        <f t="shared" si="6"/>
        <v>9351.2147839070294</v>
      </c>
    </row>
    <row r="76" spans="1:13" x14ac:dyDescent="0.3">
      <c r="A76" t="s">
        <v>84</v>
      </c>
      <c r="B76" s="2">
        <v>45464.6875</v>
      </c>
      <c r="C76">
        <v>102.5350036621094</v>
      </c>
      <c r="D76">
        <v>102.8399963378906</v>
      </c>
      <c r="E76" s="2">
        <v>45467.645833333343</v>
      </c>
      <c r="F76" t="s">
        <v>10</v>
      </c>
      <c r="G76">
        <f t="shared" si="7"/>
        <v>9351.2147839070294</v>
      </c>
      <c r="H76">
        <v>9533.7099999999991</v>
      </c>
      <c r="I76">
        <v>92</v>
      </c>
      <c r="J76">
        <v>1.0029519285898387</v>
      </c>
      <c r="K76">
        <f t="shared" si="4"/>
        <v>9378.8189021773669</v>
      </c>
      <c r="L76">
        <f t="shared" si="5"/>
        <v>2</v>
      </c>
      <c r="M76">
        <f t="shared" si="6"/>
        <v>9376.8189021773669</v>
      </c>
    </row>
    <row r="77" spans="1:13" x14ac:dyDescent="0.3">
      <c r="A77" t="s">
        <v>85</v>
      </c>
      <c r="B77" s="2">
        <v>45467.8125</v>
      </c>
      <c r="C77">
        <v>37.790000915527337</v>
      </c>
      <c r="D77">
        <v>37.487680908203117</v>
      </c>
      <c r="E77" s="2">
        <v>45467.8125</v>
      </c>
      <c r="F77" t="s">
        <v>13</v>
      </c>
      <c r="G77">
        <f t="shared" si="7"/>
        <v>9376.8189021773669</v>
      </c>
      <c r="H77">
        <v>9457.5300000000007</v>
      </c>
      <c r="I77">
        <v>252</v>
      </c>
      <c r="J77">
        <v>0.99200940662134696</v>
      </c>
      <c r="K77">
        <f t="shared" si="4"/>
        <v>9301.8925551447992</v>
      </c>
      <c r="L77">
        <f t="shared" si="5"/>
        <v>2.52</v>
      </c>
      <c r="M77">
        <f t="shared" si="6"/>
        <v>9299.3725551447988</v>
      </c>
    </row>
    <row r="78" spans="1:13" x14ac:dyDescent="0.3">
      <c r="A78" t="s">
        <v>86</v>
      </c>
      <c r="B78" s="2">
        <v>45468.770833333343</v>
      </c>
      <c r="C78">
        <v>186.60499572753909</v>
      </c>
      <c r="D78">
        <v>185.11215576171881</v>
      </c>
      <c r="E78" s="2">
        <v>45468.770833333343</v>
      </c>
      <c r="F78" t="s">
        <v>13</v>
      </c>
      <c r="G78">
        <f t="shared" si="7"/>
        <v>9299.3725551447988</v>
      </c>
      <c r="H78">
        <v>9382.89</v>
      </c>
      <c r="I78">
        <v>50</v>
      </c>
      <c r="J78">
        <v>0.99210787594646788</v>
      </c>
      <c r="K78">
        <f t="shared" si="4"/>
        <v>9225.9807533195835</v>
      </c>
      <c r="L78">
        <f t="shared" si="5"/>
        <v>2</v>
      </c>
      <c r="M78">
        <f t="shared" si="6"/>
        <v>9223.9807533195835</v>
      </c>
    </row>
    <row r="79" spans="1:13" x14ac:dyDescent="0.3">
      <c r="A79" t="s">
        <v>87</v>
      </c>
      <c r="B79" s="2">
        <v>45469.6875</v>
      </c>
      <c r="C79">
        <v>269</v>
      </c>
      <c r="D79">
        <v>271.19000244140619</v>
      </c>
      <c r="E79" s="2">
        <v>45471.6875</v>
      </c>
      <c r="F79" t="s">
        <v>10</v>
      </c>
      <c r="G79">
        <f t="shared" si="7"/>
        <v>9223.9807533195835</v>
      </c>
      <c r="H79">
        <v>9457.35</v>
      </c>
      <c r="I79">
        <v>34</v>
      </c>
      <c r="J79">
        <v>1.0079357212969566</v>
      </c>
      <c r="K79">
        <f t="shared" si="4"/>
        <v>9297.1796938264197</v>
      </c>
      <c r="L79">
        <f t="shared" si="5"/>
        <v>2</v>
      </c>
      <c r="M79">
        <f t="shared" si="6"/>
        <v>9295.1796938264197</v>
      </c>
    </row>
    <row r="80" spans="1:13" x14ac:dyDescent="0.3">
      <c r="A80" t="s">
        <v>88</v>
      </c>
      <c r="B80" s="2">
        <v>45471.854166666657</v>
      </c>
      <c r="C80">
        <v>81.449996948242188</v>
      </c>
      <c r="D80">
        <v>80.798396972656249</v>
      </c>
      <c r="E80" s="2">
        <v>45471.895833333343</v>
      </c>
      <c r="F80" t="s">
        <v>13</v>
      </c>
      <c r="G80">
        <f t="shared" si="7"/>
        <v>9295.1796938264197</v>
      </c>
      <c r="H80">
        <v>9381.76</v>
      </c>
      <c r="I80">
        <v>116</v>
      </c>
      <c r="J80">
        <v>0.99200727476512973</v>
      </c>
      <c r="K80">
        <f t="shared" si="4"/>
        <v>9220.8858765249188</v>
      </c>
      <c r="L80">
        <f t="shared" si="5"/>
        <v>2</v>
      </c>
      <c r="M80">
        <f t="shared" si="6"/>
        <v>9218.8858765249188</v>
      </c>
    </row>
    <row r="81" spans="1:13" x14ac:dyDescent="0.3">
      <c r="A81" t="s">
        <v>89</v>
      </c>
      <c r="B81" s="2">
        <v>45474.854166666657</v>
      </c>
      <c r="C81">
        <v>80.160003662109375</v>
      </c>
      <c r="D81">
        <v>81.362403717041005</v>
      </c>
      <c r="E81" s="2">
        <v>45475.645833333343</v>
      </c>
      <c r="F81" t="s">
        <v>19</v>
      </c>
      <c r="G81">
        <f t="shared" si="7"/>
        <v>9218.8858765249188</v>
      </c>
      <c r="H81">
        <v>9522.44</v>
      </c>
      <c r="I81">
        <v>117</v>
      </c>
      <c r="J81">
        <v>1.0149950542328945</v>
      </c>
      <c r="K81">
        <f t="shared" si="4"/>
        <v>9357.1235702102749</v>
      </c>
      <c r="L81">
        <f t="shared" si="5"/>
        <v>2</v>
      </c>
      <c r="M81">
        <f t="shared" si="6"/>
        <v>9355.1235702102749</v>
      </c>
    </row>
    <row r="82" spans="1:13" x14ac:dyDescent="0.3">
      <c r="A82" t="s">
        <v>90</v>
      </c>
      <c r="B82" s="2">
        <v>45475.6875</v>
      </c>
      <c r="C82">
        <v>898.6400146484375</v>
      </c>
      <c r="D82">
        <v>891.45089453125001</v>
      </c>
      <c r="E82" s="2">
        <v>45475.6875</v>
      </c>
      <c r="F82" t="s">
        <v>13</v>
      </c>
      <c r="G82">
        <f t="shared" si="7"/>
        <v>9355.1235702102749</v>
      </c>
      <c r="H82">
        <v>9450.5499999999993</v>
      </c>
      <c r="I82">
        <v>10</v>
      </c>
      <c r="J82">
        <v>0.9924504643767772</v>
      </c>
      <c r="K82">
        <f t="shared" si="4"/>
        <v>9284.4967315573213</v>
      </c>
      <c r="L82">
        <f t="shared" si="5"/>
        <v>2</v>
      </c>
      <c r="M82">
        <f t="shared" si="6"/>
        <v>9282.4967315573213</v>
      </c>
    </row>
    <row r="83" spans="1:13" x14ac:dyDescent="0.3">
      <c r="A83" t="s">
        <v>91</v>
      </c>
      <c r="B83" s="2">
        <v>45475.854166666657</v>
      </c>
      <c r="C83">
        <v>62.349998474121087</v>
      </c>
      <c r="D83">
        <v>61.851198486328123</v>
      </c>
      <c r="E83" s="2">
        <v>45475.854166666657</v>
      </c>
      <c r="F83" t="s">
        <v>13</v>
      </c>
      <c r="G83">
        <f t="shared" si="7"/>
        <v>9282.4967315573213</v>
      </c>
      <c r="H83">
        <v>9375.23</v>
      </c>
      <c r="I83">
        <v>151</v>
      </c>
      <c r="J83">
        <v>0.99203009348662252</v>
      </c>
      <c r="K83">
        <f t="shared" si="4"/>
        <v>9208.5161003960766</v>
      </c>
      <c r="L83">
        <f t="shared" si="5"/>
        <v>2</v>
      </c>
      <c r="M83">
        <f t="shared" si="6"/>
        <v>9206.5161003960766</v>
      </c>
    </row>
    <row r="84" spans="1:13" x14ac:dyDescent="0.3">
      <c r="A84" t="s">
        <v>92</v>
      </c>
      <c r="B84" s="2">
        <v>45482.6875</v>
      </c>
      <c r="C84">
        <v>37.185001373291023</v>
      </c>
      <c r="D84">
        <v>37.742776393890367</v>
      </c>
      <c r="E84" s="2">
        <v>45483.6875</v>
      </c>
      <c r="F84" t="s">
        <v>19</v>
      </c>
      <c r="G84">
        <f t="shared" si="7"/>
        <v>9206.5161003960766</v>
      </c>
      <c r="H84">
        <v>9515.7900000000009</v>
      </c>
      <c r="I84">
        <v>252</v>
      </c>
      <c r="J84">
        <v>1.0149926988457885</v>
      </c>
      <c r="K84">
        <f t="shared" si="4"/>
        <v>9344.5466237082182</v>
      </c>
      <c r="L84">
        <f t="shared" si="5"/>
        <v>2.52</v>
      </c>
      <c r="M84">
        <f t="shared" si="6"/>
        <v>9342.0266237082178</v>
      </c>
    </row>
    <row r="85" spans="1:13" x14ac:dyDescent="0.3">
      <c r="A85" t="s">
        <v>93</v>
      </c>
      <c r="B85" s="2">
        <v>45484.770833333343</v>
      </c>
      <c r="C85">
        <v>58.185001373291023</v>
      </c>
      <c r="D85">
        <v>59.057776393890379</v>
      </c>
      <c r="E85" s="2">
        <v>45485.645833333343</v>
      </c>
      <c r="F85" t="s">
        <v>19</v>
      </c>
      <c r="G85">
        <f t="shared" si="7"/>
        <v>9342.0266237082178</v>
      </c>
      <c r="H85">
        <v>9658.0499999999993</v>
      </c>
      <c r="I85">
        <v>163</v>
      </c>
      <c r="J85">
        <v>1.0149498885536565</v>
      </c>
      <c r="K85">
        <f t="shared" si="4"/>
        <v>9481.688880597947</v>
      </c>
      <c r="L85">
        <f t="shared" si="5"/>
        <v>2</v>
      </c>
      <c r="M85">
        <f t="shared" si="6"/>
        <v>9479.688880597947</v>
      </c>
    </row>
    <row r="86" spans="1:13" x14ac:dyDescent="0.3">
      <c r="A86" t="s">
        <v>94</v>
      </c>
      <c r="B86" s="2">
        <v>45488.854166666657</v>
      </c>
      <c r="C86">
        <v>1060.839965820312</v>
      </c>
      <c r="D86">
        <v>1076.752565307617</v>
      </c>
      <c r="E86" s="2">
        <v>45489.645833333343</v>
      </c>
      <c r="F86" t="s">
        <v>19</v>
      </c>
      <c r="G86">
        <f t="shared" si="7"/>
        <v>9479.688880597947</v>
      </c>
      <c r="H86">
        <v>9801.27</v>
      </c>
      <c r="I86">
        <v>9</v>
      </c>
      <c r="J86">
        <v>1.0148290804044295</v>
      </c>
      <c r="K86">
        <f t="shared" si="4"/>
        <v>9620.2639492173112</v>
      </c>
      <c r="L86">
        <f t="shared" si="5"/>
        <v>2</v>
      </c>
      <c r="M86">
        <f t="shared" si="6"/>
        <v>9618.2639492173112</v>
      </c>
    </row>
    <row r="87" spans="1:13" x14ac:dyDescent="0.3">
      <c r="A87" t="s">
        <v>95</v>
      </c>
      <c r="B87" s="2">
        <v>45489.6875</v>
      </c>
      <c r="C87">
        <v>31.159999847412109</v>
      </c>
      <c r="D87">
        <v>30.910719848632809</v>
      </c>
      <c r="E87" s="2">
        <v>45491.6875</v>
      </c>
      <c r="F87" t="s">
        <v>13</v>
      </c>
      <c r="G87">
        <f t="shared" si="7"/>
        <v>9618.2639492173112</v>
      </c>
      <c r="H87">
        <v>9722.99</v>
      </c>
      <c r="I87">
        <v>314</v>
      </c>
      <c r="J87">
        <v>0.99201327991168486</v>
      </c>
      <c r="K87">
        <f t="shared" si="4"/>
        <v>9541.4455673193806</v>
      </c>
      <c r="L87">
        <f t="shared" si="5"/>
        <v>3.14</v>
      </c>
      <c r="M87">
        <f t="shared" si="6"/>
        <v>9538.3055673193812</v>
      </c>
    </row>
    <row r="88" spans="1:13" x14ac:dyDescent="0.3">
      <c r="A88" t="s">
        <v>96</v>
      </c>
      <c r="B88" s="2">
        <v>45491.854166666657</v>
      </c>
      <c r="C88">
        <v>178.3699951171875</v>
      </c>
      <c r="D88">
        <v>176.94303515625001</v>
      </c>
      <c r="E88" s="2">
        <v>45492.645833333343</v>
      </c>
      <c r="F88" t="s">
        <v>13</v>
      </c>
      <c r="G88">
        <f t="shared" si="7"/>
        <v>9538.3055673193812</v>
      </c>
      <c r="H88">
        <v>9645.94</v>
      </c>
      <c r="I88">
        <v>54</v>
      </c>
      <c r="J88">
        <v>0.99207548295328918</v>
      </c>
      <c r="K88">
        <f t="shared" si="4"/>
        <v>9462.7191022544212</v>
      </c>
      <c r="L88">
        <f t="shared" si="5"/>
        <v>2</v>
      </c>
      <c r="M88">
        <f t="shared" si="6"/>
        <v>9460.7191022544212</v>
      </c>
    </row>
    <row r="89" spans="1:13" x14ac:dyDescent="0.3">
      <c r="A89" t="s">
        <v>87</v>
      </c>
      <c r="B89" s="2">
        <v>45492.854166666657</v>
      </c>
      <c r="C89">
        <v>277.32501220703119</v>
      </c>
      <c r="D89">
        <v>278.739990234375</v>
      </c>
      <c r="E89" s="2">
        <v>45495.645833333343</v>
      </c>
      <c r="F89" t="s">
        <v>10</v>
      </c>
      <c r="G89">
        <f t="shared" si="7"/>
        <v>9460.7191022544212</v>
      </c>
      <c r="H89">
        <v>9694.0499999999993</v>
      </c>
      <c r="I89">
        <v>34</v>
      </c>
      <c r="J89">
        <v>1.0049875906339869</v>
      </c>
      <c r="K89">
        <f t="shared" si="4"/>
        <v>9507.9052962396072</v>
      </c>
      <c r="L89">
        <f t="shared" si="5"/>
        <v>2</v>
      </c>
      <c r="M89">
        <f t="shared" si="6"/>
        <v>9505.9052962396072</v>
      </c>
    </row>
    <row r="90" spans="1:13" x14ac:dyDescent="0.3">
      <c r="A90" t="s">
        <v>97</v>
      </c>
      <c r="B90" s="2">
        <v>45495.6875</v>
      </c>
      <c r="C90">
        <v>106.23000335693359</v>
      </c>
      <c r="D90">
        <v>105.3801633300781</v>
      </c>
      <c r="E90" s="2">
        <v>45497.6875</v>
      </c>
      <c r="F90" t="s">
        <v>13</v>
      </c>
      <c r="G90">
        <f t="shared" si="7"/>
        <v>9505.9052962396072</v>
      </c>
      <c r="H90">
        <v>9616.7099999999991</v>
      </c>
      <c r="I90">
        <v>91</v>
      </c>
      <c r="J90">
        <v>0.99202191034706855</v>
      </c>
      <c r="K90">
        <f t="shared" si="4"/>
        <v>9430.0663315539314</v>
      </c>
      <c r="L90">
        <f t="shared" si="5"/>
        <v>2</v>
      </c>
      <c r="M90">
        <f t="shared" si="6"/>
        <v>9428.0663315539314</v>
      </c>
    </row>
    <row r="91" spans="1:13" x14ac:dyDescent="0.3">
      <c r="A91" t="s">
        <v>98</v>
      </c>
      <c r="B91" s="2">
        <v>45497.729166666657</v>
      </c>
      <c r="C91">
        <v>2912.5400390625</v>
      </c>
      <c r="D91">
        <v>2956.2281396484368</v>
      </c>
      <c r="E91" s="2">
        <v>45498.645833333343</v>
      </c>
      <c r="F91" t="s">
        <v>19</v>
      </c>
      <c r="G91">
        <f t="shared" si="7"/>
        <v>9428.0663315539314</v>
      </c>
      <c r="H91">
        <v>9747.77</v>
      </c>
      <c r="I91">
        <v>3</v>
      </c>
      <c r="J91">
        <v>1.0136283614666555</v>
      </c>
      <c r="K91">
        <f t="shared" si="4"/>
        <v>9556.5554274519527</v>
      </c>
      <c r="L91">
        <f t="shared" si="5"/>
        <v>2</v>
      </c>
      <c r="M91">
        <f t="shared" si="6"/>
        <v>9554.5554274519527</v>
      </c>
    </row>
    <row r="92" spans="1:13" x14ac:dyDescent="0.3">
      <c r="A92" t="s">
        <v>99</v>
      </c>
      <c r="B92" s="2">
        <v>45498.6875</v>
      </c>
      <c r="C92">
        <v>39.689998626708977</v>
      </c>
      <c r="D92">
        <v>39.372478637695309</v>
      </c>
      <c r="E92" s="2">
        <v>45498.6875</v>
      </c>
      <c r="F92" t="s">
        <v>13</v>
      </c>
      <c r="G92">
        <f t="shared" si="7"/>
        <v>9554.5554274519527</v>
      </c>
      <c r="H92">
        <v>9669.98</v>
      </c>
      <c r="I92">
        <v>245</v>
      </c>
      <c r="J92">
        <v>0.99201971322671745</v>
      </c>
      <c r="K92">
        <f t="shared" si="4"/>
        <v>9478.3073351496623</v>
      </c>
      <c r="L92">
        <f t="shared" si="5"/>
        <v>2.4500000000000002</v>
      </c>
      <c r="M92">
        <f t="shared" si="6"/>
        <v>9475.8573351496616</v>
      </c>
    </row>
    <row r="93" spans="1:13" x14ac:dyDescent="0.3">
      <c r="A93" t="s">
        <v>100</v>
      </c>
      <c r="B93" s="2">
        <v>45498.854166666657</v>
      </c>
      <c r="C93">
        <v>110.8349990844727</v>
      </c>
      <c r="D93">
        <v>109.9483190917969</v>
      </c>
      <c r="E93" s="2">
        <v>45498.854166666657</v>
      </c>
      <c r="F93" t="s">
        <v>13</v>
      </c>
      <c r="G93">
        <f t="shared" si="7"/>
        <v>9475.8573351496616</v>
      </c>
      <c r="H93">
        <v>9592.84</v>
      </c>
      <c r="I93">
        <v>87</v>
      </c>
      <c r="J93">
        <v>0.99202273427659626</v>
      </c>
      <c r="K93">
        <f t="shared" si="4"/>
        <v>9400.265903230109</v>
      </c>
      <c r="L93">
        <f t="shared" si="5"/>
        <v>2</v>
      </c>
      <c r="M93">
        <f t="shared" si="6"/>
        <v>9398.265903230109</v>
      </c>
    </row>
    <row r="94" spans="1:13" x14ac:dyDescent="0.3">
      <c r="A94" t="s">
        <v>101</v>
      </c>
      <c r="B94" s="2">
        <v>45502.854166666657</v>
      </c>
      <c r="C94">
        <v>121.1800003051758</v>
      </c>
      <c r="D94">
        <v>122.9977003097534</v>
      </c>
      <c r="E94" s="2">
        <v>45504.6875</v>
      </c>
      <c r="F94" t="s">
        <v>19</v>
      </c>
      <c r="G94">
        <f t="shared" si="7"/>
        <v>9398.265903230109</v>
      </c>
      <c r="H94">
        <v>9736.44</v>
      </c>
      <c r="I94">
        <v>79</v>
      </c>
      <c r="J94">
        <v>1.0149694980839876</v>
      </c>
      <c r="K94">
        <f t="shared" si="4"/>
        <v>9538.9532266613187</v>
      </c>
      <c r="L94">
        <f t="shared" si="5"/>
        <v>2</v>
      </c>
      <c r="M94">
        <f t="shared" si="6"/>
        <v>9536.9532266613187</v>
      </c>
    </row>
    <row r="95" spans="1:13" x14ac:dyDescent="0.3">
      <c r="A95" t="s">
        <v>102</v>
      </c>
      <c r="B95" s="2">
        <v>45504.729166666657</v>
      </c>
      <c r="C95">
        <v>35.380100250244141</v>
      </c>
      <c r="D95">
        <v>35.910801753997802</v>
      </c>
      <c r="E95" s="2">
        <v>45505.645833333343</v>
      </c>
      <c r="F95" t="s">
        <v>19</v>
      </c>
      <c r="G95">
        <f t="shared" si="7"/>
        <v>9536.9532266613187</v>
      </c>
      <c r="H95">
        <v>9882.3799999999992</v>
      </c>
      <c r="I95">
        <v>275</v>
      </c>
      <c r="J95">
        <v>1.0149890514397457</v>
      </c>
      <c r="K95">
        <f t="shared" si="4"/>
        <v>9679.9031091541947</v>
      </c>
      <c r="L95">
        <f t="shared" si="5"/>
        <v>2.75</v>
      </c>
      <c r="M95">
        <f t="shared" si="6"/>
        <v>9677.1531091541947</v>
      </c>
    </row>
    <row r="96" spans="1:13" x14ac:dyDescent="0.3">
      <c r="A96" t="s">
        <v>103</v>
      </c>
      <c r="B96" s="2">
        <v>45505.6875</v>
      </c>
      <c r="C96">
        <v>69.010002136230469</v>
      </c>
      <c r="D96">
        <v>68.457922119140619</v>
      </c>
      <c r="E96" s="2">
        <v>45505.6875</v>
      </c>
      <c r="F96" t="s">
        <v>13</v>
      </c>
      <c r="G96">
        <f t="shared" si="7"/>
        <v>9677.1531091541947</v>
      </c>
      <c r="H96">
        <v>9803.43</v>
      </c>
      <c r="I96">
        <v>143</v>
      </c>
      <c r="J96">
        <v>0.99201103377931243</v>
      </c>
      <c r="K96">
        <f t="shared" si="4"/>
        <v>9599.8426598527403</v>
      </c>
      <c r="L96">
        <f t="shared" si="5"/>
        <v>2</v>
      </c>
      <c r="M96">
        <f t="shared" si="6"/>
        <v>9597.8426598527403</v>
      </c>
    </row>
    <row r="97" spans="1:13" x14ac:dyDescent="0.3">
      <c r="A97" t="s">
        <v>104</v>
      </c>
      <c r="B97" s="2">
        <v>45505.729166666657</v>
      </c>
      <c r="C97">
        <v>57.715000152587891</v>
      </c>
      <c r="D97">
        <v>57.253280151367193</v>
      </c>
      <c r="E97" s="2">
        <v>45505.729166666657</v>
      </c>
      <c r="F97" t="s">
        <v>13</v>
      </c>
      <c r="G97">
        <f t="shared" si="7"/>
        <v>9597.8426598527403</v>
      </c>
      <c r="H97">
        <v>9725.4</v>
      </c>
      <c r="I97">
        <v>169</v>
      </c>
      <c r="J97">
        <v>0.99204054091272131</v>
      </c>
      <c r="K97">
        <f t="shared" si="4"/>
        <v>9521.4490238755043</v>
      </c>
      <c r="L97">
        <f t="shared" si="5"/>
        <v>2</v>
      </c>
      <c r="M97">
        <f t="shared" si="6"/>
        <v>9519.4490238755043</v>
      </c>
    </row>
    <row r="98" spans="1:13" x14ac:dyDescent="0.3">
      <c r="A98" t="s">
        <v>105</v>
      </c>
      <c r="B98" s="2">
        <v>45505.854166666657</v>
      </c>
      <c r="C98">
        <v>48.490001678466797</v>
      </c>
      <c r="D98">
        <v>48.102081665039073</v>
      </c>
      <c r="E98" s="2">
        <v>45506.645833333343</v>
      </c>
      <c r="F98" t="s">
        <v>13</v>
      </c>
      <c r="G98">
        <f t="shared" si="7"/>
        <v>9519.4490238755043</v>
      </c>
      <c r="H98">
        <v>9647.82</v>
      </c>
      <c r="I98">
        <v>200</v>
      </c>
      <c r="J98">
        <v>0.9920229502128447</v>
      </c>
      <c r="K98">
        <f t="shared" si="4"/>
        <v>9443.5119050657631</v>
      </c>
      <c r="L98">
        <f t="shared" si="5"/>
        <v>2</v>
      </c>
      <c r="M98">
        <f t="shared" si="6"/>
        <v>9441.5119050657631</v>
      </c>
    </row>
    <row r="99" spans="1:13" x14ac:dyDescent="0.3">
      <c r="A99" t="s">
        <v>106</v>
      </c>
      <c r="B99" s="2">
        <v>45506.6875</v>
      </c>
      <c r="C99">
        <v>453.45001220703119</v>
      </c>
      <c r="D99">
        <v>460.25176239013672</v>
      </c>
      <c r="E99" s="2">
        <v>45506.895833333343</v>
      </c>
      <c r="F99" t="s">
        <v>19</v>
      </c>
      <c r="G99">
        <f t="shared" si="7"/>
        <v>9441.5119050657631</v>
      </c>
      <c r="H99">
        <v>9790.66</v>
      </c>
      <c r="I99">
        <v>21</v>
      </c>
      <c r="J99">
        <v>1.0148054171823273</v>
      </c>
      <c r="K99">
        <f t="shared" si="4"/>
        <v>9581.2974276521709</v>
      </c>
      <c r="L99">
        <f t="shared" si="5"/>
        <v>2</v>
      </c>
      <c r="M99">
        <f t="shared" si="6"/>
        <v>9579.2974276521709</v>
      </c>
    </row>
    <row r="100" spans="1:13" x14ac:dyDescent="0.3">
      <c r="A100" t="s">
        <v>107</v>
      </c>
      <c r="B100" s="2">
        <v>45509.6875</v>
      </c>
      <c r="C100">
        <v>53.555000305175781</v>
      </c>
      <c r="D100">
        <v>53.126560302734383</v>
      </c>
      <c r="E100" s="2">
        <v>45509.6875</v>
      </c>
      <c r="F100" t="s">
        <v>13</v>
      </c>
      <c r="G100">
        <f t="shared" si="7"/>
        <v>9579.2974276521709</v>
      </c>
      <c r="H100">
        <v>9712.68</v>
      </c>
      <c r="I100">
        <v>182</v>
      </c>
      <c r="J100">
        <v>0.99203526626396998</v>
      </c>
      <c r="K100">
        <f t="shared" si="4"/>
        <v>9503.0008742626833</v>
      </c>
      <c r="L100">
        <f t="shared" si="5"/>
        <v>2</v>
      </c>
      <c r="M100">
        <f t="shared" si="6"/>
        <v>9501.0008742626833</v>
      </c>
    </row>
    <row r="101" spans="1:13" x14ac:dyDescent="0.3">
      <c r="A101" t="s">
        <v>108</v>
      </c>
      <c r="B101" s="2">
        <v>45516.8125</v>
      </c>
      <c r="C101">
        <v>48.469001770019531</v>
      </c>
      <c r="D101">
        <v>49.196036796569821</v>
      </c>
      <c r="E101" s="2">
        <v>45517.8125</v>
      </c>
      <c r="F101" t="s">
        <v>19</v>
      </c>
      <c r="G101">
        <f t="shared" si="7"/>
        <v>9501.0008742626833</v>
      </c>
      <c r="H101">
        <v>9858.09</v>
      </c>
      <c r="I101">
        <v>200</v>
      </c>
      <c r="J101">
        <v>1.0149711511138018</v>
      </c>
      <c r="K101">
        <f t="shared" si="4"/>
        <v>9643.2417940836331</v>
      </c>
      <c r="L101">
        <f t="shared" si="5"/>
        <v>2</v>
      </c>
      <c r="M101">
        <f t="shared" si="6"/>
        <v>9641.2417940836331</v>
      </c>
    </row>
    <row r="102" spans="1:13" x14ac:dyDescent="0.3">
      <c r="A102" t="s">
        <v>109</v>
      </c>
      <c r="B102" s="2">
        <v>45519.729166666657</v>
      </c>
      <c r="C102">
        <v>73.580001831054688</v>
      </c>
      <c r="D102">
        <v>74.683701858520507</v>
      </c>
      <c r="E102" s="2">
        <v>45519.8125</v>
      </c>
      <c r="F102" t="s">
        <v>19</v>
      </c>
      <c r="G102">
        <f t="shared" si="7"/>
        <v>9641.2417940836331</v>
      </c>
      <c r="H102">
        <v>10004.879999999999</v>
      </c>
      <c r="I102">
        <v>133</v>
      </c>
      <c r="J102">
        <v>1.0148903083660221</v>
      </c>
      <c r="K102">
        <f t="shared" si="4"/>
        <v>9784.8028574289183</v>
      </c>
      <c r="L102">
        <f t="shared" si="5"/>
        <v>2</v>
      </c>
      <c r="M102">
        <f t="shared" si="6"/>
        <v>9782.8028574289183</v>
      </c>
    </row>
    <row r="103" spans="1:13" x14ac:dyDescent="0.3">
      <c r="A103" t="s">
        <v>110</v>
      </c>
      <c r="B103" s="2">
        <v>45520.6875</v>
      </c>
      <c r="C103">
        <v>45.619998931884773</v>
      </c>
      <c r="D103">
        <v>46.020000457763672</v>
      </c>
      <c r="E103" s="2">
        <v>45523.645833333343</v>
      </c>
      <c r="F103" t="s">
        <v>10</v>
      </c>
      <c r="G103">
        <f t="shared" si="7"/>
        <v>9782.8028574289183</v>
      </c>
      <c r="H103">
        <v>10092.48</v>
      </c>
      <c r="I103">
        <v>219</v>
      </c>
      <c r="J103">
        <v>1.008755727205124</v>
      </c>
      <c r="K103">
        <f t="shared" si="4"/>
        <v>9868.4584105500726</v>
      </c>
      <c r="L103">
        <f t="shared" si="5"/>
        <v>2.19</v>
      </c>
      <c r="M103">
        <f t="shared" si="6"/>
        <v>9866.2684105500721</v>
      </c>
    </row>
    <row r="104" spans="1:13" x14ac:dyDescent="0.3">
      <c r="A104" t="s">
        <v>111</v>
      </c>
      <c r="B104" s="2">
        <v>45524.729166666657</v>
      </c>
      <c r="C104">
        <v>68.547500610351563</v>
      </c>
      <c r="D104">
        <v>67.999120605468747</v>
      </c>
      <c r="E104" s="2">
        <v>45525.645833333343</v>
      </c>
      <c r="F104" t="s">
        <v>13</v>
      </c>
      <c r="G104">
        <f t="shared" si="7"/>
        <v>9866.2684105500721</v>
      </c>
      <c r="H104">
        <v>10011.870000000001</v>
      </c>
      <c r="I104">
        <v>147</v>
      </c>
      <c r="J104">
        <v>0.99201286502425579</v>
      </c>
      <c r="K104">
        <f t="shared" si="4"/>
        <v>9787.4651930480868</v>
      </c>
      <c r="L104">
        <f t="shared" si="5"/>
        <v>2</v>
      </c>
      <c r="M104">
        <f t="shared" si="6"/>
        <v>9785.4651930480868</v>
      </c>
    </row>
    <row r="105" spans="1:13" x14ac:dyDescent="0.3">
      <c r="A105" t="s">
        <v>112</v>
      </c>
      <c r="B105" s="2">
        <v>45525.6875</v>
      </c>
      <c r="C105">
        <v>861.25</v>
      </c>
      <c r="D105">
        <v>874.16874999999993</v>
      </c>
      <c r="E105" s="2">
        <v>45527.645833333343</v>
      </c>
      <c r="F105" t="s">
        <v>19</v>
      </c>
      <c r="G105">
        <f t="shared" si="7"/>
        <v>9785.4651930480868</v>
      </c>
      <c r="H105">
        <v>10153.969999999999</v>
      </c>
      <c r="I105">
        <v>11</v>
      </c>
      <c r="J105">
        <v>1.0141931527277122</v>
      </c>
      <c r="K105">
        <f t="shared" si="4"/>
        <v>9924.3517950447294</v>
      </c>
      <c r="L105">
        <f t="shared" si="5"/>
        <v>2</v>
      </c>
      <c r="M105">
        <f t="shared" si="6"/>
        <v>9922.3517950447294</v>
      </c>
    </row>
    <row r="106" spans="1:13" x14ac:dyDescent="0.3">
      <c r="A106" t="s">
        <v>113</v>
      </c>
      <c r="B106" s="2">
        <v>45531.854166666657</v>
      </c>
      <c r="C106">
        <v>43.080001831054688</v>
      </c>
      <c r="D106">
        <v>42.735361816406247</v>
      </c>
      <c r="E106" s="2">
        <v>45532.6875</v>
      </c>
      <c r="F106" t="s">
        <v>13</v>
      </c>
      <c r="G106">
        <f t="shared" si="7"/>
        <v>9922.3517950447294</v>
      </c>
      <c r="H106">
        <v>10072.98</v>
      </c>
      <c r="I106">
        <v>235</v>
      </c>
      <c r="J106">
        <v>0.99202380940656709</v>
      </c>
      <c r="K106">
        <f t="shared" si="4"/>
        <v>9843.2092259923611</v>
      </c>
      <c r="L106">
        <f t="shared" si="5"/>
        <v>2.35</v>
      </c>
      <c r="M106">
        <f t="shared" si="6"/>
        <v>9840.8592259923607</v>
      </c>
    </row>
    <row r="107" spans="1:13" x14ac:dyDescent="0.3">
      <c r="A107" t="s">
        <v>114</v>
      </c>
      <c r="B107" s="2">
        <v>45532.770833333343</v>
      </c>
      <c r="C107">
        <v>37.165000915527337</v>
      </c>
      <c r="D107">
        <v>37.259998321533203</v>
      </c>
      <c r="E107" s="2">
        <v>45534.770833333343</v>
      </c>
      <c r="F107" t="s">
        <v>10</v>
      </c>
      <c r="G107">
        <f t="shared" si="7"/>
        <v>9840.8592259923607</v>
      </c>
      <c r="H107">
        <v>10098.73</v>
      </c>
      <c r="I107">
        <v>271</v>
      </c>
      <c r="J107">
        <v>1.0025563438029264</v>
      </c>
      <c r="K107">
        <f t="shared" si="4"/>
        <v>9866.0158454901975</v>
      </c>
      <c r="L107">
        <f t="shared" si="5"/>
        <v>2.71</v>
      </c>
      <c r="M107">
        <f t="shared" si="6"/>
        <v>9863.3058454901984</v>
      </c>
    </row>
    <row r="108" spans="1:13" x14ac:dyDescent="0.3">
      <c r="A108" t="s">
        <v>115</v>
      </c>
      <c r="B108" s="2">
        <v>45534.8125</v>
      </c>
      <c r="C108">
        <v>136.7550048828125</v>
      </c>
      <c r="D108">
        <v>135.66096484375001</v>
      </c>
      <c r="E108" s="2">
        <v>45538.645833333343</v>
      </c>
      <c r="F108" t="s">
        <v>13</v>
      </c>
      <c r="G108">
        <f t="shared" si="7"/>
        <v>9863.3058454901984</v>
      </c>
      <c r="H108">
        <v>10018.86</v>
      </c>
      <c r="I108">
        <v>73</v>
      </c>
      <c r="J108">
        <v>0.99209108472055407</v>
      </c>
      <c r="K108">
        <f t="shared" si="4"/>
        <v>9785.2977951829525</v>
      </c>
      <c r="L108">
        <f t="shared" si="5"/>
        <v>2</v>
      </c>
      <c r="M108">
        <f t="shared" si="6"/>
        <v>9783.2977951829525</v>
      </c>
    </row>
    <row r="109" spans="1:13" x14ac:dyDescent="0.3">
      <c r="A109" t="s">
        <v>116</v>
      </c>
      <c r="B109" s="2">
        <v>45538.6875</v>
      </c>
      <c r="C109">
        <v>42.450000762939453</v>
      </c>
      <c r="D109">
        <v>42.110400756835944</v>
      </c>
      <c r="E109" s="2">
        <v>45538.6875</v>
      </c>
      <c r="F109" t="s">
        <v>13</v>
      </c>
      <c r="G109">
        <f t="shared" si="7"/>
        <v>9783.2977951829525</v>
      </c>
      <c r="H109">
        <v>9938.7199999999993</v>
      </c>
      <c r="I109">
        <v>236</v>
      </c>
      <c r="J109">
        <v>0.99200108595189462</v>
      </c>
      <c r="K109">
        <f t="shared" si="4"/>
        <v>9705.0420370122647</v>
      </c>
      <c r="L109">
        <f t="shared" si="5"/>
        <v>2.36</v>
      </c>
      <c r="M109">
        <f t="shared" si="6"/>
        <v>9702.6820370122641</v>
      </c>
    </row>
    <row r="110" spans="1:13" x14ac:dyDescent="0.3">
      <c r="A110" t="s">
        <v>117</v>
      </c>
      <c r="B110" s="2">
        <v>45538.854166666657</v>
      </c>
      <c r="C110">
        <v>65.389999389648438</v>
      </c>
      <c r="D110">
        <v>66.370849380493155</v>
      </c>
      <c r="E110" s="2">
        <v>45538.895833333343</v>
      </c>
      <c r="F110" t="s">
        <v>19</v>
      </c>
      <c r="G110">
        <f t="shared" si="7"/>
        <v>9702.6820370122641</v>
      </c>
      <c r="H110">
        <v>10086.83</v>
      </c>
      <c r="I110">
        <v>151</v>
      </c>
      <c r="J110">
        <v>1.0149023214256967</v>
      </c>
      <c r="K110">
        <f t="shared" si="4"/>
        <v>9847.2745234191552</v>
      </c>
      <c r="L110">
        <f t="shared" si="5"/>
        <v>2</v>
      </c>
      <c r="M110">
        <f t="shared" si="6"/>
        <v>9845.2745234191552</v>
      </c>
    </row>
    <row r="111" spans="1:13" x14ac:dyDescent="0.3">
      <c r="A111" t="s">
        <v>118</v>
      </c>
      <c r="B111" s="2">
        <v>45539.729166666657</v>
      </c>
      <c r="C111">
        <v>62.700000762939453</v>
      </c>
      <c r="D111">
        <v>62.729999542236328</v>
      </c>
      <c r="E111" s="2">
        <v>45541.729166666657</v>
      </c>
      <c r="F111" t="s">
        <v>10</v>
      </c>
      <c r="G111">
        <f t="shared" si="7"/>
        <v>9845.2745234191552</v>
      </c>
      <c r="H111">
        <v>10091.629999999999</v>
      </c>
      <c r="I111">
        <v>160</v>
      </c>
      <c r="J111">
        <v>1.0004758680378274</v>
      </c>
      <c r="K111">
        <f t="shared" si="4"/>
        <v>9849.9595748884876</v>
      </c>
      <c r="L111">
        <f t="shared" si="5"/>
        <v>2</v>
      </c>
      <c r="M111">
        <f t="shared" si="6"/>
        <v>9847.9595748884876</v>
      </c>
    </row>
    <row r="112" spans="1:13" x14ac:dyDescent="0.3">
      <c r="A112" t="s">
        <v>92</v>
      </c>
      <c r="B112" s="2">
        <v>45541.770833333343</v>
      </c>
      <c r="C112">
        <v>40.354999542236328</v>
      </c>
      <c r="D112">
        <v>40.784999847412109</v>
      </c>
      <c r="E112" s="2">
        <v>45544.645833333343</v>
      </c>
      <c r="F112" t="s">
        <v>10</v>
      </c>
      <c r="G112">
        <f t="shared" si="7"/>
        <v>9847.9595748884876</v>
      </c>
      <c r="H112">
        <v>10199.129999999999</v>
      </c>
      <c r="I112">
        <v>250</v>
      </c>
      <c r="J112">
        <v>1.0106523921309045</v>
      </c>
      <c r="K112">
        <f t="shared" si="4"/>
        <v>9952.8639019694947</v>
      </c>
      <c r="L112">
        <f t="shared" si="5"/>
        <v>2.5</v>
      </c>
      <c r="M112">
        <f t="shared" si="6"/>
        <v>9950.3639019694947</v>
      </c>
    </row>
    <row r="113" spans="1:13" x14ac:dyDescent="0.3">
      <c r="A113" t="s">
        <v>119</v>
      </c>
      <c r="B113" s="2">
        <v>45544.6875</v>
      </c>
      <c r="C113">
        <v>187.58500671386719</v>
      </c>
      <c r="D113">
        <v>186.08432666015631</v>
      </c>
      <c r="E113" s="2">
        <v>45546.6875</v>
      </c>
      <c r="F113" t="s">
        <v>13</v>
      </c>
      <c r="G113">
        <f t="shared" si="7"/>
        <v>9950.3639019694947</v>
      </c>
      <c r="H113">
        <v>10118.09</v>
      </c>
      <c r="I113">
        <v>54</v>
      </c>
      <c r="J113">
        <v>0.99205422423285128</v>
      </c>
      <c r="K113">
        <f t="shared" si="4"/>
        <v>9871.3005416029137</v>
      </c>
      <c r="L113">
        <f t="shared" si="5"/>
        <v>2</v>
      </c>
      <c r="M113">
        <f t="shared" si="6"/>
        <v>9869.3005416029137</v>
      </c>
    </row>
    <row r="114" spans="1:13" x14ac:dyDescent="0.3">
      <c r="A114" t="s">
        <v>120</v>
      </c>
      <c r="B114" s="2">
        <v>45546.729166666657</v>
      </c>
      <c r="C114">
        <v>508.41000366210938</v>
      </c>
      <c r="D114">
        <v>516.03615371704097</v>
      </c>
      <c r="E114" s="2">
        <v>45546.895833333343</v>
      </c>
      <c r="F114" t="s">
        <v>19</v>
      </c>
      <c r="G114">
        <f t="shared" si="7"/>
        <v>9869.3005416029137</v>
      </c>
      <c r="H114">
        <v>10262.99</v>
      </c>
      <c r="I114">
        <v>19</v>
      </c>
      <c r="J114">
        <v>1.0143208846728977</v>
      </c>
      <c r="K114">
        <f t="shared" si="4"/>
        <v>10010.637656461377</v>
      </c>
      <c r="L114">
        <f t="shared" si="5"/>
        <v>2</v>
      </c>
      <c r="M114">
        <f t="shared" si="6"/>
        <v>10008.637656461377</v>
      </c>
    </row>
    <row r="115" spans="1:13" x14ac:dyDescent="0.3">
      <c r="A115" t="s">
        <v>121</v>
      </c>
      <c r="B115" s="2">
        <v>45551.6875</v>
      </c>
      <c r="C115">
        <v>181.53999328613281</v>
      </c>
      <c r="D115">
        <v>180.08767333984369</v>
      </c>
      <c r="E115" s="2">
        <v>45551.6875</v>
      </c>
      <c r="F115" t="s">
        <v>13</v>
      </c>
      <c r="G115">
        <f t="shared" si="7"/>
        <v>10008.637656461377</v>
      </c>
      <c r="H115">
        <v>10181.66</v>
      </c>
      <c r="I115">
        <v>56</v>
      </c>
      <c r="J115">
        <v>0.99207540882335465</v>
      </c>
      <c r="K115">
        <f t="shared" si="4"/>
        <v>9929.3232947987417</v>
      </c>
      <c r="L115">
        <f t="shared" si="5"/>
        <v>2</v>
      </c>
      <c r="M115">
        <f t="shared" si="6"/>
        <v>9927.3232947987417</v>
      </c>
    </row>
    <row r="116" spans="1:13" x14ac:dyDescent="0.3">
      <c r="A116" t="s">
        <v>122</v>
      </c>
      <c r="B116" s="2">
        <v>45551.770833333343</v>
      </c>
      <c r="C116">
        <v>64.519996643066406</v>
      </c>
      <c r="D116">
        <v>64.003836669921881</v>
      </c>
      <c r="E116" s="2">
        <v>45552.895833333343</v>
      </c>
      <c r="F116" t="s">
        <v>13</v>
      </c>
      <c r="G116">
        <f t="shared" si="7"/>
        <v>9927.3232947987417</v>
      </c>
      <c r="H116">
        <v>10100.620000000001</v>
      </c>
      <c r="I116">
        <v>157</v>
      </c>
      <c r="J116">
        <v>0.99204059063060457</v>
      </c>
      <c r="K116">
        <f t="shared" si="4"/>
        <v>9848.3076647531034</v>
      </c>
      <c r="L116">
        <f t="shared" si="5"/>
        <v>2</v>
      </c>
      <c r="M116">
        <f t="shared" si="6"/>
        <v>9846.3076647531034</v>
      </c>
    </row>
    <row r="117" spans="1:13" x14ac:dyDescent="0.3">
      <c r="A117" t="s">
        <v>123</v>
      </c>
      <c r="B117" s="2">
        <v>45553.6875</v>
      </c>
      <c r="C117">
        <v>132.6600036621094</v>
      </c>
      <c r="D117">
        <v>134.64990371704101</v>
      </c>
      <c r="E117" s="2">
        <v>45554.645833333343</v>
      </c>
      <c r="F117" t="s">
        <v>19</v>
      </c>
      <c r="G117">
        <f t="shared" si="7"/>
        <v>9846.3076647531034</v>
      </c>
      <c r="H117">
        <v>10251.85</v>
      </c>
      <c r="I117">
        <v>76</v>
      </c>
      <c r="J117">
        <v>1.0149723482320887</v>
      </c>
      <c r="K117">
        <f t="shared" si="4"/>
        <v>9993.730011910071</v>
      </c>
      <c r="L117">
        <f t="shared" si="5"/>
        <v>2</v>
      </c>
      <c r="M117">
        <f t="shared" si="6"/>
        <v>9991.730011910071</v>
      </c>
    </row>
    <row r="118" spans="1:13" x14ac:dyDescent="0.3">
      <c r="A118" t="s">
        <v>124</v>
      </c>
      <c r="B118" s="2">
        <v>45554.6875</v>
      </c>
      <c r="C118">
        <v>30.04999923706055</v>
      </c>
      <c r="D118">
        <v>30.500749225616449</v>
      </c>
      <c r="E118" s="2">
        <v>45554.729166666657</v>
      </c>
      <c r="F118" t="s">
        <v>19</v>
      </c>
      <c r="G118">
        <f t="shared" si="7"/>
        <v>9991.730011910071</v>
      </c>
      <c r="H118">
        <v>10405.56</v>
      </c>
      <c r="I118">
        <v>341</v>
      </c>
      <c r="J118">
        <v>1.0149933914366673</v>
      </c>
      <c r="K118">
        <f t="shared" si="4"/>
        <v>10141.539931108135</v>
      </c>
      <c r="L118">
        <f t="shared" si="5"/>
        <v>3.41</v>
      </c>
      <c r="M118">
        <f t="shared" si="6"/>
        <v>10138.129931108135</v>
      </c>
    </row>
    <row r="119" spans="1:13" x14ac:dyDescent="0.3">
      <c r="A119" t="s">
        <v>125</v>
      </c>
      <c r="B119" s="2">
        <v>45555.6875</v>
      </c>
      <c r="C119">
        <v>116.870002746582</v>
      </c>
      <c r="D119">
        <v>115.9350427246094</v>
      </c>
      <c r="E119" s="2">
        <v>45555.6875</v>
      </c>
      <c r="F119" t="s">
        <v>13</v>
      </c>
      <c r="G119">
        <f t="shared" si="7"/>
        <v>10138.129931108135</v>
      </c>
      <c r="H119">
        <v>10322.35</v>
      </c>
      <c r="I119">
        <v>89</v>
      </c>
      <c r="J119">
        <v>0.9920033136131069</v>
      </c>
      <c r="K119">
        <f t="shared" si="4"/>
        <v>10057.058485499489</v>
      </c>
      <c r="L119">
        <f t="shared" si="5"/>
        <v>2</v>
      </c>
      <c r="M119">
        <f t="shared" si="6"/>
        <v>10055.058485499489</v>
      </c>
    </row>
    <row r="120" spans="1:13" x14ac:dyDescent="0.3">
      <c r="A120" t="s">
        <v>126</v>
      </c>
      <c r="B120" s="2">
        <v>45555.854166666657</v>
      </c>
      <c r="C120">
        <v>57.299999237060547</v>
      </c>
      <c r="D120">
        <v>57.860000610351563</v>
      </c>
      <c r="E120" s="2">
        <v>45558.645833333343</v>
      </c>
      <c r="F120" t="s">
        <v>10</v>
      </c>
      <c r="G120">
        <f t="shared" si="7"/>
        <v>10055.058485499489</v>
      </c>
      <c r="H120">
        <v>10423.15</v>
      </c>
      <c r="I120">
        <v>180</v>
      </c>
      <c r="J120">
        <v>1.0097652181915939</v>
      </c>
      <c r="K120">
        <f t="shared" si="4"/>
        <v>10153.248325539629</v>
      </c>
      <c r="L120">
        <f t="shared" si="5"/>
        <v>2</v>
      </c>
      <c r="M120">
        <f t="shared" si="6"/>
        <v>10151.248325539629</v>
      </c>
    </row>
    <row r="121" spans="1:13" x14ac:dyDescent="0.3">
      <c r="A121" t="s">
        <v>127</v>
      </c>
      <c r="B121" s="2">
        <v>45558.770833333343</v>
      </c>
      <c r="C121">
        <v>130.1000061035156</v>
      </c>
      <c r="D121">
        <v>132.05150619506841</v>
      </c>
      <c r="E121" s="2">
        <v>45560.6875</v>
      </c>
      <c r="F121" t="s">
        <v>19</v>
      </c>
      <c r="G121">
        <f t="shared" si="7"/>
        <v>10151.248325539629</v>
      </c>
      <c r="H121">
        <v>10579.27</v>
      </c>
      <c r="I121">
        <v>80</v>
      </c>
      <c r="J121">
        <v>1.0149781975698327</v>
      </c>
      <c r="K121">
        <f t="shared" si="4"/>
        <v>10303.295728539995</v>
      </c>
      <c r="L121">
        <f t="shared" si="5"/>
        <v>2</v>
      </c>
      <c r="M121">
        <f t="shared" si="6"/>
        <v>10301.295728539995</v>
      </c>
    </row>
    <row r="122" spans="1:13" x14ac:dyDescent="0.3">
      <c r="A122" t="s">
        <v>128</v>
      </c>
      <c r="B122" s="2">
        <v>45560.854166666657</v>
      </c>
      <c r="C122">
        <v>95.069999694824219</v>
      </c>
      <c r="D122">
        <v>96.496049690246579</v>
      </c>
      <c r="E122" s="2">
        <v>45561.645833333343</v>
      </c>
      <c r="F122" t="s">
        <v>19</v>
      </c>
      <c r="G122">
        <f t="shared" si="7"/>
        <v>10301.295728539995</v>
      </c>
      <c r="H122">
        <v>10737.56</v>
      </c>
      <c r="I122">
        <v>111</v>
      </c>
      <c r="J122">
        <v>1.0149622800060873</v>
      </c>
      <c r="K122">
        <f t="shared" si="4"/>
        <v>10455.426599655922</v>
      </c>
      <c r="L122">
        <f t="shared" si="5"/>
        <v>2</v>
      </c>
      <c r="M122">
        <f t="shared" si="6"/>
        <v>10453.426599655922</v>
      </c>
    </row>
    <row r="123" spans="1:13" x14ac:dyDescent="0.3">
      <c r="A123" t="s">
        <v>129</v>
      </c>
      <c r="B123" s="2">
        <v>45561.6875</v>
      </c>
      <c r="C123">
        <v>65.540000915527344</v>
      </c>
      <c r="D123">
        <v>65.015680908203123</v>
      </c>
      <c r="E123" s="2">
        <v>45562.645833333343</v>
      </c>
      <c r="F123" t="s">
        <v>13</v>
      </c>
      <c r="G123">
        <f t="shared" si="7"/>
        <v>10453.426599655922</v>
      </c>
      <c r="H123">
        <v>10652.09</v>
      </c>
      <c r="I123">
        <v>163</v>
      </c>
      <c r="J123">
        <v>0.99204009104489299</v>
      </c>
      <c r="K123">
        <f t="shared" si="4"/>
        <v>10370.218275653768</v>
      </c>
      <c r="L123">
        <f t="shared" si="5"/>
        <v>2</v>
      </c>
      <c r="M123">
        <f t="shared" si="6"/>
        <v>10368.218275653768</v>
      </c>
    </row>
    <row r="124" spans="1:13" x14ac:dyDescent="0.3">
      <c r="A124" t="s">
        <v>130</v>
      </c>
      <c r="B124" s="2">
        <v>45565.6875</v>
      </c>
      <c r="C124">
        <v>91.544998168945313</v>
      </c>
      <c r="D124">
        <v>90.812638183593748</v>
      </c>
      <c r="E124" s="2">
        <v>45566.645833333343</v>
      </c>
      <c r="F124" t="s">
        <v>13</v>
      </c>
      <c r="G124">
        <f t="shared" si="7"/>
        <v>10368.218275653768</v>
      </c>
      <c r="H124">
        <v>10567.14</v>
      </c>
      <c r="I124">
        <v>116</v>
      </c>
      <c r="J124">
        <v>0.99202503921765584</v>
      </c>
      <c r="K124">
        <f t="shared" si="4"/>
        <v>10285.532141522644</v>
      </c>
      <c r="L124">
        <f t="shared" si="5"/>
        <v>2</v>
      </c>
      <c r="M124">
        <f t="shared" si="6"/>
        <v>10283.532141522644</v>
      </c>
    </row>
    <row r="125" spans="1:13" x14ac:dyDescent="0.3">
      <c r="A125" t="s">
        <v>131</v>
      </c>
      <c r="B125" s="2">
        <v>45566.6875</v>
      </c>
      <c r="C125">
        <v>81.44000244140625</v>
      </c>
      <c r="D125">
        <v>80.788482421875003</v>
      </c>
      <c r="E125" s="2">
        <v>45566.6875</v>
      </c>
      <c r="F125" t="s">
        <v>13</v>
      </c>
      <c r="G125">
        <f t="shared" si="7"/>
        <v>10283.532141522644</v>
      </c>
      <c r="H125">
        <v>10483.09</v>
      </c>
      <c r="I125">
        <v>129</v>
      </c>
      <c r="J125">
        <v>0.99204609761960194</v>
      </c>
      <c r="K125">
        <f t="shared" si="4"/>
        <v>10201.737930743288</v>
      </c>
      <c r="L125">
        <f t="shared" si="5"/>
        <v>2</v>
      </c>
      <c r="M125">
        <f t="shared" si="6"/>
        <v>10199.737930743288</v>
      </c>
    </row>
    <row r="126" spans="1:13" x14ac:dyDescent="0.3">
      <c r="A126" t="s">
        <v>132</v>
      </c>
      <c r="B126" s="2">
        <v>45566.8125</v>
      </c>
      <c r="C126">
        <v>226.375</v>
      </c>
      <c r="D126">
        <v>224.56399999999999</v>
      </c>
      <c r="E126" s="2">
        <v>45567.645833333343</v>
      </c>
      <c r="F126" t="s">
        <v>13</v>
      </c>
      <c r="G126">
        <f t="shared" si="7"/>
        <v>10199.737930743288</v>
      </c>
      <c r="H126">
        <v>10399.790000000001</v>
      </c>
      <c r="I126">
        <v>46</v>
      </c>
      <c r="J126">
        <v>0.9920538696128719</v>
      </c>
      <c r="K126">
        <f t="shared" si="4"/>
        <v>10118.689483231065</v>
      </c>
      <c r="L126">
        <f t="shared" si="5"/>
        <v>2</v>
      </c>
      <c r="M126">
        <f t="shared" si="6"/>
        <v>10116.689483231065</v>
      </c>
    </row>
    <row r="127" spans="1:13" x14ac:dyDescent="0.3">
      <c r="A127" t="s">
        <v>133</v>
      </c>
      <c r="B127" s="2">
        <v>45567.854166666657</v>
      </c>
      <c r="C127">
        <v>206.19500732421881</v>
      </c>
      <c r="D127">
        <v>204.545447265625</v>
      </c>
      <c r="E127" s="2">
        <v>45568.645833333343</v>
      </c>
      <c r="F127" t="s">
        <v>13</v>
      </c>
      <c r="G127">
        <f t="shared" si="7"/>
        <v>10116.689483231065</v>
      </c>
      <c r="H127">
        <v>10317.31</v>
      </c>
      <c r="I127">
        <v>50</v>
      </c>
      <c r="J127">
        <v>0.99206907062546446</v>
      </c>
      <c r="K127">
        <f t="shared" si="4"/>
        <v>10036.454733435452</v>
      </c>
      <c r="L127">
        <f t="shared" si="5"/>
        <v>2</v>
      </c>
      <c r="M127">
        <f t="shared" si="6"/>
        <v>10034.454733435452</v>
      </c>
    </row>
    <row r="128" spans="1:13" x14ac:dyDescent="0.3">
      <c r="A128" t="s">
        <v>134</v>
      </c>
      <c r="B128" s="2">
        <v>45568.6875</v>
      </c>
      <c r="C128">
        <v>240.1549987792969</v>
      </c>
      <c r="D128">
        <v>238.23375878906251</v>
      </c>
      <c r="E128" s="2">
        <v>45569.645833333343</v>
      </c>
      <c r="F128" t="s">
        <v>13</v>
      </c>
      <c r="G128">
        <f t="shared" si="7"/>
        <v>10034.454733435452</v>
      </c>
      <c r="H128">
        <v>10236.620000000001</v>
      </c>
      <c r="I128">
        <v>42</v>
      </c>
      <c r="J128">
        <v>0.99217916297949771</v>
      </c>
      <c r="K128">
        <f t="shared" si="4"/>
        <v>9955.9768983756458</v>
      </c>
      <c r="L128">
        <f t="shared" si="5"/>
        <v>2</v>
      </c>
      <c r="M128">
        <f t="shared" si="6"/>
        <v>9953.9768983756458</v>
      </c>
    </row>
    <row r="129" spans="1:13" x14ac:dyDescent="0.3">
      <c r="A129" t="s">
        <v>135</v>
      </c>
      <c r="B129" s="2">
        <v>45572.854166666657</v>
      </c>
      <c r="C129">
        <v>108.125</v>
      </c>
      <c r="D129">
        <v>107.26</v>
      </c>
      <c r="E129" s="2">
        <v>45572.854166666657</v>
      </c>
      <c r="F129" t="s">
        <v>13</v>
      </c>
      <c r="G129">
        <f t="shared" si="7"/>
        <v>9953.9768983756458</v>
      </c>
      <c r="H129">
        <v>10155.31</v>
      </c>
      <c r="I129">
        <v>94</v>
      </c>
      <c r="J129">
        <v>0.99205694848494896</v>
      </c>
      <c r="K129">
        <f t="shared" si="4"/>
        <v>9874.9119470922196</v>
      </c>
      <c r="L129">
        <f t="shared" si="5"/>
        <v>2</v>
      </c>
      <c r="M129">
        <f t="shared" si="6"/>
        <v>9872.9119470922196</v>
      </c>
    </row>
    <row r="130" spans="1:13" x14ac:dyDescent="0.3">
      <c r="A130" t="s">
        <v>136</v>
      </c>
      <c r="B130" s="2">
        <v>45573.6875</v>
      </c>
      <c r="C130">
        <v>35.595001220703118</v>
      </c>
      <c r="D130">
        <v>35.310241210937498</v>
      </c>
      <c r="E130" s="2">
        <v>45573.6875</v>
      </c>
      <c r="F130" t="s">
        <v>13</v>
      </c>
      <c r="G130">
        <f t="shared" si="7"/>
        <v>9872.9119470922196</v>
      </c>
      <c r="H130">
        <v>10074.15</v>
      </c>
      <c r="I130">
        <v>285</v>
      </c>
      <c r="J130">
        <v>0.99200812185940168</v>
      </c>
      <c r="K130">
        <f t="shared" si="4"/>
        <v>9794.0088379182016</v>
      </c>
      <c r="L130">
        <f t="shared" si="5"/>
        <v>2.85</v>
      </c>
      <c r="M130">
        <f t="shared" si="6"/>
        <v>9791.1588379182012</v>
      </c>
    </row>
    <row r="131" spans="1:13" x14ac:dyDescent="0.3">
      <c r="A131" t="s">
        <v>137</v>
      </c>
      <c r="B131" s="2">
        <v>45575.6875</v>
      </c>
      <c r="C131">
        <v>106.6699981689453</v>
      </c>
      <c r="D131">
        <v>105.8166381835938</v>
      </c>
      <c r="E131" s="2">
        <v>45575.6875</v>
      </c>
      <c r="F131" t="s">
        <v>13</v>
      </c>
      <c r="G131">
        <f t="shared" si="7"/>
        <v>9791.1588379182012</v>
      </c>
      <c r="H131">
        <v>9993.94</v>
      </c>
      <c r="I131">
        <v>94</v>
      </c>
      <c r="J131">
        <v>0.99203803794861112</v>
      </c>
      <c r="K131">
        <f t="shared" ref="K131:K145" si="8">J131*G131</f>
        <v>9713.2020028115749</v>
      </c>
      <c r="L131">
        <f t="shared" ref="L131:L145" si="9">MAX(1, MIN(0.005 * I131, 0.01 * G131))*2</f>
        <v>2</v>
      </c>
      <c r="M131">
        <f t="shared" ref="M131:M145" si="10">K131-L131</f>
        <v>9711.2020028115749</v>
      </c>
    </row>
    <row r="132" spans="1:13" x14ac:dyDescent="0.3">
      <c r="A132" t="s">
        <v>138</v>
      </c>
      <c r="B132" s="2">
        <v>45579.854166666657</v>
      </c>
      <c r="C132">
        <v>85.535003662109375</v>
      </c>
      <c r="D132">
        <v>86.818028717041003</v>
      </c>
      <c r="E132" s="2">
        <v>45580.645833333343</v>
      </c>
      <c r="F132" t="s">
        <v>19</v>
      </c>
      <c r="G132">
        <f t="shared" ref="G132:G145" si="11">M131</f>
        <v>9711.2020028115749</v>
      </c>
      <c r="H132">
        <v>10142.77</v>
      </c>
      <c r="I132">
        <v>116</v>
      </c>
      <c r="J132">
        <v>1.0148920245668875</v>
      </c>
      <c r="K132">
        <f t="shared" si="8"/>
        <v>9855.8214616114528</v>
      </c>
      <c r="L132">
        <f t="shared" si="9"/>
        <v>2</v>
      </c>
      <c r="M132">
        <f t="shared" si="10"/>
        <v>9853.8214616114528</v>
      </c>
    </row>
    <row r="133" spans="1:13" x14ac:dyDescent="0.3">
      <c r="A133" t="s">
        <v>139</v>
      </c>
      <c r="B133" s="2">
        <v>45580.6875</v>
      </c>
      <c r="C133">
        <v>147.27000427246091</v>
      </c>
      <c r="D133">
        <v>146.09184423828131</v>
      </c>
      <c r="E133" s="2">
        <v>45580.6875</v>
      </c>
      <c r="F133" t="s">
        <v>13</v>
      </c>
      <c r="G133">
        <f t="shared" si="11"/>
        <v>9853.8214616114528</v>
      </c>
      <c r="H133">
        <v>10062.65</v>
      </c>
      <c r="I133">
        <v>68</v>
      </c>
      <c r="J133">
        <v>0.99210077720386036</v>
      </c>
      <c r="K133">
        <f t="shared" si="8"/>
        <v>9775.9839304928009</v>
      </c>
      <c r="L133">
        <f t="shared" si="9"/>
        <v>2</v>
      </c>
      <c r="M133">
        <f t="shared" si="10"/>
        <v>9773.9839304928009</v>
      </c>
    </row>
    <row r="134" spans="1:13" x14ac:dyDescent="0.3">
      <c r="A134" t="s">
        <v>140</v>
      </c>
      <c r="B134" s="2">
        <v>45581.729166666657</v>
      </c>
      <c r="C134">
        <v>31.520000457763668</v>
      </c>
      <c r="D134">
        <v>31.26784045410156</v>
      </c>
      <c r="E134" s="2">
        <v>45581.729166666657</v>
      </c>
      <c r="F134" t="s">
        <v>13</v>
      </c>
      <c r="G134">
        <f t="shared" si="11"/>
        <v>9773.9839304928009</v>
      </c>
      <c r="H134">
        <v>9982.2099999999991</v>
      </c>
      <c r="I134">
        <v>319</v>
      </c>
      <c r="J134">
        <v>0.99200608189691575</v>
      </c>
      <c r="K134">
        <f t="shared" si="8"/>
        <v>9695.8515034115808</v>
      </c>
      <c r="L134">
        <f t="shared" si="9"/>
        <v>3.19</v>
      </c>
      <c r="M134">
        <f t="shared" si="10"/>
        <v>9692.6615034115803</v>
      </c>
    </row>
    <row r="135" spans="1:13" x14ac:dyDescent="0.3">
      <c r="A135" t="s">
        <v>141</v>
      </c>
      <c r="B135" s="2">
        <v>45582.6875</v>
      </c>
      <c r="C135">
        <v>637.08001708984375</v>
      </c>
      <c r="D135">
        <v>639.1624755859375</v>
      </c>
      <c r="E135" s="2">
        <v>45586.645833333343</v>
      </c>
      <c r="F135" t="s">
        <v>10</v>
      </c>
      <c r="G135">
        <f t="shared" si="11"/>
        <v>9692.6615034115803</v>
      </c>
      <c r="H135">
        <v>10013.450000000001</v>
      </c>
      <c r="I135">
        <v>15</v>
      </c>
      <c r="J135">
        <v>1.0031295675005838</v>
      </c>
      <c r="K135">
        <f t="shared" si="8"/>
        <v>9722.9953418468176</v>
      </c>
      <c r="L135">
        <f t="shared" si="9"/>
        <v>2</v>
      </c>
      <c r="M135">
        <f t="shared" si="10"/>
        <v>9720.9953418468176</v>
      </c>
    </row>
    <row r="136" spans="1:13" x14ac:dyDescent="0.3">
      <c r="A136" t="s">
        <v>142</v>
      </c>
      <c r="B136" s="2">
        <v>45586.729166666657</v>
      </c>
      <c r="C136">
        <v>482.45999145507813</v>
      </c>
      <c r="D136">
        <v>478.60031152343748</v>
      </c>
      <c r="E136" s="2">
        <v>45587.645833333343</v>
      </c>
      <c r="F136" t="s">
        <v>13</v>
      </c>
      <c r="G136">
        <f t="shared" si="11"/>
        <v>9720.9953418468176</v>
      </c>
      <c r="H136">
        <v>9936.26</v>
      </c>
      <c r="I136">
        <v>20</v>
      </c>
      <c r="J136">
        <v>0.99229136810989216</v>
      </c>
      <c r="K136">
        <f t="shared" si="8"/>
        <v>9646.0597671510677</v>
      </c>
      <c r="L136">
        <f t="shared" si="9"/>
        <v>2</v>
      </c>
      <c r="M136">
        <f t="shared" si="10"/>
        <v>9644.0597671510677</v>
      </c>
    </row>
    <row r="137" spans="1:13" x14ac:dyDescent="0.3">
      <c r="A137" t="s">
        <v>143</v>
      </c>
      <c r="B137" s="2">
        <v>45587.6875</v>
      </c>
      <c r="C137">
        <v>111.870002746582</v>
      </c>
      <c r="D137">
        <v>110.97504272460939</v>
      </c>
      <c r="E137" s="2">
        <v>45588.645833333343</v>
      </c>
      <c r="F137" t="s">
        <v>13</v>
      </c>
      <c r="G137">
        <f t="shared" si="11"/>
        <v>9644.0597671510677</v>
      </c>
      <c r="H137">
        <v>9857.5</v>
      </c>
      <c r="I137">
        <v>88</v>
      </c>
      <c r="J137">
        <v>0.99207347633817955</v>
      </c>
      <c r="K137">
        <f t="shared" si="8"/>
        <v>9567.6158992107339</v>
      </c>
      <c r="L137">
        <f t="shared" si="9"/>
        <v>2</v>
      </c>
      <c r="M137">
        <f t="shared" si="10"/>
        <v>9565.6158992107339</v>
      </c>
    </row>
    <row r="138" spans="1:13" x14ac:dyDescent="0.3">
      <c r="A138" t="s">
        <v>41</v>
      </c>
      <c r="B138" s="2">
        <v>45588.729166666657</v>
      </c>
      <c r="C138">
        <v>224.31500244140619</v>
      </c>
      <c r="D138">
        <v>222.52048242187499</v>
      </c>
      <c r="E138" s="2">
        <v>45588.729166666657</v>
      </c>
      <c r="F138" t="s">
        <v>13</v>
      </c>
      <c r="G138">
        <f t="shared" si="11"/>
        <v>9565.6158992107339</v>
      </c>
      <c r="H138">
        <v>9780.33</v>
      </c>
      <c r="I138">
        <v>43</v>
      </c>
      <c r="J138">
        <v>0.99217144306365712</v>
      </c>
      <c r="K138">
        <f t="shared" si="8"/>
        <v>9490.7309305125764</v>
      </c>
      <c r="L138">
        <f t="shared" si="9"/>
        <v>2</v>
      </c>
      <c r="M138">
        <f t="shared" si="10"/>
        <v>9488.7309305125764</v>
      </c>
    </row>
    <row r="139" spans="1:13" x14ac:dyDescent="0.3">
      <c r="A139" t="s">
        <v>144</v>
      </c>
      <c r="B139" s="2">
        <v>45588.8125</v>
      </c>
      <c r="C139">
        <v>41.604999542236328</v>
      </c>
      <c r="D139">
        <v>41.27215954589844</v>
      </c>
      <c r="E139" s="2">
        <v>45588.8125</v>
      </c>
      <c r="F139" t="s">
        <v>13</v>
      </c>
      <c r="G139">
        <f t="shared" si="11"/>
        <v>9488.7309305125764</v>
      </c>
      <c r="H139">
        <v>9702.1200000000008</v>
      </c>
      <c r="I139">
        <v>235</v>
      </c>
      <c r="J139">
        <v>0.99200333731070434</v>
      </c>
      <c r="K139">
        <f t="shared" si="8"/>
        <v>9412.8527499117808</v>
      </c>
      <c r="L139">
        <f t="shared" si="9"/>
        <v>2.35</v>
      </c>
      <c r="M139">
        <f t="shared" si="10"/>
        <v>9410.5027499117805</v>
      </c>
    </row>
    <row r="140" spans="1:13" x14ac:dyDescent="0.3">
      <c r="A140" t="s">
        <v>145</v>
      </c>
      <c r="B140" s="2">
        <v>45588.854166666657</v>
      </c>
      <c r="C140">
        <v>73.919998168945313</v>
      </c>
      <c r="D140">
        <v>73.328638183593753</v>
      </c>
      <c r="E140" s="2">
        <v>45589.645833333343</v>
      </c>
      <c r="F140" t="s">
        <v>13</v>
      </c>
      <c r="G140">
        <f t="shared" si="11"/>
        <v>9410.5027499117805</v>
      </c>
      <c r="H140">
        <v>9624.65</v>
      </c>
      <c r="I140">
        <v>131</v>
      </c>
      <c r="J140">
        <v>0.99201514720494066</v>
      </c>
      <c r="K140">
        <f t="shared" si="8"/>
        <v>9335.3612707262346</v>
      </c>
      <c r="L140">
        <f t="shared" si="9"/>
        <v>2</v>
      </c>
      <c r="M140">
        <f t="shared" si="10"/>
        <v>9333.3612707262346</v>
      </c>
    </row>
    <row r="141" spans="1:13" x14ac:dyDescent="0.3">
      <c r="A141" t="s">
        <v>66</v>
      </c>
      <c r="B141" s="2">
        <v>45589.6875</v>
      </c>
      <c r="C141">
        <v>44.009998321533203</v>
      </c>
      <c r="D141">
        <v>43.965000152587891</v>
      </c>
      <c r="E141" s="2">
        <v>45593.604166666657</v>
      </c>
      <c r="F141" t="s">
        <v>10</v>
      </c>
      <c r="G141">
        <f t="shared" si="11"/>
        <v>9333.3612707262346</v>
      </c>
      <c r="H141">
        <v>9614.84</v>
      </c>
      <c r="I141">
        <v>218</v>
      </c>
      <c r="J141">
        <v>0.99898074215685773</v>
      </c>
      <c r="K141">
        <f t="shared" si="8"/>
        <v>9323.8481690481658</v>
      </c>
      <c r="L141">
        <f t="shared" si="9"/>
        <v>2.1800000000000002</v>
      </c>
      <c r="M141">
        <f t="shared" si="10"/>
        <v>9321.6681690481655</v>
      </c>
    </row>
    <row r="142" spans="1:13" x14ac:dyDescent="0.3">
      <c r="A142" t="s">
        <v>146</v>
      </c>
      <c r="B142" s="2">
        <v>45593.8125</v>
      </c>
      <c r="C142">
        <v>92.120002746582031</v>
      </c>
      <c r="D142">
        <v>91.383042724609368</v>
      </c>
      <c r="E142" s="2">
        <v>45593.8125</v>
      </c>
      <c r="F142" t="s">
        <v>13</v>
      </c>
      <c r="G142">
        <f t="shared" si="11"/>
        <v>9321.6681690481655</v>
      </c>
      <c r="H142">
        <v>9538.2000000000007</v>
      </c>
      <c r="I142">
        <v>104</v>
      </c>
      <c r="J142">
        <v>0.9920289885219099</v>
      </c>
      <c r="K142">
        <f t="shared" si="8"/>
        <v>9247.365045077735</v>
      </c>
      <c r="L142">
        <f t="shared" si="9"/>
        <v>2</v>
      </c>
      <c r="M142">
        <f t="shared" si="10"/>
        <v>9245.365045077735</v>
      </c>
    </row>
    <row r="143" spans="1:13" x14ac:dyDescent="0.3">
      <c r="A143" t="s">
        <v>147</v>
      </c>
      <c r="B143" s="2">
        <v>45593.854166666657</v>
      </c>
      <c r="C143">
        <v>130.36000061035159</v>
      </c>
      <c r="D143">
        <v>129.31712060546869</v>
      </c>
      <c r="E143" s="2">
        <v>45594.604166666657</v>
      </c>
      <c r="F143" t="s">
        <v>13</v>
      </c>
      <c r="G143">
        <f t="shared" si="11"/>
        <v>9245.365045077735</v>
      </c>
      <c r="H143">
        <v>9462.07</v>
      </c>
      <c r="I143">
        <v>73</v>
      </c>
      <c r="J143">
        <v>0.99201841018221459</v>
      </c>
      <c r="K143">
        <f t="shared" si="8"/>
        <v>9171.5723335722341</v>
      </c>
      <c r="L143">
        <f t="shared" si="9"/>
        <v>2</v>
      </c>
      <c r="M143">
        <f t="shared" si="10"/>
        <v>9169.5723335722341</v>
      </c>
    </row>
    <row r="144" spans="1:13" x14ac:dyDescent="0.3">
      <c r="A144" t="s">
        <v>148</v>
      </c>
      <c r="B144" s="2">
        <v>45594.6875</v>
      </c>
      <c r="C144">
        <v>46.834098815917969</v>
      </c>
      <c r="D144">
        <v>47.536610298156731</v>
      </c>
      <c r="E144" s="2">
        <v>45595.604166666657</v>
      </c>
      <c r="F144" t="s">
        <v>19</v>
      </c>
      <c r="G144">
        <f t="shared" si="11"/>
        <v>9169.5723335722341</v>
      </c>
      <c r="H144">
        <v>9603.9699999999993</v>
      </c>
      <c r="I144">
        <v>202</v>
      </c>
      <c r="J144">
        <v>1.0149967184770352</v>
      </c>
      <c r="K144">
        <f t="shared" si="8"/>
        <v>9307.0858284136284</v>
      </c>
      <c r="L144">
        <f t="shared" si="9"/>
        <v>2.02</v>
      </c>
      <c r="M144">
        <f t="shared" si="10"/>
        <v>9305.065828413628</v>
      </c>
    </row>
    <row r="145" spans="1:13" x14ac:dyDescent="0.3">
      <c r="A145" t="s">
        <v>149</v>
      </c>
      <c r="B145" s="2">
        <v>45596.6875</v>
      </c>
      <c r="C145">
        <v>32.069999694824219</v>
      </c>
      <c r="D145">
        <v>31.813439697265629</v>
      </c>
      <c r="E145" s="2">
        <v>45596.6875</v>
      </c>
      <c r="F145" t="s">
        <v>13</v>
      </c>
      <c r="G145">
        <f t="shared" si="11"/>
        <v>9305.065828413628</v>
      </c>
      <c r="H145">
        <v>9527.26</v>
      </c>
      <c r="I145">
        <v>299</v>
      </c>
      <c r="J145">
        <v>0.99201267809041482</v>
      </c>
      <c r="K145">
        <f t="shared" si="8"/>
        <v>9230.743272252208</v>
      </c>
      <c r="L145">
        <f t="shared" si="9"/>
        <v>2.99</v>
      </c>
      <c r="M145">
        <f t="shared" si="10"/>
        <v>9227.7532722522083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Ismail Ouabi (iouabi)</cp:lastModifiedBy>
  <dcterms:created xsi:type="dcterms:W3CDTF">2024-11-27T08:36:43Z</dcterms:created>
  <dcterms:modified xsi:type="dcterms:W3CDTF">2024-11-30T20:37:30Z</dcterms:modified>
</cp:coreProperties>
</file>