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鈺\108年計畫\水稻稻熱病計畫\108\台中場\"/>
    </mc:Choice>
  </mc:AlternateContent>
  <bookViews>
    <workbookView xWindow="0" yWindow="0" windowWidth="19200" windowHeight="11550" firstSheet="4" activeTab="5"/>
  </bookViews>
  <sheets>
    <sheet name="台中A~J相關資料" sheetId="1" r:id="rId1"/>
    <sheet name="台中K~T相關資料" sheetId="6" r:id="rId2"/>
    <sheet name="台中A~J微氣候原始數據(溫度)" sheetId="7" r:id="rId3"/>
    <sheet name="台中A~J微氣候原始數據(濕度)" sheetId="8" r:id="rId4"/>
    <sheet name="台中K~T微氣候原始數據(溫度)" sheetId="9" r:id="rId5"/>
    <sheet name="台中K~T微氣候原始數據(濕度)" sheetId="10" r:id="rId6"/>
  </sheets>
  <calcPr calcId="152511"/>
</workbook>
</file>

<file path=xl/calcChain.xml><?xml version="1.0" encoding="utf-8"?>
<calcChain xmlns="http://schemas.openxmlformats.org/spreadsheetml/2006/main">
  <c r="W30" i="10" l="1"/>
  <c r="V30" i="10"/>
  <c r="U30" i="10"/>
  <c r="T30" i="10"/>
  <c r="S30" i="10"/>
  <c r="R30" i="10"/>
  <c r="Q30" i="10"/>
  <c r="P30" i="10"/>
  <c r="O30" i="10"/>
  <c r="N30" i="10"/>
  <c r="M30" i="10"/>
  <c r="L30" i="10"/>
  <c r="K30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AQ92" i="6"/>
  <c r="AN92" i="6"/>
  <c r="AK92" i="6"/>
  <c r="AH92" i="6"/>
  <c r="AQ91" i="6"/>
  <c r="AN91" i="6"/>
  <c r="AK91" i="6"/>
  <c r="AH91" i="6"/>
  <c r="AQ90" i="6"/>
  <c r="AN90" i="6"/>
  <c r="AK90" i="6"/>
  <c r="AH90" i="6"/>
  <c r="AQ89" i="6"/>
  <c r="AN89" i="6"/>
  <c r="AK89" i="6"/>
  <c r="AH89" i="6"/>
  <c r="AQ88" i="6"/>
  <c r="AN88" i="6"/>
  <c r="AK88" i="6"/>
  <c r="AH88" i="6"/>
  <c r="AQ87" i="6"/>
  <c r="AN87" i="6"/>
  <c r="AK87" i="6"/>
  <c r="AH87" i="6"/>
  <c r="AQ86" i="6"/>
  <c r="AN86" i="6"/>
  <c r="AK86" i="6"/>
  <c r="AH86" i="6"/>
  <c r="AQ85" i="6"/>
  <c r="AN85" i="6"/>
  <c r="AK85" i="6"/>
  <c r="AH85" i="6"/>
  <c r="AQ84" i="6"/>
  <c r="AN84" i="6"/>
  <c r="AK84" i="6"/>
  <c r="AH84" i="6"/>
  <c r="AQ83" i="6"/>
  <c r="AN83" i="6"/>
  <c r="AK83" i="6"/>
  <c r="AH83" i="6"/>
  <c r="AQ82" i="6"/>
  <c r="AN82" i="6"/>
  <c r="AK82" i="6"/>
  <c r="AH82" i="6"/>
  <c r="AQ81" i="6"/>
  <c r="AN81" i="6"/>
  <c r="AK81" i="6"/>
  <c r="AH81" i="6"/>
  <c r="AQ80" i="6"/>
  <c r="AN80" i="6"/>
  <c r="AK80" i="6"/>
  <c r="AH80" i="6"/>
  <c r="AQ79" i="6"/>
  <c r="AN79" i="6"/>
  <c r="AQ78" i="6"/>
  <c r="AN78" i="6"/>
  <c r="AQ77" i="6"/>
  <c r="AN77" i="6"/>
  <c r="AQ76" i="6"/>
  <c r="AN76" i="6"/>
  <c r="AQ75" i="6"/>
  <c r="AN75" i="6"/>
  <c r="AQ74" i="6"/>
  <c r="AN74" i="6"/>
  <c r="AQ73" i="6"/>
  <c r="AN73" i="6"/>
  <c r="AQ72" i="6"/>
  <c r="AN72" i="6"/>
  <c r="AQ71" i="6"/>
  <c r="AN71" i="6"/>
  <c r="AQ70" i="6"/>
  <c r="AN70" i="6"/>
  <c r="AQ69" i="6"/>
  <c r="AN69" i="6"/>
  <c r="AQ68" i="6"/>
  <c r="AN68" i="6"/>
  <c r="AQ67" i="6" l="1"/>
  <c r="AN67" i="6"/>
  <c r="AQ66" i="6"/>
  <c r="AN66" i="6"/>
  <c r="AQ65" i="6"/>
  <c r="AN65" i="6"/>
  <c r="AQ64" i="6"/>
  <c r="AN64" i="6"/>
  <c r="AQ63" i="6"/>
  <c r="AN63" i="6"/>
  <c r="AQ62" i="6"/>
  <c r="AN62" i="6"/>
  <c r="AQ61" i="6"/>
  <c r="AN61" i="6"/>
  <c r="AQ60" i="6"/>
  <c r="AN60" i="6"/>
  <c r="AQ59" i="6"/>
  <c r="AN59" i="6"/>
  <c r="AQ58" i="6"/>
  <c r="AN58" i="6"/>
  <c r="AQ57" i="6"/>
  <c r="AN57" i="6"/>
  <c r="AQ56" i="6"/>
  <c r="AN56" i="6"/>
  <c r="AQ55" i="6"/>
  <c r="AN55" i="6"/>
  <c r="AQ54" i="6"/>
  <c r="AN54" i="6"/>
  <c r="AQ53" i="6"/>
  <c r="AN53" i="6"/>
  <c r="AQ52" i="6"/>
  <c r="AN52" i="6"/>
  <c r="AQ51" i="6"/>
  <c r="AN51" i="6"/>
  <c r="AQ50" i="6"/>
  <c r="AN50" i="6"/>
  <c r="AQ49" i="6"/>
  <c r="AN49" i="6"/>
  <c r="AQ48" i="6"/>
  <c r="AN48" i="6"/>
  <c r="AQ47" i="6"/>
  <c r="AN47" i="6"/>
  <c r="AQ46" i="6"/>
  <c r="AN46" i="6"/>
  <c r="AQ45" i="6"/>
  <c r="AN45" i="6"/>
  <c r="AK45" i="6"/>
  <c r="AH45" i="6"/>
  <c r="AQ44" i="6"/>
  <c r="AN44" i="6"/>
  <c r="AK44" i="6"/>
  <c r="AH44" i="6"/>
  <c r="AQ43" i="6"/>
  <c r="AN43" i="6"/>
  <c r="AK43" i="6"/>
  <c r="AH43" i="6"/>
  <c r="AQ42" i="6"/>
  <c r="AN42" i="6"/>
  <c r="AK42" i="6"/>
  <c r="AH42" i="6"/>
  <c r="AQ41" i="6"/>
  <c r="AN41" i="6"/>
  <c r="AK41" i="6"/>
  <c r="AH41" i="6"/>
  <c r="AQ40" i="6"/>
  <c r="AN40" i="6"/>
  <c r="AK40" i="6"/>
  <c r="AH40" i="6"/>
  <c r="AQ39" i="6"/>
  <c r="AN39" i="6"/>
  <c r="AK39" i="6"/>
  <c r="AH39" i="6"/>
  <c r="AQ38" i="6"/>
  <c r="AN38" i="6"/>
  <c r="AK38" i="6"/>
  <c r="AH38" i="6"/>
  <c r="AQ37" i="6"/>
  <c r="AN37" i="6"/>
  <c r="AK37" i="6"/>
  <c r="AH37" i="6"/>
  <c r="J30" i="10" l="1"/>
  <c r="I30" i="10"/>
  <c r="H30" i="10"/>
  <c r="G30" i="10"/>
  <c r="F30" i="10"/>
  <c r="E30" i="10"/>
  <c r="D30" i="10"/>
  <c r="C30" i="10"/>
  <c r="B30" i="10"/>
  <c r="J29" i="10"/>
  <c r="I29" i="10"/>
  <c r="H29" i="10"/>
  <c r="G29" i="10"/>
  <c r="F29" i="10"/>
  <c r="E29" i="10"/>
  <c r="D29" i="10"/>
  <c r="C29" i="10"/>
  <c r="B29" i="10"/>
  <c r="J28" i="10"/>
  <c r="I28" i="10"/>
  <c r="H28" i="10"/>
  <c r="G28" i="10"/>
  <c r="F28" i="10"/>
  <c r="E28" i="10"/>
  <c r="D28" i="10"/>
  <c r="C28" i="10"/>
  <c r="B28" i="10"/>
  <c r="J30" i="9"/>
  <c r="I30" i="9"/>
  <c r="H30" i="9"/>
  <c r="G30" i="9"/>
  <c r="F30" i="9"/>
  <c r="E30" i="9"/>
  <c r="D30" i="9"/>
  <c r="C30" i="9"/>
  <c r="B30" i="9"/>
  <c r="J29" i="9"/>
  <c r="I29" i="9"/>
  <c r="H29" i="9"/>
  <c r="G29" i="9"/>
  <c r="F29" i="9"/>
  <c r="E29" i="9"/>
  <c r="D29" i="9"/>
  <c r="C29" i="9"/>
  <c r="B29" i="9"/>
  <c r="J28" i="9"/>
  <c r="I28" i="9"/>
  <c r="H28" i="9"/>
  <c r="G28" i="9"/>
  <c r="F28" i="9"/>
  <c r="E28" i="9"/>
  <c r="D28" i="9"/>
  <c r="C28" i="9"/>
  <c r="B28" i="9"/>
  <c r="CI30" i="8" l="1"/>
  <c r="CH30" i="8"/>
  <c r="CG30" i="8"/>
  <c r="CF30" i="8"/>
  <c r="CE30" i="8"/>
  <c r="CD30" i="8"/>
  <c r="CC30" i="8"/>
  <c r="CB30" i="8"/>
  <c r="CA30" i="8"/>
  <c r="BZ30" i="8"/>
  <c r="BY30" i="8"/>
  <c r="BX30" i="8"/>
  <c r="BW30" i="8"/>
  <c r="BV30" i="8"/>
  <c r="BU30" i="8"/>
  <c r="BT30" i="8"/>
  <c r="BS30" i="8"/>
  <c r="BR30" i="8"/>
  <c r="BQ30" i="8"/>
  <c r="BP30" i="8"/>
  <c r="BO30" i="8"/>
  <c r="BN30" i="8"/>
  <c r="BM30" i="8"/>
  <c r="BL30" i="8"/>
  <c r="BK30" i="8"/>
  <c r="CI29" i="8"/>
  <c r="CH29" i="8"/>
  <c r="CG29" i="8"/>
  <c r="CF29" i="8"/>
  <c r="CE29" i="8"/>
  <c r="CD29" i="8"/>
  <c r="CC29" i="8"/>
  <c r="CB29" i="8"/>
  <c r="CA29" i="8"/>
  <c r="BZ29" i="8"/>
  <c r="BY29" i="8"/>
  <c r="BX29" i="8"/>
  <c r="BW29" i="8"/>
  <c r="BV29" i="8"/>
  <c r="BU29" i="8"/>
  <c r="BT29" i="8"/>
  <c r="BS29" i="8"/>
  <c r="BR29" i="8"/>
  <c r="BQ29" i="8"/>
  <c r="BP29" i="8"/>
  <c r="BO29" i="8"/>
  <c r="BN29" i="8"/>
  <c r="BM29" i="8"/>
  <c r="BL29" i="8"/>
  <c r="BK29" i="8"/>
  <c r="CI28" i="8"/>
  <c r="CH28" i="8"/>
  <c r="CG28" i="8"/>
  <c r="CF28" i="8"/>
  <c r="CE28" i="8"/>
  <c r="CD28" i="8"/>
  <c r="CC28" i="8"/>
  <c r="CB28" i="8"/>
  <c r="CA28" i="8"/>
  <c r="BZ28" i="8"/>
  <c r="BY28" i="8"/>
  <c r="BX28" i="8"/>
  <c r="BW28" i="8"/>
  <c r="BV28" i="8"/>
  <c r="BU28" i="8"/>
  <c r="BT28" i="8"/>
  <c r="BS28" i="8"/>
  <c r="BR28" i="8"/>
  <c r="BQ28" i="8"/>
  <c r="BP28" i="8"/>
  <c r="BO28" i="8"/>
  <c r="BN28" i="8"/>
  <c r="BM28" i="8"/>
  <c r="BL28" i="8"/>
  <c r="BK28" i="8"/>
  <c r="CI30" i="7"/>
  <c r="CH30" i="7"/>
  <c r="CG30" i="7"/>
  <c r="CF30" i="7"/>
  <c r="CE30" i="7"/>
  <c r="CD30" i="7"/>
  <c r="CC30" i="7"/>
  <c r="CB30" i="7"/>
  <c r="CA30" i="7"/>
  <c r="BZ30" i="7"/>
  <c r="BY30" i="7"/>
  <c r="BX30" i="7"/>
  <c r="BW30" i="7"/>
  <c r="BV30" i="7"/>
  <c r="BU30" i="7"/>
  <c r="BT30" i="7"/>
  <c r="BS30" i="7"/>
  <c r="BR30" i="7"/>
  <c r="BQ30" i="7"/>
  <c r="BP30" i="7"/>
  <c r="BO30" i="7"/>
  <c r="BN30" i="7"/>
  <c r="BM30" i="7"/>
  <c r="BL30" i="7"/>
  <c r="BK30" i="7"/>
  <c r="CI29" i="7"/>
  <c r="CH29" i="7"/>
  <c r="CG29" i="7"/>
  <c r="CF29" i="7"/>
  <c r="CE29" i="7"/>
  <c r="CD29" i="7"/>
  <c r="CC29" i="7"/>
  <c r="CB29" i="7"/>
  <c r="CA29" i="7"/>
  <c r="BZ29" i="7"/>
  <c r="BY29" i="7"/>
  <c r="BX29" i="7"/>
  <c r="BW29" i="7"/>
  <c r="BV29" i="7"/>
  <c r="BU29" i="7"/>
  <c r="BT29" i="7"/>
  <c r="BS29" i="7"/>
  <c r="BR29" i="7"/>
  <c r="BQ29" i="7"/>
  <c r="BP29" i="7"/>
  <c r="BO29" i="7"/>
  <c r="BN29" i="7"/>
  <c r="BM29" i="7"/>
  <c r="BL29" i="7"/>
  <c r="BK29" i="7"/>
  <c r="CI28" i="7"/>
  <c r="CH28" i="7"/>
  <c r="CG28" i="7"/>
  <c r="CF28" i="7"/>
  <c r="CE28" i="7"/>
  <c r="CD28" i="7"/>
  <c r="CC28" i="7"/>
  <c r="CB28" i="7"/>
  <c r="CA28" i="7"/>
  <c r="BZ28" i="7"/>
  <c r="BY28" i="7"/>
  <c r="BX28" i="7"/>
  <c r="BW28" i="7"/>
  <c r="BV28" i="7"/>
  <c r="BU28" i="7"/>
  <c r="BT28" i="7"/>
  <c r="BS28" i="7"/>
  <c r="BR28" i="7"/>
  <c r="BQ28" i="7"/>
  <c r="BP28" i="7"/>
  <c r="BO28" i="7"/>
  <c r="BN28" i="7"/>
  <c r="BM28" i="7"/>
  <c r="BL28" i="7"/>
  <c r="BK28" i="7"/>
  <c r="BJ30" i="8" l="1"/>
  <c r="BI30" i="8"/>
  <c r="BH30" i="8"/>
  <c r="BG30" i="8"/>
  <c r="BF30" i="8"/>
  <c r="BE30" i="8"/>
  <c r="BD30" i="8"/>
  <c r="BC30" i="8"/>
  <c r="BB30" i="8"/>
  <c r="BA30" i="8"/>
  <c r="AZ30" i="8"/>
  <c r="AN30" i="8"/>
  <c r="AM30" i="8"/>
  <c r="AL30" i="8"/>
  <c r="AK30" i="8"/>
  <c r="AJ30" i="8"/>
  <c r="AI30" i="8"/>
  <c r="AH30" i="8"/>
  <c r="AG30" i="8"/>
  <c r="AF30" i="8"/>
  <c r="BJ29" i="8"/>
  <c r="BI29" i="8"/>
  <c r="BH29" i="8"/>
  <c r="BG29" i="8"/>
  <c r="BF29" i="8"/>
  <c r="BE29" i="8"/>
  <c r="BD29" i="8"/>
  <c r="BC29" i="8"/>
  <c r="BB29" i="8"/>
  <c r="BA29" i="8"/>
  <c r="AZ29" i="8"/>
  <c r="AN29" i="8"/>
  <c r="AM29" i="8"/>
  <c r="AL29" i="8"/>
  <c r="AK29" i="8"/>
  <c r="AJ29" i="8"/>
  <c r="AI29" i="8"/>
  <c r="AH29" i="8"/>
  <c r="AG29" i="8"/>
  <c r="AF29" i="8"/>
  <c r="BJ28" i="8"/>
  <c r="BI28" i="8"/>
  <c r="BH28" i="8"/>
  <c r="BG28" i="8"/>
  <c r="BF28" i="8"/>
  <c r="BE28" i="8"/>
  <c r="BD28" i="8"/>
  <c r="BC28" i="8"/>
  <c r="BB28" i="8"/>
  <c r="BA28" i="8"/>
  <c r="AZ28" i="8"/>
  <c r="AN28" i="8"/>
  <c r="AM28" i="8"/>
  <c r="AL28" i="8"/>
  <c r="AK28" i="8"/>
  <c r="AJ28" i="8"/>
  <c r="AI28" i="8"/>
  <c r="AH28" i="8"/>
  <c r="AG28" i="8"/>
  <c r="AF28" i="8"/>
  <c r="BJ30" i="7"/>
  <c r="BI30" i="7"/>
  <c r="BH30" i="7"/>
  <c r="BG30" i="7"/>
  <c r="BF30" i="7"/>
  <c r="BE30" i="7"/>
  <c r="BD30" i="7"/>
  <c r="BC30" i="7"/>
  <c r="BB30" i="7"/>
  <c r="BA30" i="7"/>
  <c r="AZ30" i="7"/>
  <c r="AN30" i="7"/>
  <c r="AM30" i="7"/>
  <c r="AL30" i="7"/>
  <c r="AK30" i="7"/>
  <c r="AJ30" i="7"/>
  <c r="AI30" i="7"/>
  <c r="AH30" i="7"/>
  <c r="AG30" i="7"/>
  <c r="AF30" i="7"/>
  <c r="BJ29" i="7"/>
  <c r="BI29" i="7"/>
  <c r="BH29" i="7"/>
  <c r="BG29" i="7"/>
  <c r="BF29" i="7"/>
  <c r="BE29" i="7"/>
  <c r="BD29" i="7"/>
  <c r="BC29" i="7"/>
  <c r="BB29" i="7"/>
  <c r="BA29" i="7"/>
  <c r="AZ29" i="7"/>
  <c r="AN29" i="7"/>
  <c r="AM29" i="7"/>
  <c r="AL29" i="7"/>
  <c r="AK29" i="7"/>
  <c r="AJ29" i="7"/>
  <c r="AI29" i="7"/>
  <c r="AH29" i="7"/>
  <c r="AG29" i="7"/>
  <c r="AF29" i="7"/>
  <c r="BJ28" i="7"/>
  <c r="BI28" i="7"/>
  <c r="BH28" i="7"/>
  <c r="BG28" i="7"/>
  <c r="BF28" i="7"/>
  <c r="BE28" i="7"/>
  <c r="BD28" i="7"/>
  <c r="BC28" i="7"/>
  <c r="BB28" i="7"/>
  <c r="BA28" i="7"/>
  <c r="AZ28" i="7"/>
  <c r="AN28" i="7"/>
  <c r="AM28" i="7"/>
  <c r="AL28" i="7"/>
  <c r="AK28" i="7"/>
  <c r="AJ28" i="7"/>
  <c r="AI28" i="7"/>
  <c r="AH28" i="7"/>
  <c r="AG28" i="7"/>
  <c r="AF28" i="7"/>
  <c r="AK92" i="1" l="1"/>
  <c r="AH92" i="1"/>
  <c r="AK91" i="1"/>
  <c r="AH91" i="1"/>
  <c r="AK90" i="1"/>
  <c r="AH90" i="1"/>
  <c r="AK89" i="1"/>
  <c r="AH89" i="1"/>
  <c r="AK88" i="1"/>
  <c r="AH88" i="1"/>
  <c r="AK87" i="1"/>
  <c r="AH87" i="1"/>
  <c r="AK86" i="1"/>
  <c r="AH86" i="1"/>
  <c r="AK85" i="1"/>
  <c r="AH85" i="1"/>
  <c r="AK84" i="1"/>
  <c r="AH84" i="1"/>
  <c r="AK83" i="1"/>
  <c r="AH83" i="1"/>
  <c r="AK82" i="1"/>
  <c r="AH82" i="1"/>
  <c r="AK81" i="1"/>
  <c r="AH81" i="1"/>
  <c r="AK80" i="1"/>
  <c r="AH80" i="1"/>
  <c r="AK79" i="1"/>
  <c r="AH79" i="1"/>
  <c r="AK78" i="1"/>
  <c r="AH78" i="1"/>
  <c r="AK77" i="1"/>
  <c r="AH77" i="1"/>
  <c r="AK76" i="1"/>
  <c r="AH76" i="1"/>
  <c r="AK75" i="1"/>
  <c r="AH75" i="1"/>
  <c r="AK74" i="1"/>
  <c r="AH74" i="1"/>
  <c r="AK73" i="1"/>
  <c r="AH73" i="1"/>
  <c r="AK72" i="1"/>
  <c r="AH72" i="1"/>
  <c r="AK71" i="1"/>
  <c r="AH71" i="1"/>
  <c r="AK70" i="1"/>
  <c r="AH70" i="1"/>
  <c r="AK69" i="1"/>
  <c r="AH69" i="1"/>
  <c r="AK68" i="1"/>
  <c r="AH68" i="1"/>
  <c r="AQ36" i="1" l="1"/>
  <c r="AN36" i="1"/>
  <c r="AK36" i="1"/>
  <c r="AH36" i="1"/>
  <c r="AQ35" i="1"/>
  <c r="AN35" i="1"/>
  <c r="AK35" i="1"/>
  <c r="AH35" i="1"/>
  <c r="AQ34" i="1"/>
  <c r="AN34" i="1"/>
  <c r="AK34" i="1"/>
  <c r="AH34" i="1"/>
  <c r="AQ33" i="1"/>
  <c r="AN33" i="1"/>
  <c r="AK33" i="1"/>
  <c r="AH33" i="1"/>
  <c r="AQ32" i="1"/>
  <c r="AN32" i="1"/>
  <c r="AK32" i="1"/>
  <c r="AH32" i="1"/>
  <c r="AQ31" i="1"/>
  <c r="AN31" i="1"/>
  <c r="AK31" i="1"/>
  <c r="AH31" i="1"/>
  <c r="AQ30" i="1"/>
  <c r="AN30" i="1"/>
  <c r="AK30" i="1"/>
  <c r="AH30" i="1"/>
  <c r="AQ29" i="1"/>
  <c r="AN29" i="1"/>
  <c r="AK29" i="1"/>
  <c r="AH29" i="1"/>
  <c r="AQ28" i="1"/>
  <c r="AN28" i="1"/>
  <c r="AK28" i="1"/>
  <c r="AH28" i="1"/>
  <c r="AQ27" i="1"/>
  <c r="AN27" i="1"/>
  <c r="AK27" i="1"/>
  <c r="AH27" i="1"/>
  <c r="AQ26" i="1"/>
  <c r="AN26" i="1"/>
  <c r="AK26" i="1"/>
  <c r="AH26" i="1"/>
  <c r="AQ25" i="1"/>
  <c r="AN25" i="1"/>
  <c r="AK25" i="1"/>
  <c r="AH25" i="1"/>
  <c r="AQ24" i="1"/>
  <c r="AN24" i="1"/>
  <c r="AK24" i="1"/>
  <c r="AH24" i="1"/>
  <c r="AQ23" i="1"/>
  <c r="AN23" i="1"/>
  <c r="AK23" i="1"/>
  <c r="AH23" i="1"/>
  <c r="AQ22" i="1"/>
  <c r="AN22" i="1"/>
  <c r="AK22" i="1"/>
  <c r="AH22" i="1"/>
  <c r="AQ21" i="1"/>
  <c r="AN21" i="1"/>
  <c r="AK21" i="1"/>
  <c r="AH21" i="1"/>
  <c r="AQ20" i="1"/>
  <c r="AN20" i="1"/>
  <c r="AK20" i="1"/>
  <c r="AH20" i="1"/>
  <c r="AQ19" i="1"/>
  <c r="AN19" i="1"/>
  <c r="AK19" i="1"/>
  <c r="AH19" i="1"/>
  <c r="AQ18" i="1"/>
  <c r="AN18" i="1"/>
  <c r="AK18" i="1"/>
  <c r="AH18" i="1"/>
  <c r="AQ17" i="1"/>
  <c r="AN17" i="1"/>
  <c r="AK17" i="1"/>
  <c r="AH17" i="1"/>
  <c r="AQ16" i="1"/>
  <c r="AN16" i="1"/>
  <c r="AK16" i="1"/>
  <c r="AH16" i="1"/>
  <c r="AQ15" i="1"/>
  <c r="AN15" i="1"/>
  <c r="AK15" i="1"/>
  <c r="AH15" i="1"/>
  <c r="AQ14" i="1"/>
  <c r="AN14" i="1"/>
  <c r="AK14" i="1"/>
  <c r="AH14" i="1"/>
  <c r="AQ13" i="1"/>
  <c r="AN13" i="1"/>
  <c r="AK13" i="1"/>
  <c r="AH13" i="1"/>
  <c r="AQ12" i="1"/>
  <c r="AN12" i="1"/>
  <c r="AK12" i="1"/>
  <c r="AH12" i="1"/>
  <c r="AQ11" i="1"/>
  <c r="AN11" i="1"/>
  <c r="AK11" i="1"/>
  <c r="AH11" i="1"/>
  <c r="AQ10" i="1"/>
  <c r="AN10" i="1"/>
  <c r="AK10" i="1"/>
  <c r="AH10" i="1"/>
  <c r="AQ9" i="1"/>
  <c r="AN9" i="1"/>
  <c r="AK9" i="1"/>
  <c r="AH9" i="1"/>
  <c r="AQ8" i="1"/>
  <c r="AN8" i="1"/>
  <c r="AK8" i="1"/>
  <c r="AH8" i="1"/>
  <c r="AQ7" i="1"/>
  <c r="AN7" i="1"/>
  <c r="AK7" i="1"/>
  <c r="AH7" i="1"/>
  <c r="AE30" i="8" l="1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</calcChain>
</file>

<file path=xl/sharedStrings.xml><?xml version="1.0" encoding="utf-8"?>
<sst xmlns="http://schemas.openxmlformats.org/spreadsheetml/2006/main" count="541" uniqueCount="192">
  <si>
    <t>當日高溫</t>
    <phoneticPr fontId="2" type="noConversion"/>
  </si>
  <si>
    <t>當日低溫</t>
    <phoneticPr fontId="1" type="noConversion"/>
  </si>
  <si>
    <t>當日溫差</t>
    <phoneticPr fontId="1" type="noConversion"/>
  </si>
  <si>
    <t>當日高濕</t>
    <phoneticPr fontId="1" type="noConversion"/>
  </si>
  <si>
    <t>當日低濕</t>
    <phoneticPr fontId="1" type="noConversion"/>
  </si>
  <si>
    <t>當日濕差</t>
    <phoneticPr fontId="1" type="noConversion"/>
  </si>
  <si>
    <t>當日高溫</t>
    <phoneticPr fontId="2" type="noConversion"/>
  </si>
  <si>
    <t>當日低溫</t>
    <phoneticPr fontId="2" type="noConversion"/>
  </si>
  <si>
    <t>當日溫差</t>
    <phoneticPr fontId="2" type="noConversion"/>
  </si>
  <si>
    <t>當日高濕</t>
    <phoneticPr fontId="2" type="noConversion"/>
  </si>
  <si>
    <t>當日低濕</t>
    <phoneticPr fontId="2" type="noConversion"/>
  </si>
  <si>
    <t>當日濕差</t>
    <phoneticPr fontId="2" type="noConversion"/>
  </si>
  <si>
    <t>平均相對濕度</t>
    <phoneticPr fontId="2" type="noConversion"/>
  </si>
  <si>
    <t>當日平均風速</t>
    <phoneticPr fontId="2" type="noConversion"/>
  </si>
  <si>
    <t>當日風向</t>
    <phoneticPr fontId="1" type="noConversion"/>
  </si>
  <si>
    <t>當日平均雨量</t>
    <phoneticPr fontId="1" type="noConversion"/>
  </si>
  <si>
    <t>當日露點</t>
    <phoneticPr fontId="1" type="noConversion"/>
  </si>
  <si>
    <t>葉稻熱病</t>
  </si>
  <si>
    <t>穗頸稻熱</t>
  </si>
  <si>
    <t>穗稻熱</t>
  </si>
  <si>
    <t>7日</t>
  </si>
  <si>
    <t>8日</t>
  </si>
  <si>
    <t>9日</t>
  </si>
  <si>
    <t>10日</t>
  </si>
  <si>
    <t>11日</t>
  </si>
  <si>
    <t>12日</t>
  </si>
  <si>
    <t>13日</t>
  </si>
  <si>
    <t>14日</t>
  </si>
  <si>
    <t>15日</t>
  </si>
  <si>
    <t>16日</t>
  </si>
  <si>
    <t>17日</t>
  </si>
  <si>
    <t>18日</t>
  </si>
  <si>
    <t>19日</t>
  </si>
  <si>
    <t>20日</t>
  </si>
  <si>
    <t>21日</t>
  </si>
  <si>
    <t>22日</t>
  </si>
  <si>
    <t>23日</t>
  </si>
  <si>
    <t>24日</t>
  </si>
  <si>
    <t>25日</t>
  </si>
  <si>
    <t>26日</t>
  </si>
  <si>
    <t>27日</t>
  </si>
  <si>
    <t>28日</t>
  </si>
  <si>
    <t>3日</t>
  </si>
  <si>
    <t>4日</t>
  </si>
  <si>
    <t>5日</t>
  </si>
  <si>
    <t>6日</t>
  </si>
  <si>
    <t>29日</t>
  </si>
  <si>
    <t>30日</t>
  </si>
  <si>
    <t>4月份</t>
    <phoneticPr fontId="1" type="noConversion"/>
  </si>
  <si>
    <t>1日</t>
    <phoneticPr fontId="1" type="noConversion"/>
  </si>
  <si>
    <t>2日</t>
    <phoneticPr fontId="1" type="noConversion"/>
  </si>
  <si>
    <t>溫度</t>
    <phoneticPr fontId="2" type="noConversion"/>
  </si>
  <si>
    <t>最低</t>
    <phoneticPr fontId="2" type="noConversion"/>
  </si>
  <si>
    <t>微氣象</t>
    <phoneticPr fontId="1" type="noConversion"/>
  </si>
  <si>
    <t>大氣氣象</t>
    <phoneticPr fontId="2" type="noConversion"/>
  </si>
  <si>
    <t>總平均</t>
  </si>
  <si>
    <t>總平均</t>
    <phoneticPr fontId="2" type="noConversion"/>
  </si>
  <si>
    <t>微氣象</t>
    <phoneticPr fontId="1" type="noConversion"/>
  </si>
  <si>
    <t>大氣氣象</t>
    <phoneticPr fontId="2" type="noConversion"/>
  </si>
  <si>
    <t>5月份</t>
    <phoneticPr fontId="1" type="noConversion"/>
  </si>
  <si>
    <t>31日</t>
  </si>
  <si>
    <t>6月份</t>
    <phoneticPr fontId="1" type="noConversion"/>
  </si>
  <si>
    <t>台中A發病率(發病面積)</t>
    <phoneticPr fontId="1" type="noConversion"/>
  </si>
  <si>
    <t>台中B發病率(發病面積)</t>
    <phoneticPr fontId="1" type="noConversion"/>
  </si>
  <si>
    <t>台中J發病率(發病面積)</t>
    <phoneticPr fontId="1" type="noConversion"/>
  </si>
  <si>
    <t>台中C發病率(發病面積)</t>
    <phoneticPr fontId="1" type="noConversion"/>
  </si>
  <si>
    <t>台中D發病率(發病面積)</t>
    <phoneticPr fontId="1" type="noConversion"/>
  </si>
  <si>
    <t>台中E發病率(發病面積)</t>
    <phoneticPr fontId="1" type="noConversion"/>
  </si>
  <si>
    <t>台中F發病率(發病面積)</t>
    <phoneticPr fontId="1" type="noConversion"/>
  </si>
  <si>
    <t>台中G發病率(發病面積)</t>
    <phoneticPr fontId="1" type="noConversion"/>
  </si>
  <si>
    <t>台中H發病率(發病面積)</t>
    <phoneticPr fontId="1" type="noConversion"/>
  </si>
  <si>
    <t>台中I發病率(發病面積)</t>
    <phoneticPr fontId="1" type="noConversion"/>
  </si>
  <si>
    <t>台中K發病率(發病面積)</t>
    <phoneticPr fontId="1" type="noConversion"/>
  </si>
  <si>
    <t>台中L發病率(發病面積)</t>
    <phoneticPr fontId="1" type="noConversion"/>
  </si>
  <si>
    <t>台中M發病率(發病面積)</t>
    <phoneticPr fontId="1" type="noConversion"/>
  </si>
  <si>
    <t>台中N發病率(發病面積)</t>
    <phoneticPr fontId="1" type="noConversion"/>
  </si>
  <si>
    <t>台中O發病率(發病面積)</t>
    <phoneticPr fontId="1" type="noConversion"/>
  </si>
  <si>
    <t>台中P發病率(發病面積)</t>
    <phoneticPr fontId="1" type="noConversion"/>
  </si>
  <si>
    <t>台中Q發病率(發病面積)</t>
    <phoneticPr fontId="1" type="noConversion"/>
  </si>
  <si>
    <t>台中R發病率(發病面積)</t>
    <phoneticPr fontId="1" type="noConversion"/>
  </si>
  <si>
    <t>台中S發病率(發病面積)</t>
    <phoneticPr fontId="1" type="noConversion"/>
  </si>
  <si>
    <t>台中T發病率(發病面積)</t>
    <phoneticPr fontId="1" type="noConversion"/>
  </si>
  <si>
    <t>108/03/28</t>
  </si>
  <si>
    <t>108/03/29</t>
  </si>
  <si>
    <t>108/03/30</t>
  </si>
  <si>
    <t>108/03/31</t>
  </si>
  <si>
    <t>108/04/01</t>
    <phoneticPr fontId="1" type="noConversion"/>
  </si>
  <si>
    <t>108/04/02</t>
  </si>
  <si>
    <t>108/04/03</t>
  </si>
  <si>
    <t>108/04/04</t>
  </si>
  <si>
    <t>108/04/05</t>
  </si>
  <si>
    <t>108/04/06</t>
  </si>
  <si>
    <t>108/04/07</t>
  </si>
  <si>
    <t>108/04/08</t>
  </si>
  <si>
    <t>108/04/09</t>
  </si>
  <si>
    <t>108/04/10</t>
  </si>
  <si>
    <t>108/04/11</t>
  </si>
  <si>
    <t>108/04/12</t>
  </si>
  <si>
    <t>108/04/13</t>
  </si>
  <si>
    <t>108/04/14</t>
  </si>
  <si>
    <t>108/04/15</t>
  </si>
  <si>
    <t>108/04/16</t>
  </si>
  <si>
    <t>108/04/17</t>
  </si>
  <si>
    <t>108/04/18</t>
  </si>
  <si>
    <t>108/04/19</t>
  </si>
  <si>
    <t>108/04/20</t>
  </si>
  <si>
    <t>108/04/21</t>
  </si>
  <si>
    <t>108/04/22</t>
  </si>
  <si>
    <t>108/04/23</t>
  </si>
  <si>
    <t>108/04/24</t>
  </si>
  <si>
    <t>108/04/25</t>
  </si>
  <si>
    <t>108/04/26</t>
  </si>
  <si>
    <t>108/04/27</t>
  </si>
  <si>
    <t>108/04/28</t>
  </si>
  <si>
    <t>108/04/29</t>
  </si>
  <si>
    <t>108/04/30</t>
  </si>
  <si>
    <t>108/05/01</t>
    <phoneticPr fontId="1" type="noConversion"/>
  </si>
  <si>
    <t>108/05/02</t>
  </si>
  <si>
    <t>108/05/03</t>
  </si>
  <si>
    <t>108/05/04</t>
  </si>
  <si>
    <t>108/05/05</t>
  </si>
  <si>
    <t>108/05/06</t>
  </si>
  <si>
    <t>108/05/07</t>
  </si>
  <si>
    <t>108/05/08</t>
  </si>
  <si>
    <t>108/05/09</t>
  </si>
  <si>
    <t>108/05/10</t>
  </si>
  <si>
    <t>108/05/11</t>
  </si>
  <si>
    <t>108/05/12</t>
  </si>
  <si>
    <t>108/05/13</t>
  </si>
  <si>
    <t>108/05/14</t>
  </si>
  <si>
    <t>108/05/15</t>
  </si>
  <si>
    <t>108/05/16</t>
  </si>
  <si>
    <t>108/05/17</t>
  </si>
  <si>
    <t>108/05/18</t>
  </si>
  <si>
    <t>108/05/19</t>
  </si>
  <si>
    <t>108/05/20</t>
  </si>
  <si>
    <t>108/05/21</t>
  </si>
  <si>
    <t>108/05/22</t>
  </si>
  <si>
    <t>108/05/23</t>
  </si>
  <si>
    <t>108/05/24</t>
  </si>
  <si>
    <t>108/05/25</t>
  </si>
  <si>
    <t>108/05/26</t>
  </si>
  <si>
    <t>108/05/27</t>
  </si>
  <si>
    <t>108/05/28</t>
  </si>
  <si>
    <t>108/05/29</t>
  </si>
  <si>
    <t>108/05/30</t>
  </si>
  <si>
    <t>108/05/31</t>
  </si>
  <si>
    <t>108/06/01</t>
    <phoneticPr fontId="1" type="noConversion"/>
  </si>
  <si>
    <t>108/06/02</t>
  </si>
  <si>
    <t>108/06/03</t>
  </si>
  <si>
    <t>108/06/04</t>
  </si>
  <si>
    <t>108/06/05</t>
  </si>
  <si>
    <t>108/06/06</t>
  </si>
  <si>
    <t>108/06/07</t>
  </si>
  <si>
    <t>108/06/08</t>
  </si>
  <si>
    <t>108/06/09</t>
  </si>
  <si>
    <t>108/06/10</t>
  </si>
  <si>
    <t xml:space="preserve"> </t>
    <phoneticPr fontId="1" type="noConversion"/>
  </si>
  <si>
    <t>最高</t>
    <phoneticPr fontId="2" type="noConversion"/>
  </si>
  <si>
    <t>總平均</t>
    <phoneticPr fontId="2" type="noConversion"/>
  </si>
  <si>
    <t>濕度</t>
  </si>
  <si>
    <t>最高</t>
    <phoneticPr fontId="2" type="noConversion"/>
  </si>
  <si>
    <t>6月份</t>
    <phoneticPr fontId="1" type="noConversion"/>
  </si>
  <si>
    <t>1日</t>
    <phoneticPr fontId="1" type="noConversion"/>
  </si>
  <si>
    <t>2日</t>
    <phoneticPr fontId="1" type="noConversion"/>
  </si>
  <si>
    <t>1日</t>
    <phoneticPr fontId="1" type="noConversion"/>
  </si>
  <si>
    <t>2日</t>
    <phoneticPr fontId="1" type="noConversion"/>
  </si>
  <si>
    <t>108/06/11</t>
  </si>
  <si>
    <t>108/06/12</t>
  </si>
  <si>
    <t>108/06/13</t>
  </si>
  <si>
    <t>108/06/14</t>
  </si>
  <si>
    <t>108/06/15</t>
  </si>
  <si>
    <t>108/06/16</t>
  </si>
  <si>
    <t>108/06/17</t>
  </si>
  <si>
    <t>108/06/18</t>
  </si>
  <si>
    <t>108/06/19</t>
  </si>
  <si>
    <t>108/06/20</t>
  </si>
  <si>
    <t>108/06/21</t>
  </si>
  <si>
    <t>108/06/22</t>
  </si>
  <si>
    <t>108/06/23</t>
  </si>
  <si>
    <t>108/06/24</t>
  </si>
  <si>
    <t>108/06/25</t>
  </si>
  <si>
    <t>5月份</t>
    <phoneticPr fontId="1" type="noConversion"/>
  </si>
  <si>
    <t>溫度</t>
    <phoneticPr fontId="2" type="noConversion"/>
  </si>
  <si>
    <t>1日</t>
    <phoneticPr fontId="1" type="noConversion"/>
  </si>
  <si>
    <t>2日</t>
    <phoneticPr fontId="1" type="noConversion"/>
  </si>
  <si>
    <t>最高</t>
    <phoneticPr fontId="2" type="noConversion"/>
  </si>
  <si>
    <t>5月份</t>
    <phoneticPr fontId="1" type="noConversion"/>
  </si>
  <si>
    <t>1日</t>
    <phoneticPr fontId="1" type="noConversion"/>
  </si>
  <si>
    <t>2日</t>
    <phoneticPr fontId="1" type="noConversion"/>
  </si>
  <si>
    <t>最高</t>
    <phoneticPr fontId="2" type="noConversion"/>
  </si>
  <si>
    <t>6月份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</si>
</sst>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76" formatCode="0.00_ "/>
    <numFmt numFmtId="177" formatCode="#,##0.00_);[Red]\(#,##0.00\)"/>
    <numFmt numFmtId="178" formatCode="0.00_);[Red]\(0.00\)"/>
    <numFmt numFmtId="179" formatCode="0.0_);[Red]\(0.0\)"/>
    <numFmt numFmtId="180" formatCode="0.0_ "/>
    <numFmt numFmtId="181" formatCode="0.00_);\(0.00\)"/>
  </numFmts>
  <fonts count="1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10"/>
      <color rgb="FF00B0F0"/>
      <name val="標楷體"/>
      <family val="4"/>
      <charset val="136"/>
    </font>
    <font>
      <sz val="10"/>
      <color rgb="FFFF0000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標楷體"/>
      <family val="4"/>
      <charset val="136"/>
    </font>
    <font>
      <sz val="12"/>
      <color rgb="FF00B0F0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sz val="11"/>
      <name val="Calibri"/>
      <family val="2"/>
    </font>
    <font>
      <sz val="11"/>
      <name val="新細明體"/>
      <family val="1"/>
      <charset val="136"/>
      <scheme val="minor"/>
    </font>
    <font>
      <sz val="11"/>
      <name val="標楷體"/>
      <family val="4"/>
      <charset val="136"/>
    </font>
    <font>
      <sz val="12"/>
      <name val="新細明體"/>
      <family val="1"/>
      <charset val="136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0" fontId="11" fillId="0" borderId="0"/>
    <xf numFmtId="0" fontId="11" fillId="0" borderId="0"/>
    <xf numFmtId="0" fontId="14" fillId="0" borderId="0">
      <alignment vertical="center"/>
    </xf>
  </cellStyleXfs>
  <cellXfs count="136">
    <xf numFmtId="0" fontId="0" fillId="0" borderId="0" xfId="0">
      <alignment vertical="center"/>
    </xf>
    <xf numFmtId="0" fontId="0" fillId="0" borderId="0" xfId="0" applyBorder="1" applyAlignment="1">
      <alignment horizontal="right" vertical="center" wrapText="1"/>
    </xf>
    <xf numFmtId="0" fontId="0" fillId="4" borderId="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20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7" fillId="0" borderId="0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176" fontId="3" fillId="0" borderId="0" xfId="0" applyNumberFormat="1" applyFont="1" applyBorder="1">
      <alignment vertical="center"/>
    </xf>
    <xf numFmtId="178" fontId="3" fillId="0" borderId="0" xfId="0" applyNumberFormat="1" applyFont="1" applyBorder="1">
      <alignment vertical="center"/>
    </xf>
    <xf numFmtId="177" fontId="0" fillId="0" borderId="0" xfId="0" applyNumberFormat="1" applyBorder="1" applyAlignment="1">
      <alignment horizontal="center" vertical="center"/>
    </xf>
    <xf numFmtId="177" fontId="0" fillId="0" borderId="0" xfId="0" applyNumberFormat="1" applyBorder="1">
      <alignment vertical="center"/>
    </xf>
    <xf numFmtId="176" fontId="0" fillId="0" borderId="0" xfId="0" applyNumberFormat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80" fontId="3" fillId="0" borderId="0" xfId="0" applyNumberFormat="1" applyFont="1" applyBorder="1">
      <alignment vertical="center"/>
    </xf>
    <xf numFmtId="180" fontId="3" fillId="0" borderId="0" xfId="0" applyNumberFormat="1" applyFont="1" applyBorder="1" applyAlignment="1">
      <alignment horizontal="right" vertical="center"/>
    </xf>
    <xf numFmtId="177" fontId="3" fillId="0" borderId="0" xfId="0" applyNumberFormat="1" applyFont="1" applyBorder="1">
      <alignment vertical="center"/>
    </xf>
    <xf numFmtId="0" fontId="0" fillId="0" borderId="0" xfId="0" applyBorder="1" applyAlignment="1">
      <alignment horizontal="right" vertical="center"/>
    </xf>
    <xf numFmtId="179" fontId="0" fillId="0" borderId="0" xfId="0" applyNumberFormat="1" applyBorder="1">
      <alignment vertical="center"/>
    </xf>
    <xf numFmtId="0" fontId="0" fillId="0" borderId="0" xfId="0" applyNumberFormat="1" applyFill="1" applyAlignment="1">
      <alignment horizontal="center" vertical="center"/>
    </xf>
    <xf numFmtId="14" fontId="0" fillId="0" borderId="0" xfId="0" applyNumberFormat="1" applyFill="1" applyBorder="1" applyAlignment="1">
      <alignment horizontal="center" vertical="center"/>
    </xf>
    <xf numFmtId="178" fontId="3" fillId="0" borderId="1" xfId="0" applyNumberFormat="1" applyFont="1" applyBorder="1">
      <alignment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3" xfId="0" applyNumberFormat="1" applyFont="1" applyBorder="1">
      <alignment vertical="center"/>
    </xf>
    <xf numFmtId="176" fontId="3" fillId="0" borderId="2" xfId="0" applyNumberFormat="1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176" fontId="3" fillId="0" borderId="4" xfId="0" applyNumberFormat="1" applyFont="1" applyBorder="1">
      <alignment vertical="center"/>
    </xf>
    <xf numFmtId="0" fontId="3" fillId="0" borderId="2" xfId="0" applyFont="1" applyBorder="1">
      <alignment vertical="center"/>
    </xf>
    <xf numFmtId="178" fontId="3" fillId="0" borderId="5" xfId="0" applyNumberFormat="1" applyFont="1" applyBorder="1" applyAlignment="1">
      <alignment vertical="center"/>
    </xf>
    <xf numFmtId="178" fontId="3" fillId="0" borderId="1" xfId="0" applyNumberFormat="1" applyFont="1" applyBorder="1" applyAlignment="1">
      <alignment vertical="center"/>
    </xf>
    <xf numFmtId="178" fontId="3" fillId="0" borderId="4" xfId="0" applyNumberFormat="1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6" xfId="0" applyFont="1" applyBorder="1">
      <alignment vertical="center"/>
    </xf>
    <xf numFmtId="176" fontId="3" fillId="0" borderId="8" xfId="0" applyNumberFormat="1" applyFont="1" applyBorder="1" applyAlignment="1">
      <alignment vertical="center"/>
    </xf>
    <xf numFmtId="176" fontId="3" fillId="0" borderId="9" xfId="0" applyNumberFormat="1" applyFont="1" applyBorder="1" applyAlignment="1">
      <alignment horizontal="right" vertical="center"/>
    </xf>
    <xf numFmtId="176" fontId="3" fillId="0" borderId="10" xfId="0" applyNumberFormat="1" applyFont="1" applyBorder="1" applyAlignment="1">
      <alignment vertical="center"/>
    </xf>
    <xf numFmtId="0" fontId="3" fillId="0" borderId="10" xfId="0" applyFont="1" applyBorder="1">
      <alignment vertical="center"/>
    </xf>
    <xf numFmtId="0" fontId="3" fillId="0" borderId="8" xfId="0" applyFont="1" applyBorder="1">
      <alignment vertical="center"/>
    </xf>
    <xf numFmtId="176" fontId="3" fillId="0" borderId="10" xfId="0" applyNumberFormat="1" applyFont="1" applyBorder="1">
      <alignment vertical="center"/>
    </xf>
    <xf numFmtId="178" fontId="3" fillId="0" borderId="8" xfId="0" applyNumberFormat="1" applyFont="1" applyBorder="1">
      <alignment vertical="center"/>
    </xf>
    <xf numFmtId="0" fontId="3" fillId="0" borderId="11" xfId="0" applyFont="1" applyBorder="1">
      <alignment vertical="center"/>
    </xf>
    <xf numFmtId="39" fontId="12" fillId="0" borderId="0" xfId="2" applyNumberFormat="1" applyFont="1" applyBorder="1"/>
    <xf numFmtId="39" fontId="12" fillId="0" borderId="0" xfId="3" applyNumberFormat="1" applyFont="1" applyBorder="1"/>
    <xf numFmtId="39" fontId="6" fillId="0" borderId="0" xfId="0" applyNumberFormat="1" applyFont="1">
      <alignment vertical="center"/>
    </xf>
    <xf numFmtId="39" fontId="6" fillId="0" borderId="0" xfId="0" applyNumberFormat="1" applyFont="1" applyAlignment="1">
      <alignment vertical="center"/>
    </xf>
    <xf numFmtId="39" fontId="13" fillId="0" borderId="0" xfId="3" applyNumberFormat="1" applyFont="1" applyBorder="1"/>
    <xf numFmtId="39" fontId="11" fillId="0" borderId="0" xfId="3" applyNumberFormat="1" applyBorder="1"/>
    <xf numFmtId="39" fontId="0" fillId="0" borderId="0" xfId="0" applyNumberFormat="1" applyBorder="1" applyAlignment="1"/>
    <xf numFmtId="0" fontId="6" fillId="0" borderId="15" xfId="0" applyFont="1" applyBorder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6" fillId="0" borderId="16" xfId="0" applyFont="1" applyBorder="1" applyAlignment="1">
      <alignment horizontal="right" vertical="center"/>
    </xf>
    <xf numFmtId="39" fontId="0" fillId="0" borderId="0" xfId="0" applyNumberFormat="1">
      <alignment vertical="center"/>
    </xf>
    <xf numFmtId="0" fontId="0" fillId="0" borderId="0" xfId="0">
      <alignment vertical="center"/>
    </xf>
    <xf numFmtId="176" fontId="4" fillId="0" borderId="0" xfId="0" applyNumberFormat="1" applyFont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>
      <alignment vertical="center"/>
    </xf>
    <xf numFmtId="176" fontId="6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20" fontId="7" fillId="0" borderId="0" xfId="0" applyNumberFormat="1" applyFont="1" applyAlignment="1">
      <alignment horizontal="center" vertical="center"/>
    </xf>
    <xf numFmtId="20" fontId="7" fillId="0" borderId="0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7" fillId="0" borderId="0" xfId="0" applyNumberFormat="1" applyFont="1" applyAlignment="1">
      <alignment horizontal="center" vertical="center"/>
    </xf>
    <xf numFmtId="0" fontId="3" fillId="0" borderId="1" xfId="0" applyFont="1" applyBorder="1">
      <alignment vertical="center"/>
    </xf>
    <xf numFmtId="178" fontId="3" fillId="0" borderId="1" xfId="0" applyNumberFormat="1" applyFont="1" applyBorder="1">
      <alignment vertical="center"/>
    </xf>
    <xf numFmtId="0" fontId="3" fillId="0" borderId="2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176" fontId="3" fillId="0" borderId="4" xfId="0" applyNumberFormat="1" applyFont="1" applyBorder="1">
      <alignment vertical="center"/>
    </xf>
    <xf numFmtId="20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0" fontId="3" fillId="0" borderId="6" xfId="0" applyFont="1" applyBorder="1">
      <alignment vertical="center"/>
    </xf>
    <xf numFmtId="0" fontId="6" fillId="0" borderId="7" xfId="0" applyFont="1" applyBorder="1" applyAlignment="1">
      <alignment horizontal="right" vertical="center"/>
    </xf>
    <xf numFmtId="0" fontId="3" fillId="0" borderId="12" xfId="0" applyFont="1" applyBorder="1">
      <alignment vertical="center"/>
    </xf>
    <xf numFmtId="0" fontId="3" fillId="0" borderId="13" xfId="0" applyFont="1" applyBorder="1">
      <alignment vertical="center"/>
    </xf>
    <xf numFmtId="0" fontId="3" fillId="0" borderId="14" xfId="0" applyFont="1" applyBorder="1" applyAlignment="1">
      <alignment horizontal="right" vertical="center"/>
    </xf>
    <xf numFmtId="176" fontId="3" fillId="0" borderId="12" xfId="0" applyNumberFormat="1" applyFont="1" applyBorder="1">
      <alignment vertical="center"/>
    </xf>
    <xf numFmtId="178" fontId="3" fillId="0" borderId="13" xfId="0" applyNumberFormat="1" applyFont="1" applyBorder="1">
      <alignment vertical="center"/>
    </xf>
    <xf numFmtId="0" fontId="3" fillId="0" borderId="14" xfId="0" applyFont="1" applyBorder="1">
      <alignment vertical="center"/>
    </xf>
    <xf numFmtId="39" fontId="0" fillId="0" borderId="0" xfId="0" applyNumberFormat="1" applyBorder="1" applyAlignment="1"/>
    <xf numFmtId="39" fontId="6" fillId="0" borderId="0" xfId="0" applyNumberFormat="1" applyFont="1">
      <alignment vertical="center"/>
    </xf>
    <xf numFmtId="39" fontId="6" fillId="0" borderId="0" xfId="0" applyNumberFormat="1" applyFont="1" applyAlignment="1">
      <alignment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3" xfId="0" applyNumberFormat="1" applyFont="1" applyBorder="1">
      <alignment vertical="center"/>
    </xf>
    <xf numFmtId="178" fontId="3" fillId="0" borderId="5" xfId="0" applyNumberFormat="1" applyFont="1" applyBorder="1" applyAlignment="1">
      <alignment vertical="center"/>
    </xf>
    <xf numFmtId="178" fontId="3" fillId="0" borderId="1" xfId="0" applyNumberFormat="1" applyFont="1" applyBorder="1" applyAlignment="1">
      <alignment vertical="center"/>
    </xf>
    <xf numFmtId="178" fontId="3" fillId="0" borderId="4" xfId="0" applyNumberFormat="1" applyFont="1" applyBorder="1" applyAlignment="1">
      <alignment vertical="center"/>
    </xf>
    <xf numFmtId="178" fontId="3" fillId="0" borderId="13" xfId="0" applyNumberFormat="1" applyFont="1" applyBorder="1" applyAlignment="1">
      <alignment vertical="center"/>
    </xf>
    <xf numFmtId="178" fontId="3" fillId="0" borderId="12" xfId="0" applyNumberFormat="1" applyFont="1" applyBorder="1" applyAlignment="1">
      <alignment vertical="center"/>
    </xf>
    <xf numFmtId="178" fontId="3" fillId="0" borderId="15" xfId="0" applyNumberFormat="1" applyFont="1" applyBorder="1" applyAlignment="1">
      <alignment horizontal="right" vertical="center"/>
    </xf>
    <xf numFmtId="178" fontId="3" fillId="0" borderId="9" xfId="0" applyNumberFormat="1" applyFont="1" applyBorder="1" applyAlignment="1">
      <alignment horizontal="right" vertical="center"/>
    </xf>
    <xf numFmtId="178" fontId="3" fillId="0" borderId="16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9" xfId="0" applyFont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39" fontId="3" fillId="0" borderId="0" xfId="0" applyNumberFormat="1" applyFont="1">
      <alignment vertical="center"/>
    </xf>
    <xf numFmtId="0" fontId="3" fillId="0" borderId="3" xfId="0" applyFont="1" applyBorder="1">
      <alignment vertical="center"/>
    </xf>
    <xf numFmtId="176" fontId="3" fillId="0" borderId="5" xfId="0" applyNumberFormat="1" applyFont="1" applyBorder="1" applyAlignment="1">
      <alignment vertical="center"/>
    </xf>
    <xf numFmtId="176" fontId="3" fillId="0" borderId="17" xfId="0" applyNumberFormat="1" applyFont="1" applyBorder="1" applyAlignment="1">
      <alignment horizontal="right" vertical="center"/>
    </xf>
    <xf numFmtId="176" fontId="3" fillId="0" borderId="13" xfId="0" applyNumberFormat="1" applyFont="1" applyBorder="1" applyAlignment="1">
      <alignment vertical="center"/>
    </xf>
    <xf numFmtId="176" fontId="3" fillId="0" borderId="14" xfId="0" applyNumberFormat="1" applyFont="1" applyBorder="1" applyAlignment="1">
      <alignment horizontal="right" vertical="center"/>
    </xf>
    <xf numFmtId="176" fontId="3" fillId="0" borderId="12" xfId="0" applyNumberFormat="1" applyFont="1" applyBorder="1" applyAlignment="1">
      <alignment vertical="center"/>
    </xf>
    <xf numFmtId="0" fontId="0" fillId="0" borderId="4" xfId="0" applyBorder="1">
      <alignment vertical="center"/>
    </xf>
    <xf numFmtId="0" fontId="0" fillId="0" borderId="1" xfId="0" applyBorder="1">
      <alignment vertical="center"/>
    </xf>
    <xf numFmtId="178" fontId="0" fillId="0" borderId="6" xfId="0" applyNumberFormat="1" applyBorder="1">
      <alignment vertical="center"/>
    </xf>
    <xf numFmtId="176" fontId="3" fillId="0" borderId="1" xfId="0" applyNumberFormat="1" applyFont="1" applyBorder="1">
      <alignment vertical="center"/>
    </xf>
    <xf numFmtId="176" fontId="3" fillId="0" borderId="2" xfId="0" applyNumberFormat="1" applyFont="1" applyBorder="1">
      <alignment vertical="center"/>
    </xf>
    <xf numFmtId="178" fontId="0" fillId="0" borderId="0" xfId="0" applyNumberFormat="1">
      <alignment vertical="center"/>
    </xf>
    <xf numFmtId="181" fontId="0" fillId="0" borderId="0" xfId="0" applyNumberFormat="1">
      <alignment vertical="center"/>
    </xf>
    <xf numFmtId="181" fontId="0" fillId="0" borderId="0" xfId="0" applyNumberFormat="1" applyBorder="1" applyAlignment="1"/>
    <xf numFmtId="43" fontId="6" fillId="0" borderId="0" xfId="1" applyFont="1" applyAlignment="1">
      <alignment horizontal="right" vertical="center"/>
    </xf>
    <xf numFmtId="0" fontId="0" fillId="5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</cellXfs>
  <cellStyles count="5">
    <cellStyle name="一般" xfId="0" builtinId="0"/>
    <cellStyle name="一般 2" xfId="2"/>
    <cellStyle name="一般 3" xfId="3"/>
    <cellStyle name="一般 4" xfId="4"/>
    <cellStyle name="千分位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5"/>
  <sheetViews>
    <sheetView topLeftCell="A37" zoomScale="75" zoomScaleNormal="75" workbookViewId="0">
      <selection activeCell="AD45" sqref="AD45:AE45"/>
    </sheetView>
  </sheetViews>
  <sheetFormatPr defaultRowHeight="16.5" x14ac:dyDescent="0.25"/>
  <cols>
    <col min="1" max="1" width="8.25" style="19" customWidth="1"/>
    <col min="2" max="2" width="9.625" style="19" customWidth="1"/>
    <col min="3" max="3" width="9.25" style="19" customWidth="1"/>
    <col min="4" max="4" width="7.125" style="19" customWidth="1"/>
    <col min="5" max="5" width="10" style="19" customWidth="1"/>
    <col min="6" max="6" width="9.125" style="19" customWidth="1"/>
    <col min="7" max="28" width="7.125" style="19" customWidth="1"/>
    <col min="29" max="29" width="8.75" style="19" customWidth="1"/>
    <col min="30" max="30" width="8.125" style="19" customWidth="1"/>
    <col min="31" max="31" width="7.125" style="19" customWidth="1"/>
    <col min="32" max="32" width="9" style="19" customWidth="1"/>
    <col min="33" max="35" width="8.125" style="19" customWidth="1"/>
    <col min="36" max="37" width="8.5" style="19" customWidth="1"/>
    <col min="38" max="38" width="8.625" style="19" customWidth="1"/>
    <col min="39" max="40" width="8.5" style="19" customWidth="1"/>
    <col min="41" max="42" width="8.625" style="19" customWidth="1"/>
    <col min="43" max="43" width="8.875" style="19" customWidth="1"/>
    <col min="44" max="44" width="8.875" style="33" customWidth="1"/>
    <col min="45" max="45" width="12.875" style="19" customWidth="1"/>
    <col min="46" max="46" width="7.75" style="19" customWidth="1"/>
    <col min="47" max="47" width="11.625" style="19" customWidth="1"/>
    <col min="48" max="16384" width="9" style="19"/>
  </cols>
  <sheetData>
    <row r="1" spans="1:48" x14ac:dyDescent="0.25">
      <c r="B1" s="135" t="s">
        <v>62</v>
      </c>
      <c r="C1" s="135"/>
      <c r="D1" s="135"/>
      <c r="E1" s="135" t="s">
        <v>63</v>
      </c>
      <c r="F1" s="135"/>
      <c r="G1" s="135"/>
      <c r="H1" s="135" t="s">
        <v>65</v>
      </c>
      <c r="I1" s="135"/>
      <c r="J1" s="135"/>
      <c r="K1" s="135" t="s">
        <v>66</v>
      </c>
      <c r="L1" s="135"/>
      <c r="M1" s="135"/>
      <c r="N1" s="135" t="s">
        <v>67</v>
      </c>
      <c r="O1" s="135"/>
      <c r="P1" s="135"/>
      <c r="Q1" s="135" t="s">
        <v>68</v>
      </c>
      <c r="R1" s="135"/>
      <c r="S1" s="135"/>
      <c r="T1" s="135" t="s">
        <v>69</v>
      </c>
      <c r="U1" s="135"/>
      <c r="V1" s="135"/>
      <c r="W1" s="135" t="s">
        <v>70</v>
      </c>
      <c r="X1" s="135"/>
      <c r="Y1" s="135"/>
      <c r="Z1" s="135" t="s">
        <v>71</v>
      </c>
      <c r="AA1" s="135"/>
      <c r="AB1" s="135"/>
      <c r="AC1" s="135" t="s">
        <v>64</v>
      </c>
      <c r="AD1" s="135"/>
      <c r="AE1" s="135"/>
      <c r="AF1" s="134" t="s">
        <v>53</v>
      </c>
      <c r="AG1" s="134"/>
      <c r="AH1" s="134"/>
      <c r="AI1" s="134"/>
      <c r="AJ1" s="134"/>
      <c r="AK1" s="134"/>
      <c r="AL1" s="133" t="s">
        <v>54</v>
      </c>
      <c r="AM1" s="133"/>
      <c r="AN1" s="133"/>
      <c r="AO1" s="133"/>
      <c r="AP1" s="133"/>
      <c r="AQ1" s="133"/>
      <c r="AR1" s="133"/>
      <c r="AS1" s="133"/>
      <c r="AT1" s="133"/>
      <c r="AU1" s="133"/>
      <c r="AV1" s="133"/>
    </row>
    <row r="2" spans="1:48" ht="18" customHeight="1" x14ac:dyDescent="0.25">
      <c r="A2" s="1"/>
      <c r="B2" s="3" t="s">
        <v>17</v>
      </c>
      <c r="C2" s="3" t="s">
        <v>18</v>
      </c>
      <c r="D2" s="3" t="s">
        <v>19</v>
      </c>
      <c r="E2" s="3" t="s">
        <v>17</v>
      </c>
      <c r="F2" s="3" t="s">
        <v>18</v>
      </c>
      <c r="G2" s="3" t="s">
        <v>19</v>
      </c>
      <c r="H2" s="3" t="s">
        <v>17</v>
      </c>
      <c r="I2" s="3" t="s">
        <v>18</v>
      </c>
      <c r="J2" s="3" t="s">
        <v>19</v>
      </c>
      <c r="K2" s="3" t="s">
        <v>17</v>
      </c>
      <c r="L2" s="3" t="s">
        <v>18</v>
      </c>
      <c r="M2" s="3" t="s">
        <v>19</v>
      </c>
      <c r="N2" s="3" t="s">
        <v>17</v>
      </c>
      <c r="O2" s="3" t="s">
        <v>18</v>
      </c>
      <c r="P2" s="3" t="s">
        <v>19</v>
      </c>
      <c r="Q2" s="3" t="s">
        <v>17</v>
      </c>
      <c r="R2" s="3" t="s">
        <v>18</v>
      </c>
      <c r="S2" s="3" t="s">
        <v>19</v>
      </c>
      <c r="T2" s="3" t="s">
        <v>17</v>
      </c>
      <c r="U2" s="3" t="s">
        <v>18</v>
      </c>
      <c r="V2" s="3" t="s">
        <v>19</v>
      </c>
      <c r="W2" s="3" t="s">
        <v>17</v>
      </c>
      <c r="X2" s="3" t="s">
        <v>18</v>
      </c>
      <c r="Y2" s="3" t="s">
        <v>19</v>
      </c>
      <c r="Z2" s="3" t="s">
        <v>17</v>
      </c>
      <c r="AA2" s="3" t="s">
        <v>18</v>
      </c>
      <c r="AB2" s="3" t="s">
        <v>19</v>
      </c>
      <c r="AC2" s="3" t="s">
        <v>17</v>
      </c>
      <c r="AD2" s="3" t="s">
        <v>18</v>
      </c>
      <c r="AE2" s="3" t="s">
        <v>19</v>
      </c>
      <c r="AF2" s="4" t="s">
        <v>0</v>
      </c>
      <c r="AG2" s="4" t="s">
        <v>1</v>
      </c>
      <c r="AH2" s="4" t="s">
        <v>2</v>
      </c>
      <c r="AI2" s="4" t="s">
        <v>3</v>
      </c>
      <c r="AJ2" s="4" t="s">
        <v>4</v>
      </c>
      <c r="AK2" s="4" t="s">
        <v>5</v>
      </c>
      <c r="AL2" s="2" t="s">
        <v>6</v>
      </c>
      <c r="AM2" s="2" t="s">
        <v>7</v>
      </c>
      <c r="AN2" s="2" t="s">
        <v>8</v>
      </c>
      <c r="AO2" s="2" t="s">
        <v>9</v>
      </c>
      <c r="AP2" s="2" t="s">
        <v>10</v>
      </c>
      <c r="AQ2" s="2" t="s">
        <v>11</v>
      </c>
      <c r="AR2" s="2" t="s">
        <v>12</v>
      </c>
      <c r="AS2" s="2" t="s">
        <v>13</v>
      </c>
      <c r="AT2" s="2" t="s">
        <v>14</v>
      </c>
      <c r="AU2" s="2" t="s">
        <v>15</v>
      </c>
      <c r="AV2" s="2" t="s">
        <v>16</v>
      </c>
    </row>
    <row r="3" spans="1:48" x14ac:dyDescent="0.25">
      <c r="A3" s="36" t="s">
        <v>82</v>
      </c>
      <c r="B3" s="19">
        <v>0</v>
      </c>
      <c r="E3" s="19">
        <v>0</v>
      </c>
      <c r="H3" s="19">
        <v>0</v>
      </c>
      <c r="K3" s="19">
        <v>0</v>
      </c>
      <c r="N3" s="19">
        <v>0</v>
      </c>
      <c r="Q3" s="19">
        <v>0</v>
      </c>
      <c r="T3" s="19">
        <v>0</v>
      </c>
      <c r="W3" s="19">
        <v>0</v>
      </c>
      <c r="Z3" s="19">
        <v>0</v>
      </c>
      <c r="AC3" s="19">
        <v>0</v>
      </c>
      <c r="AR3" s="19"/>
    </row>
    <row r="4" spans="1:48" x14ac:dyDescent="0.25">
      <c r="A4" s="36" t="s">
        <v>83</v>
      </c>
      <c r="AR4" s="19"/>
    </row>
    <row r="5" spans="1:48" x14ac:dyDescent="0.25">
      <c r="A5" s="36" t="s">
        <v>84</v>
      </c>
      <c r="AR5" s="19"/>
    </row>
    <row r="6" spans="1:48" x14ac:dyDescent="0.25">
      <c r="A6" s="36" t="s">
        <v>85</v>
      </c>
      <c r="AF6" s="20"/>
      <c r="AG6" s="20"/>
      <c r="AH6" s="21"/>
      <c r="AI6" s="20"/>
      <c r="AJ6" s="20"/>
      <c r="AK6" s="21"/>
      <c r="AL6" s="34"/>
      <c r="AM6" s="30"/>
      <c r="AN6" s="31"/>
      <c r="AO6" s="20"/>
      <c r="AP6" s="20"/>
      <c r="AQ6" s="22"/>
      <c r="AR6" s="23"/>
      <c r="AS6" s="24"/>
      <c r="AT6" s="20"/>
      <c r="AV6" s="20"/>
    </row>
    <row r="7" spans="1:48" x14ac:dyDescent="0.25">
      <c r="A7" s="36" t="s">
        <v>86</v>
      </c>
      <c r="AF7" s="37">
        <v>19.82</v>
      </c>
      <c r="AG7" s="37">
        <v>16.86</v>
      </c>
      <c r="AH7" s="38">
        <f>AF7-AG7</f>
        <v>2.9600000000000009</v>
      </c>
      <c r="AI7" s="39">
        <v>98.126220703125</v>
      </c>
      <c r="AJ7" s="37">
        <v>86.253097534179687</v>
      </c>
      <c r="AK7" s="40">
        <f>AI7-AJ7</f>
        <v>11.873123168945313</v>
      </c>
      <c r="AL7" s="41">
        <v>19.3</v>
      </c>
      <c r="AM7" s="42">
        <v>17.5</v>
      </c>
      <c r="AN7" s="43">
        <f>AL7-AM7</f>
        <v>1.8000000000000007</v>
      </c>
      <c r="AO7" s="41">
        <v>86.5</v>
      </c>
      <c r="AP7" s="42">
        <v>77</v>
      </c>
      <c r="AQ7" s="43">
        <f>AO7-AP7</f>
        <v>9.5</v>
      </c>
      <c r="AR7" s="44">
        <v>82.983333333333334</v>
      </c>
      <c r="AS7" s="37">
        <v>0.66666666666666663</v>
      </c>
      <c r="AT7" s="42">
        <v>158.83333333333334</v>
      </c>
      <c r="AU7" s="42">
        <v>0</v>
      </c>
      <c r="AV7" s="45">
        <v>15.358333333333336</v>
      </c>
    </row>
    <row r="8" spans="1:48" x14ac:dyDescent="0.25">
      <c r="A8" s="36" t="s">
        <v>87</v>
      </c>
      <c r="AF8" s="37">
        <v>29.08</v>
      </c>
      <c r="AG8" s="37">
        <v>16.940000000000001</v>
      </c>
      <c r="AH8" s="38">
        <f t="shared" ref="AH8:AH36" si="0">AF8-AG8</f>
        <v>12.139999999999997</v>
      </c>
      <c r="AI8" s="39">
        <v>99.452255249023438</v>
      </c>
      <c r="AJ8" s="37">
        <v>60.910682678222656</v>
      </c>
      <c r="AK8" s="40">
        <f t="shared" ref="AK8:AK36" si="1">AI8-AJ8</f>
        <v>38.541572570800781</v>
      </c>
      <c r="AL8" s="41">
        <v>26.3</v>
      </c>
      <c r="AM8" s="42">
        <v>18.100000000000001</v>
      </c>
      <c r="AN8" s="43">
        <f t="shared" ref="AN8:AN36" si="2">AL8-AM8</f>
        <v>8.1999999999999993</v>
      </c>
      <c r="AO8" s="41">
        <v>88.1</v>
      </c>
      <c r="AP8" s="42">
        <v>63.3</v>
      </c>
      <c r="AQ8" s="43">
        <f t="shared" ref="AQ8:AQ36" si="3">AO8-AP8</f>
        <v>24.799999999999997</v>
      </c>
      <c r="AR8" s="44">
        <v>79.137500000000003</v>
      </c>
      <c r="AS8" s="37">
        <v>0.58333333333333337</v>
      </c>
      <c r="AT8" s="42">
        <v>201.29166666666666</v>
      </c>
      <c r="AU8" s="42">
        <v>0</v>
      </c>
      <c r="AV8" s="45">
        <v>17.379166666666659</v>
      </c>
    </row>
    <row r="9" spans="1:48" x14ac:dyDescent="0.25">
      <c r="A9" s="36" t="s">
        <v>88</v>
      </c>
      <c r="AF9" s="37">
        <v>29.98</v>
      </c>
      <c r="AG9" s="37">
        <v>17.329999999999998</v>
      </c>
      <c r="AH9" s="38">
        <f t="shared" si="0"/>
        <v>12.650000000000002</v>
      </c>
      <c r="AI9" s="39">
        <v>99.531562805175781</v>
      </c>
      <c r="AJ9" s="37">
        <v>60.233577728271484</v>
      </c>
      <c r="AK9" s="40">
        <f t="shared" si="1"/>
        <v>39.297985076904297</v>
      </c>
      <c r="AL9" s="41">
        <v>26.8</v>
      </c>
      <c r="AM9" s="42">
        <v>19.399999999999999</v>
      </c>
      <c r="AN9" s="43">
        <f t="shared" si="2"/>
        <v>7.4000000000000021</v>
      </c>
      <c r="AO9" s="41">
        <v>86.1</v>
      </c>
      <c r="AP9" s="42">
        <v>62.4</v>
      </c>
      <c r="AQ9" s="43">
        <f t="shared" si="3"/>
        <v>23.699999999999996</v>
      </c>
      <c r="AR9" s="44">
        <v>77.833333333333329</v>
      </c>
      <c r="AS9" s="37">
        <v>1.75</v>
      </c>
      <c r="AT9" s="42">
        <v>104.875</v>
      </c>
      <c r="AU9" s="42">
        <v>0</v>
      </c>
      <c r="AV9" s="45">
        <v>17.816666666666666</v>
      </c>
    </row>
    <row r="10" spans="1:48" x14ac:dyDescent="0.25">
      <c r="A10" s="36" t="s">
        <v>89</v>
      </c>
      <c r="AF10" s="37">
        <v>30.03</v>
      </c>
      <c r="AG10" s="37">
        <v>16.510000000000002</v>
      </c>
      <c r="AH10" s="38">
        <f t="shared" si="0"/>
        <v>13.52</v>
      </c>
      <c r="AI10" s="39">
        <v>99.822113037109375</v>
      </c>
      <c r="AJ10" s="37">
        <v>66.030372619628906</v>
      </c>
      <c r="AK10" s="40">
        <f t="shared" si="1"/>
        <v>33.791740417480469</v>
      </c>
      <c r="AL10" s="41">
        <v>28.2</v>
      </c>
      <c r="AM10" s="42">
        <v>18.3</v>
      </c>
      <c r="AN10" s="43">
        <f t="shared" si="2"/>
        <v>9.8999999999999986</v>
      </c>
      <c r="AO10" s="41">
        <v>86.8</v>
      </c>
      <c r="AP10" s="42">
        <v>64</v>
      </c>
      <c r="AQ10" s="43">
        <f t="shared" si="3"/>
        <v>22.799999999999997</v>
      </c>
      <c r="AR10" s="44">
        <v>77.599999999999994</v>
      </c>
      <c r="AS10" s="37">
        <v>0.20833333333333334</v>
      </c>
      <c r="AT10" s="42">
        <v>157.625</v>
      </c>
      <c r="AU10" s="42">
        <v>0</v>
      </c>
      <c r="AV10" s="45">
        <v>18.391666666666669</v>
      </c>
    </row>
    <row r="11" spans="1:48" x14ac:dyDescent="0.25">
      <c r="A11" s="36" t="s">
        <v>90</v>
      </c>
      <c r="B11" s="25"/>
      <c r="C11" s="25"/>
      <c r="D11" s="25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37">
        <v>29.43</v>
      </c>
      <c r="AG11" s="37">
        <v>18.23</v>
      </c>
      <c r="AH11" s="38">
        <f t="shared" si="0"/>
        <v>11.2</v>
      </c>
      <c r="AI11" s="39">
        <v>98.418632507324219</v>
      </c>
      <c r="AJ11" s="37">
        <v>63.695030212402344</v>
      </c>
      <c r="AK11" s="40">
        <f t="shared" si="1"/>
        <v>34.723602294921875</v>
      </c>
      <c r="AL11" s="41">
        <v>27.4</v>
      </c>
      <c r="AM11" s="42">
        <v>20.6</v>
      </c>
      <c r="AN11" s="43">
        <f t="shared" si="2"/>
        <v>6.7999999999999972</v>
      </c>
      <c r="AO11" s="41">
        <v>84.5</v>
      </c>
      <c r="AP11" s="42">
        <v>63.8</v>
      </c>
      <c r="AQ11" s="43">
        <f t="shared" si="3"/>
        <v>20.700000000000003</v>
      </c>
      <c r="AR11" s="44">
        <v>76.612499999999997</v>
      </c>
      <c r="AS11" s="37">
        <v>0</v>
      </c>
      <c r="AT11" s="42">
        <v>182.70833333333334</v>
      </c>
      <c r="AU11" s="42">
        <v>0</v>
      </c>
      <c r="AV11" s="45">
        <v>18.670833333333334</v>
      </c>
    </row>
    <row r="12" spans="1:48" x14ac:dyDescent="0.25">
      <c r="A12" s="36" t="s">
        <v>91</v>
      </c>
      <c r="B12" s="26"/>
      <c r="C12" s="26"/>
      <c r="D12" s="26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37">
        <v>30.2</v>
      </c>
      <c r="AG12" s="37">
        <v>17.11</v>
      </c>
      <c r="AH12" s="38">
        <f t="shared" si="0"/>
        <v>13.09</v>
      </c>
      <c r="AI12" s="39">
        <v>99.505126953125</v>
      </c>
      <c r="AJ12" s="37">
        <v>62.718929290771484</v>
      </c>
      <c r="AK12" s="40">
        <f t="shared" si="1"/>
        <v>36.786197662353516</v>
      </c>
      <c r="AL12" s="41">
        <v>28.6</v>
      </c>
      <c r="AM12" s="42">
        <v>19</v>
      </c>
      <c r="AN12" s="43">
        <f t="shared" si="2"/>
        <v>9.6000000000000014</v>
      </c>
      <c r="AO12" s="41">
        <v>86.5</v>
      </c>
      <c r="AP12" s="42">
        <v>63.2</v>
      </c>
      <c r="AQ12" s="43">
        <f t="shared" si="3"/>
        <v>23.299999999999997</v>
      </c>
      <c r="AR12" s="44">
        <v>76.058333333333323</v>
      </c>
      <c r="AS12" s="37">
        <v>8.3333333333333329E-2</v>
      </c>
      <c r="AT12" s="42">
        <v>241.875</v>
      </c>
      <c r="AU12" s="42">
        <v>0</v>
      </c>
      <c r="AV12" s="45">
        <v>19.137499999999999</v>
      </c>
    </row>
    <row r="13" spans="1:48" x14ac:dyDescent="0.25">
      <c r="A13" s="36" t="s">
        <v>92</v>
      </c>
      <c r="B13" s="25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37">
        <v>31.4</v>
      </c>
      <c r="AG13" s="37">
        <v>17.41</v>
      </c>
      <c r="AH13" s="38">
        <f t="shared" si="0"/>
        <v>13.989999999999998</v>
      </c>
      <c r="AI13" s="39">
        <v>99.425811767578125</v>
      </c>
      <c r="AJ13" s="37">
        <v>58.7818603515625</v>
      </c>
      <c r="AK13" s="40">
        <f t="shared" si="1"/>
        <v>40.643951416015625</v>
      </c>
      <c r="AL13" s="41">
        <v>29.2</v>
      </c>
      <c r="AM13" s="42">
        <v>18.8</v>
      </c>
      <c r="AN13" s="43">
        <f t="shared" si="2"/>
        <v>10.399999999999999</v>
      </c>
      <c r="AO13" s="41">
        <v>85.4</v>
      </c>
      <c r="AP13" s="42">
        <v>59.9</v>
      </c>
      <c r="AQ13" s="43">
        <f t="shared" si="3"/>
        <v>25.500000000000007</v>
      </c>
      <c r="AR13" s="44">
        <v>73.720833333333317</v>
      </c>
      <c r="AS13" s="37">
        <v>0</v>
      </c>
      <c r="AT13" s="42">
        <v>220.08333333333334</v>
      </c>
      <c r="AU13" s="42">
        <v>0</v>
      </c>
      <c r="AV13" s="45">
        <v>19.066666666666666</v>
      </c>
    </row>
    <row r="14" spans="1:48" x14ac:dyDescent="0.25">
      <c r="A14" s="36" t="s">
        <v>93</v>
      </c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37">
        <v>31.49</v>
      </c>
      <c r="AG14" s="37">
        <v>17.97</v>
      </c>
      <c r="AH14" s="38">
        <f t="shared" si="0"/>
        <v>13.52</v>
      </c>
      <c r="AI14" s="39">
        <v>99.240623474121094</v>
      </c>
      <c r="AJ14" s="37">
        <v>53.377582550048828</v>
      </c>
      <c r="AK14" s="40">
        <f t="shared" si="1"/>
        <v>45.863040924072266</v>
      </c>
      <c r="AL14" s="41">
        <v>30.4</v>
      </c>
      <c r="AM14" s="42">
        <v>19.7</v>
      </c>
      <c r="AN14" s="43">
        <f t="shared" si="2"/>
        <v>10.7</v>
      </c>
      <c r="AO14" s="41">
        <v>84.5</v>
      </c>
      <c r="AP14" s="42">
        <v>58</v>
      </c>
      <c r="AQ14" s="43">
        <f t="shared" si="3"/>
        <v>26.5</v>
      </c>
      <c r="AR14" s="44">
        <v>72.766666666666666</v>
      </c>
      <c r="AS14" s="37">
        <v>0</v>
      </c>
      <c r="AT14" s="42">
        <v>246.33333333333334</v>
      </c>
      <c r="AU14" s="42">
        <v>0</v>
      </c>
      <c r="AV14" s="45">
        <v>19.712499999999999</v>
      </c>
    </row>
    <row r="15" spans="1:48" x14ac:dyDescent="0.25">
      <c r="A15" s="36" t="s">
        <v>94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37">
        <v>32.9</v>
      </c>
      <c r="AG15" s="37">
        <v>17.93</v>
      </c>
      <c r="AH15" s="38">
        <f t="shared" si="0"/>
        <v>14.969999999999999</v>
      </c>
      <c r="AI15" s="39">
        <v>98.577964782714844</v>
      </c>
      <c r="AJ15" s="37">
        <v>51.892871856689453</v>
      </c>
      <c r="AK15" s="40">
        <f t="shared" si="1"/>
        <v>46.685092926025391</v>
      </c>
      <c r="AL15" s="41">
        <v>31.7</v>
      </c>
      <c r="AM15" s="42">
        <v>20.9</v>
      </c>
      <c r="AN15" s="43">
        <f t="shared" si="2"/>
        <v>10.8</v>
      </c>
      <c r="AO15" s="41">
        <v>82.4</v>
      </c>
      <c r="AP15" s="42">
        <v>57.7</v>
      </c>
      <c r="AQ15" s="43">
        <f t="shared" si="3"/>
        <v>24.700000000000003</v>
      </c>
      <c r="AR15" s="44">
        <v>70.412499999999994</v>
      </c>
      <c r="AS15" s="37">
        <v>0</v>
      </c>
      <c r="AT15" s="42">
        <v>223.45833333333334</v>
      </c>
      <c r="AU15" s="42">
        <v>0</v>
      </c>
      <c r="AV15" s="45">
        <v>20.320833333333333</v>
      </c>
    </row>
    <row r="16" spans="1:48" x14ac:dyDescent="0.25">
      <c r="A16" s="36" t="s">
        <v>95</v>
      </c>
      <c r="B16" s="25"/>
      <c r="C16" s="25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37">
        <v>32.94</v>
      </c>
      <c r="AG16" s="37">
        <v>19.09</v>
      </c>
      <c r="AH16" s="38">
        <f t="shared" si="0"/>
        <v>13.849999999999998</v>
      </c>
      <c r="AI16" s="39">
        <v>98.524864196777344</v>
      </c>
      <c r="AJ16" s="37">
        <v>54.321586608886719</v>
      </c>
      <c r="AK16" s="40">
        <f t="shared" si="1"/>
        <v>44.203277587890625</v>
      </c>
      <c r="AL16" s="41">
        <v>31.6</v>
      </c>
      <c r="AM16" s="42">
        <v>21.6</v>
      </c>
      <c r="AN16" s="43">
        <f t="shared" si="2"/>
        <v>10</v>
      </c>
      <c r="AO16" s="41">
        <v>81.5</v>
      </c>
      <c r="AP16" s="42">
        <v>57.2</v>
      </c>
      <c r="AQ16" s="43">
        <f t="shared" si="3"/>
        <v>24.299999999999997</v>
      </c>
      <c r="AR16" s="44">
        <v>70.037499999999994</v>
      </c>
      <c r="AS16" s="37">
        <v>8.3333333333333329E-2</v>
      </c>
      <c r="AT16" s="42">
        <v>207.04166666666666</v>
      </c>
      <c r="AU16" s="42">
        <v>0</v>
      </c>
      <c r="AV16" s="45">
        <v>20.608333333333334</v>
      </c>
    </row>
    <row r="17" spans="1:48" x14ac:dyDescent="0.25">
      <c r="A17" s="36" t="s">
        <v>96</v>
      </c>
      <c r="B17" s="25">
        <v>0</v>
      </c>
      <c r="C17" s="25"/>
      <c r="D17" s="25"/>
      <c r="E17" s="25">
        <v>0</v>
      </c>
      <c r="F17" s="25"/>
      <c r="G17" s="25"/>
      <c r="H17" s="25">
        <v>0</v>
      </c>
      <c r="I17" s="25"/>
      <c r="J17" s="25"/>
      <c r="K17" s="25">
        <v>0</v>
      </c>
      <c r="L17" s="25"/>
      <c r="M17" s="25"/>
      <c r="N17" s="25">
        <v>0</v>
      </c>
      <c r="O17" s="25"/>
      <c r="P17" s="25"/>
      <c r="Q17" s="25">
        <v>0</v>
      </c>
      <c r="R17" s="25"/>
      <c r="S17" s="25"/>
      <c r="T17" s="25">
        <v>0</v>
      </c>
      <c r="U17" s="25"/>
      <c r="V17" s="25"/>
      <c r="W17" s="25">
        <v>0</v>
      </c>
      <c r="X17" s="25"/>
      <c r="Y17" s="25"/>
      <c r="Z17" s="25">
        <v>0</v>
      </c>
      <c r="AA17" s="25"/>
      <c r="AB17" s="25"/>
      <c r="AC17" s="25">
        <v>0</v>
      </c>
      <c r="AD17" s="25"/>
      <c r="AE17" s="25"/>
      <c r="AF17" s="37">
        <v>32.04</v>
      </c>
      <c r="AG17" s="37">
        <v>19.73</v>
      </c>
      <c r="AH17" s="38">
        <f t="shared" si="0"/>
        <v>12.309999999999999</v>
      </c>
      <c r="AI17" s="39">
        <v>96.578025817871094</v>
      </c>
      <c r="AJ17" s="37">
        <v>56.700206756591797</v>
      </c>
      <c r="AK17" s="40">
        <f t="shared" si="1"/>
        <v>39.877819061279297</v>
      </c>
      <c r="AL17" s="41">
        <v>29.8</v>
      </c>
      <c r="AM17" s="42">
        <v>20.9</v>
      </c>
      <c r="AN17" s="43">
        <f t="shared" si="2"/>
        <v>8.9000000000000021</v>
      </c>
      <c r="AO17" s="41">
        <v>83.4</v>
      </c>
      <c r="AP17" s="42">
        <v>63.3</v>
      </c>
      <c r="AQ17" s="43">
        <f t="shared" si="3"/>
        <v>20.100000000000009</v>
      </c>
      <c r="AR17" s="44">
        <v>76.6875</v>
      </c>
      <c r="AS17" s="37">
        <v>0.95833333333333337</v>
      </c>
      <c r="AT17" s="42">
        <v>258.25</v>
      </c>
      <c r="AU17" s="42">
        <v>0</v>
      </c>
      <c r="AV17" s="45">
        <v>20.491666666666671</v>
      </c>
    </row>
    <row r="18" spans="1:48" x14ac:dyDescent="0.25">
      <c r="A18" s="36" t="s">
        <v>97</v>
      </c>
      <c r="AF18" s="37">
        <v>29.941699981689453</v>
      </c>
      <c r="AG18" s="37">
        <v>18.615995407104492</v>
      </c>
      <c r="AH18" s="38">
        <f t="shared" si="0"/>
        <v>11.325704574584961</v>
      </c>
      <c r="AI18" s="39">
        <v>95.773017883300781</v>
      </c>
      <c r="AJ18" s="37">
        <v>62.045967102050781</v>
      </c>
      <c r="AK18" s="40">
        <f t="shared" si="1"/>
        <v>33.72705078125</v>
      </c>
      <c r="AL18" s="41">
        <v>28.3</v>
      </c>
      <c r="AM18" s="42">
        <v>19.8</v>
      </c>
      <c r="AN18" s="43">
        <f t="shared" si="2"/>
        <v>8.5</v>
      </c>
      <c r="AO18" s="41">
        <v>84.8</v>
      </c>
      <c r="AP18" s="42">
        <v>63.3</v>
      </c>
      <c r="AQ18" s="43">
        <f t="shared" si="3"/>
        <v>21.5</v>
      </c>
      <c r="AR18" s="44">
        <v>77.183333333333323</v>
      </c>
      <c r="AS18" s="37">
        <v>0.16666666666666666</v>
      </c>
      <c r="AT18" s="42">
        <v>195.70833333333334</v>
      </c>
      <c r="AU18" s="42">
        <v>0</v>
      </c>
      <c r="AV18" s="45">
        <v>18.795833333333334</v>
      </c>
    </row>
    <row r="19" spans="1:48" x14ac:dyDescent="0.25">
      <c r="A19" s="36" t="s">
        <v>98</v>
      </c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37">
        <v>29.855897903442383</v>
      </c>
      <c r="AG19" s="37">
        <v>19.087900161743164</v>
      </c>
      <c r="AH19" s="38">
        <f t="shared" si="0"/>
        <v>10.767997741699219</v>
      </c>
      <c r="AI19" s="39">
        <v>96.979446411132813</v>
      </c>
      <c r="AJ19" s="37">
        <v>63.024311065673828</v>
      </c>
      <c r="AK19" s="40">
        <f t="shared" si="1"/>
        <v>33.955135345458984</v>
      </c>
      <c r="AL19" s="41">
        <v>28.4</v>
      </c>
      <c r="AM19" s="42">
        <v>20.2</v>
      </c>
      <c r="AN19" s="43">
        <f t="shared" si="2"/>
        <v>8.1999999999999993</v>
      </c>
      <c r="AO19" s="41">
        <v>88</v>
      </c>
      <c r="AP19" s="42">
        <v>67.099999999999994</v>
      </c>
      <c r="AQ19" s="43">
        <f t="shared" si="3"/>
        <v>20.900000000000006</v>
      </c>
      <c r="AR19" s="44">
        <v>81.425000000000011</v>
      </c>
      <c r="AS19" s="37">
        <v>0.625</v>
      </c>
      <c r="AT19" s="42">
        <v>152.33333333333334</v>
      </c>
      <c r="AU19" s="42">
        <v>0</v>
      </c>
      <c r="AV19" s="45">
        <v>19.591666666666665</v>
      </c>
    </row>
    <row r="20" spans="1:48" x14ac:dyDescent="0.25">
      <c r="A20" s="36" t="s">
        <v>99</v>
      </c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37">
        <v>34.617843627929688</v>
      </c>
      <c r="AG20" s="37">
        <v>19.860107421875</v>
      </c>
      <c r="AH20" s="38">
        <f t="shared" si="0"/>
        <v>14.757736206054687</v>
      </c>
      <c r="AI20" s="39">
        <v>98.099617004394531</v>
      </c>
      <c r="AJ20" s="37">
        <v>53.251499176025391</v>
      </c>
      <c r="AK20" s="40">
        <f t="shared" si="1"/>
        <v>44.848117828369141</v>
      </c>
      <c r="AL20" s="41">
        <v>30.2</v>
      </c>
      <c r="AM20" s="42">
        <v>21.2</v>
      </c>
      <c r="AN20" s="43">
        <f t="shared" si="2"/>
        <v>9</v>
      </c>
      <c r="AO20" s="41">
        <v>88.2</v>
      </c>
      <c r="AP20" s="42">
        <v>63.1</v>
      </c>
      <c r="AQ20" s="43">
        <f t="shared" si="3"/>
        <v>25.1</v>
      </c>
      <c r="AR20" s="44">
        <v>76.654166666666654</v>
      </c>
      <c r="AS20" s="37">
        <v>0.25</v>
      </c>
      <c r="AT20" s="42">
        <v>155.08333333333334</v>
      </c>
      <c r="AU20" s="42">
        <v>0</v>
      </c>
      <c r="AV20" s="45">
        <v>20.683333333333334</v>
      </c>
    </row>
    <row r="21" spans="1:48" x14ac:dyDescent="0.25">
      <c r="A21" s="36" t="s">
        <v>100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37">
        <v>30.842607498168945</v>
      </c>
      <c r="AG21" s="37">
        <v>19.173700332641602</v>
      </c>
      <c r="AH21" s="38">
        <f t="shared" si="0"/>
        <v>11.668907165527344</v>
      </c>
      <c r="AI21" s="39">
        <v>97.513565063476563</v>
      </c>
      <c r="AJ21" s="37">
        <v>58.161972045898438</v>
      </c>
      <c r="AK21" s="40">
        <f t="shared" si="1"/>
        <v>39.351593017578125</v>
      </c>
      <c r="AL21" s="41">
        <v>26.2</v>
      </c>
      <c r="AM21" s="42">
        <v>20.2</v>
      </c>
      <c r="AN21" s="43">
        <f t="shared" si="2"/>
        <v>6</v>
      </c>
      <c r="AO21" s="41">
        <v>91.5</v>
      </c>
      <c r="AP21" s="42">
        <v>71</v>
      </c>
      <c r="AQ21" s="43">
        <f t="shared" si="3"/>
        <v>20.5</v>
      </c>
      <c r="AR21" s="44">
        <v>80.220833333333346</v>
      </c>
      <c r="AS21" s="37">
        <v>0</v>
      </c>
      <c r="AT21" s="42">
        <v>104.41666666666667</v>
      </c>
      <c r="AU21" s="42">
        <v>0</v>
      </c>
      <c r="AV21" s="45">
        <v>19.012499999999996</v>
      </c>
    </row>
    <row r="22" spans="1:48" x14ac:dyDescent="0.25">
      <c r="A22" s="36" t="s">
        <v>101</v>
      </c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46">
        <v>22.434131622314453</v>
      </c>
      <c r="AG22" s="47">
        <v>18.744697570800781</v>
      </c>
      <c r="AH22" s="38">
        <f t="shared" si="0"/>
        <v>3.6894340515136719</v>
      </c>
      <c r="AI22" s="48">
        <v>99.108253479003906</v>
      </c>
      <c r="AJ22" s="46">
        <v>91.814338684082031</v>
      </c>
      <c r="AK22" s="40">
        <f t="shared" si="1"/>
        <v>7.293914794921875</v>
      </c>
      <c r="AL22" s="41">
        <v>22.4</v>
      </c>
      <c r="AM22" s="42">
        <v>19.8</v>
      </c>
      <c r="AN22" s="43">
        <f t="shared" si="2"/>
        <v>2.5999999999999979</v>
      </c>
      <c r="AO22" s="41">
        <v>92.3</v>
      </c>
      <c r="AP22" s="42">
        <v>83.9</v>
      </c>
      <c r="AQ22" s="43">
        <f t="shared" si="3"/>
        <v>8.3999999999999915</v>
      </c>
      <c r="AR22" s="44">
        <v>88.829166666666666</v>
      </c>
      <c r="AS22" s="37">
        <v>0</v>
      </c>
      <c r="AT22" s="42">
        <v>140.5</v>
      </c>
      <c r="AU22" s="42">
        <v>0</v>
      </c>
      <c r="AV22" s="45">
        <v>19.216666666666669</v>
      </c>
    </row>
    <row r="23" spans="1:48" x14ac:dyDescent="0.25">
      <c r="A23" s="36" t="s">
        <v>102</v>
      </c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49">
        <v>32.558624267578125</v>
      </c>
      <c r="AG23" s="49">
        <v>19.431102752685547</v>
      </c>
      <c r="AH23" s="40">
        <f t="shared" si="0"/>
        <v>13.127521514892578</v>
      </c>
      <c r="AI23" s="50">
        <v>99.452255249023438</v>
      </c>
      <c r="AJ23" s="49">
        <v>61.463527679443359</v>
      </c>
      <c r="AK23" s="40">
        <f t="shared" si="1"/>
        <v>37.988727569580078</v>
      </c>
      <c r="AL23" s="41">
        <v>29.2</v>
      </c>
      <c r="AM23" s="42">
        <v>21.3</v>
      </c>
      <c r="AN23" s="43">
        <f t="shared" si="2"/>
        <v>7.8999999999999986</v>
      </c>
      <c r="AO23" s="41">
        <v>92.3</v>
      </c>
      <c r="AP23" s="42">
        <v>67.099999999999994</v>
      </c>
      <c r="AQ23" s="43">
        <f t="shared" si="3"/>
        <v>25.200000000000003</v>
      </c>
      <c r="AR23" s="44">
        <v>80.891666666666666</v>
      </c>
      <c r="AS23" s="37">
        <v>0</v>
      </c>
      <c r="AT23" s="42">
        <v>202.58333333333334</v>
      </c>
      <c r="AU23" s="42">
        <v>0</v>
      </c>
      <c r="AV23" s="45">
        <v>20.795833333333334</v>
      </c>
    </row>
    <row r="24" spans="1:48" x14ac:dyDescent="0.25">
      <c r="A24" s="36" t="s">
        <v>103</v>
      </c>
      <c r="B24" s="25">
        <v>0.5</v>
      </c>
      <c r="C24" s="25"/>
      <c r="D24" s="25"/>
      <c r="E24" s="25">
        <v>0</v>
      </c>
      <c r="F24" s="25"/>
      <c r="G24" s="25"/>
      <c r="H24" s="25">
        <v>0</v>
      </c>
      <c r="I24" s="25"/>
      <c r="J24" s="25"/>
      <c r="K24" s="25">
        <v>1.1000000000000001</v>
      </c>
      <c r="L24" s="25"/>
      <c r="M24" s="25"/>
      <c r="N24" s="25">
        <v>0.82</v>
      </c>
      <c r="O24" s="25"/>
      <c r="P24" s="25"/>
      <c r="Q24" s="25">
        <v>0.6</v>
      </c>
      <c r="R24" s="25"/>
      <c r="S24" s="25"/>
      <c r="T24" s="25">
        <v>0.52</v>
      </c>
      <c r="U24" s="25"/>
      <c r="V24" s="25"/>
      <c r="W24" s="25">
        <v>0</v>
      </c>
      <c r="X24" s="25"/>
      <c r="Y24" s="25"/>
      <c r="Z24" s="25">
        <v>0.94</v>
      </c>
      <c r="AA24" s="25"/>
      <c r="AB24" s="25"/>
      <c r="AC24" s="25">
        <v>0.4</v>
      </c>
      <c r="AD24" s="25"/>
      <c r="AE24" s="25"/>
      <c r="AF24" s="49">
        <v>31.271612167358398</v>
      </c>
      <c r="AG24" s="49">
        <v>19.731407165527344</v>
      </c>
      <c r="AH24" s="40">
        <f t="shared" si="0"/>
        <v>11.540205001831055</v>
      </c>
      <c r="AI24" s="50">
        <v>98.577964782714844</v>
      </c>
      <c r="AJ24" s="49">
        <v>59.709300994873047</v>
      </c>
      <c r="AK24" s="40">
        <f t="shared" si="1"/>
        <v>38.868663787841797</v>
      </c>
      <c r="AL24" s="41">
        <v>29.6</v>
      </c>
      <c r="AM24" s="42">
        <v>21.6</v>
      </c>
      <c r="AN24" s="43">
        <f t="shared" si="2"/>
        <v>8</v>
      </c>
      <c r="AO24" s="41">
        <v>93.1</v>
      </c>
      <c r="AP24" s="42">
        <v>66.8</v>
      </c>
      <c r="AQ24" s="43">
        <f t="shared" si="3"/>
        <v>26.299999999999997</v>
      </c>
      <c r="AR24" s="44">
        <v>80.54583333333332</v>
      </c>
      <c r="AS24" s="37">
        <v>0</v>
      </c>
      <c r="AT24" s="42">
        <v>203.16666666666666</v>
      </c>
      <c r="AU24" s="42">
        <v>0</v>
      </c>
      <c r="AV24" s="45">
        <v>21.416666666666657</v>
      </c>
    </row>
    <row r="25" spans="1:48" x14ac:dyDescent="0.25">
      <c r="A25" s="36" t="s">
        <v>104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49">
        <v>30.499404907226563</v>
      </c>
      <c r="AG25" s="49">
        <v>20.289112091064453</v>
      </c>
      <c r="AH25" s="40">
        <f t="shared" si="0"/>
        <v>10.210292816162109</v>
      </c>
      <c r="AI25" s="50">
        <v>99.214157104492188</v>
      </c>
      <c r="AJ25" s="49">
        <v>63.634120941162109</v>
      </c>
      <c r="AK25" s="40">
        <f t="shared" si="1"/>
        <v>35.580036163330078</v>
      </c>
      <c r="AL25" s="41">
        <v>28.4</v>
      </c>
      <c r="AM25" s="42">
        <v>21.6</v>
      </c>
      <c r="AN25" s="43">
        <f t="shared" si="2"/>
        <v>6.7999999999999972</v>
      </c>
      <c r="AO25" s="41">
        <v>93.5</v>
      </c>
      <c r="AP25" s="42">
        <v>66.400000000000006</v>
      </c>
      <c r="AQ25" s="43">
        <f t="shared" si="3"/>
        <v>27.099999999999994</v>
      </c>
      <c r="AR25" s="44">
        <v>83.504166666666677</v>
      </c>
      <c r="AS25" s="37">
        <v>1.1666666666666667</v>
      </c>
      <c r="AT25" s="42">
        <v>117.04166666666667</v>
      </c>
      <c r="AU25" s="42">
        <v>0</v>
      </c>
      <c r="AV25" s="45">
        <v>20.687500000000004</v>
      </c>
    </row>
    <row r="26" spans="1:48" x14ac:dyDescent="0.25">
      <c r="A26" s="36" t="s">
        <v>105</v>
      </c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49">
        <v>32.730224609375</v>
      </c>
      <c r="AG26" s="49">
        <v>20.374912261962891</v>
      </c>
      <c r="AH26" s="40">
        <f t="shared" si="0"/>
        <v>12.355312347412109</v>
      </c>
      <c r="AI26" s="50">
        <v>97.993171691894531</v>
      </c>
      <c r="AJ26" s="49">
        <v>58.441078186035156</v>
      </c>
      <c r="AK26" s="40">
        <f t="shared" si="1"/>
        <v>39.552093505859375</v>
      </c>
      <c r="AL26" s="41">
        <v>29.9</v>
      </c>
      <c r="AM26" s="42">
        <v>22.1</v>
      </c>
      <c r="AN26" s="43">
        <f t="shared" si="2"/>
        <v>7.7999999999999972</v>
      </c>
      <c r="AO26" s="41">
        <v>90.5</v>
      </c>
      <c r="AP26" s="42">
        <v>64.7</v>
      </c>
      <c r="AQ26" s="43">
        <f t="shared" si="3"/>
        <v>25.799999999999997</v>
      </c>
      <c r="AR26" s="44">
        <v>77.79583333333332</v>
      </c>
      <c r="AS26" s="37">
        <v>0.41666666666666669</v>
      </c>
      <c r="AT26" s="42">
        <v>136.04166666666666</v>
      </c>
      <c r="AU26" s="42">
        <v>0</v>
      </c>
      <c r="AV26" s="45">
        <v>21.558333333333334</v>
      </c>
    </row>
    <row r="27" spans="1:48" x14ac:dyDescent="0.25">
      <c r="A27" s="36" t="s">
        <v>106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49">
        <v>33.631134033203125</v>
      </c>
      <c r="AG27" s="49">
        <v>21.275819778442383</v>
      </c>
      <c r="AH27" s="40">
        <f t="shared" si="0"/>
        <v>12.355314254760742</v>
      </c>
      <c r="AI27" s="50">
        <v>99.161209106445313</v>
      </c>
      <c r="AJ27" s="49">
        <v>70.525421142578125</v>
      </c>
      <c r="AK27" s="40">
        <f t="shared" si="1"/>
        <v>28.635787963867188</v>
      </c>
      <c r="AL27" s="41">
        <v>28.9</v>
      </c>
      <c r="AM27" s="42">
        <v>23.4</v>
      </c>
      <c r="AN27" s="43">
        <f t="shared" si="2"/>
        <v>5.5</v>
      </c>
      <c r="AO27" s="41">
        <v>90.2</v>
      </c>
      <c r="AP27" s="42">
        <v>68.400000000000006</v>
      </c>
      <c r="AQ27" s="43">
        <f t="shared" si="3"/>
        <v>21.799999999999997</v>
      </c>
      <c r="AR27" s="44">
        <v>82.654166666666654</v>
      </c>
      <c r="AS27" s="37">
        <v>0</v>
      </c>
      <c r="AT27" s="42">
        <v>117.75</v>
      </c>
      <c r="AU27" s="42">
        <v>0</v>
      </c>
      <c r="AV27" s="45">
        <v>22.220833333333331</v>
      </c>
    </row>
    <row r="28" spans="1:48" x14ac:dyDescent="0.25">
      <c r="A28" s="36" t="s">
        <v>107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49">
        <v>32.987625122070313</v>
      </c>
      <c r="AG28" s="49">
        <v>21.018417358398437</v>
      </c>
      <c r="AH28" s="40">
        <f t="shared" si="0"/>
        <v>11.969207763671875</v>
      </c>
      <c r="AI28" s="50">
        <v>99.61083984375</v>
      </c>
      <c r="AJ28" s="49">
        <v>63.024311065673828</v>
      </c>
      <c r="AK28" s="40">
        <f t="shared" si="1"/>
        <v>36.586528778076172</v>
      </c>
      <c r="AL28" s="41">
        <v>31.6</v>
      </c>
      <c r="AM28" s="42">
        <v>23.1</v>
      </c>
      <c r="AN28" s="43">
        <f t="shared" si="2"/>
        <v>8.5</v>
      </c>
      <c r="AO28" s="41">
        <v>89.7</v>
      </c>
      <c r="AP28" s="42">
        <v>68.400000000000006</v>
      </c>
      <c r="AQ28" s="43">
        <f t="shared" si="3"/>
        <v>21.299999999999997</v>
      </c>
      <c r="AR28" s="44">
        <v>79.720833333333331</v>
      </c>
      <c r="AS28" s="37">
        <v>0</v>
      </c>
      <c r="AT28" s="42">
        <v>195.83333333333334</v>
      </c>
      <c r="AU28" s="42">
        <v>0</v>
      </c>
      <c r="AV28" s="45">
        <v>23.333333333333329</v>
      </c>
    </row>
    <row r="29" spans="1:48" x14ac:dyDescent="0.25">
      <c r="A29" s="36" t="s">
        <v>108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49">
        <v>33.588233947753906</v>
      </c>
      <c r="AG29" s="49">
        <v>19.860107421875</v>
      </c>
      <c r="AH29" s="40">
        <f t="shared" si="0"/>
        <v>13.728126525878906</v>
      </c>
      <c r="AI29" s="50">
        <v>99.372917175292969</v>
      </c>
      <c r="AJ29" s="49">
        <v>60.941425323486328</v>
      </c>
      <c r="AK29" s="40">
        <f t="shared" si="1"/>
        <v>38.431491851806641</v>
      </c>
      <c r="AL29" s="41">
        <v>31.8</v>
      </c>
      <c r="AM29" s="42">
        <v>22.9</v>
      </c>
      <c r="AN29" s="43">
        <f t="shared" si="2"/>
        <v>8.9000000000000021</v>
      </c>
      <c r="AO29" s="41">
        <v>90</v>
      </c>
      <c r="AP29" s="42">
        <v>68.7</v>
      </c>
      <c r="AQ29" s="43">
        <f t="shared" si="3"/>
        <v>21.299999999999997</v>
      </c>
      <c r="AR29" s="44">
        <v>77.937500000000014</v>
      </c>
      <c r="AS29" s="37">
        <v>0.20833333333333334</v>
      </c>
      <c r="AT29" s="42">
        <v>203.83333333333334</v>
      </c>
      <c r="AU29" s="42">
        <v>0</v>
      </c>
      <c r="AV29" s="45">
        <v>23.154166666666665</v>
      </c>
    </row>
    <row r="30" spans="1:48" x14ac:dyDescent="0.25">
      <c r="A30" s="36" t="s">
        <v>109</v>
      </c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49">
        <v>32.987625122070313</v>
      </c>
      <c r="AG30" s="49">
        <v>21.018417358398437</v>
      </c>
      <c r="AH30" s="40">
        <f t="shared" si="0"/>
        <v>11.969207763671875</v>
      </c>
      <c r="AI30" s="50">
        <v>98.816749572753906</v>
      </c>
      <c r="AJ30" s="49">
        <v>62.382640838623047</v>
      </c>
      <c r="AK30" s="40">
        <f t="shared" si="1"/>
        <v>36.434108734130859</v>
      </c>
      <c r="AL30" s="41">
        <v>31.1</v>
      </c>
      <c r="AM30" s="42">
        <v>22</v>
      </c>
      <c r="AN30" s="43">
        <f t="shared" si="2"/>
        <v>9.1000000000000014</v>
      </c>
      <c r="AO30" s="41">
        <v>86.6</v>
      </c>
      <c r="AP30" s="42">
        <v>66.900000000000006</v>
      </c>
      <c r="AQ30" s="43">
        <f t="shared" si="3"/>
        <v>19.699999999999989</v>
      </c>
      <c r="AR30" s="44">
        <v>77.979166666666671</v>
      </c>
      <c r="AS30" s="37">
        <v>0</v>
      </c>
      <c r="AT30" s="42">
        <v>194.83333333333334</v>
      </c>
      <c r="AU30" s="42">
        <v>0</v>
      </c>
      <c r="AV30" s="45">
        <v>22.595833333333335</v>
      </c>
    </row>
    <row r="31" spans="1:48" x14ac:dyDescent="0.25">
      <c r="A31" s="36" t="s">
        <v>110</v>
      </c>
      <c r="B31" s="19">
        <v>1.76</v>
      </c>
      <c r="E31" s="19">
        <v>1.3</v>
      </c>
      <c r="H31" s="19">
        <v>2.04</v>
      </c>
      <c r="K31" s="19">
        <v>2.12</v>
      </c>
      <c r="N31" s="19">
        <v>2.42</v>
      </c>
      <c r="Q31" s="19">
        <v>1.66</v>
      </c>
      <c r="T31" s="19">
        <v>1.74</v>
      </c>
      <c r="W31" s="19">
        <v>2.34</v>
      </c>
      <c r="Z31" s="19">
        <v>2.2599999999999998</v>
      </c>
      <c r="AC31" s="19">
        <v>2.5</v>
      </c>
      <c r="AF31" s="49">
        <v>34.489139556884766</v>
      </c>
      <c r="AG31" s="49">
        <v>20.675214767456055</v>
      </c>
      <c r="AH31" s="40">
        <f t="shared" si="0"/>
        <v>13.813924789428711</v>
      </c>
      <c r="AI31" s="50">
        <v>97.620231628417969</v>
      </c>
      <c r="AJ31" s="49">
        <v>55.638362884521484</v>
      </c>
      <c r="AK31" s="40">
        <f t="shared" si="1"/>
        <v>41.981868743896484</v>
      </c>
      <c r="AL31" s="41">
        <v>31.4</v>
      </c>
      <c r="AM31" s="42">
        <v>20.6</v>
      </c>
      <c r="AN31" s="43">
        <f t="shared" si="2"/>
        <v>10.799999999999997</v>
      </c>
      <c r="AO31" s="41">
        <v>88.7</v>
      </c>
      <c r="AP31" s="42">
        <v>67.3</v>
      </c>
      <c r="AQ31" s="43">
        <f t="shared" si="3"/>
        <v>21.400000000000006</v>
      </c>
      <c r="AR31" s="44">
        <v>78.275000000000006</v>
      </c>
      <c r="AS31" s="37">
        <v>8.3333333333333329E-2</v>
      </c>
      <c r="AT31" s="42">
        <v>195.54166666666666</v>
      </c>
      <c r="AU31" s="42">
        <v>0</v>
      </c>
      <c r="AV31" s="45">
        <v>21.849999999999998</v>
      </c>
    </row>
    <row r="32" spans="1:48" x14ac:dyDescent="0.25">
      <c r="A32" s="36" t="s">
        <v>111</v>
      </c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49">
        <v>34.789443969726563</v>
      </c>
      <c r="AG32" s="49">
        <v>19.130800247192383</v>
      </c>
      <c r="AH32" s="40">
        <f t="shared" si="0"/>
        <v>15.65864372253418</v>
      </c>
      <c r="AI32" s="50">
        <v>98.790229797363281</v>
      </c>
      <c r="AJ32" s="49">
        <v>52.304241180419922</v>
      </c>
      <c r="AK32" s="40">
        <f t="shared" si="1"/>
        <v>46.485988616943359</v>
      </c>
      <c r="AL32" s="41">
        <v>31.9</v>
      </c>
      <c r="AM32" s="42">
        <v>20.3</v>
      </c>
      <c r="AN32" s="43">
        <f t="shared" si="2"/>
        <v>11.599999999999998</v>
      </c>
      <c r="AO32" s="41">
        <v>92.6</v>
      </c>
      <c r="AP32" s="42">
        <v>65.3</v>
      </c>
      <c r="AQ32" s="43">
        <f t="shared" si="3"/>
        <v>27.299999999999997</v>
      </c>
      <c r="AR32" s="44">
        <v>77.182608695652178</v>
      </c>
      <c r="AS32" s="37">
        <v>0.52173913043478259</v>
      </c>
      <c r="AT32" s="42">
        <v>155.13043478260869</v>
      </c>
      <c r="AU32" s="42">
        <v>0</v>
      </c>
      <c r="AV32" s="45">
        <v>21.534782608695647</v>
      </c>
    </row>
    <row r="33" spans="1:48" x14ac:dyDescent="0.25">
      <c r="A33" s="36" t="s">
        <v>112</v>
      </c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49">
        <v>34.489139556884766</v>
      </c>
      <c r="AG33" s="49">
        <v>20.675214767456055</v>
      </c>
      <c r="AH33" s="40">
        <f t="shared" si="0"/>
        <v>13.813924789428711</v>
      </c>
      <c r="AI33" s="50">
        <v>98.365493774414063</v>
      </c>
      <c r="AJ33" s="49">
        <v>56.731380462646484</v>
      </c>
      <c r="AK33" s="40">
        <f t="shared" si="1"/>
        <v>41.634113311767578</v>
      </c>
      <c r="AL33" s="41">
        <v>31.4</v>
      </c>
      <c r="AM33" s="42">
        <v>21.8</v>
      </c>
      <c r="AN33" s="43">
        <f t="shared" si="2"/>
        <v>9.5999999999999979</v>
      </c>
      <c r="AO33" s="41">
        <v>92.9</v>
      </c>
      <c r="AP33" s="42">
        <v>63.2</v>
      </c>
      <c r="AQ33" s="43">
        <f t="shared" si="3"/>
        <v>29.700000000000003</v>
      </c>
      <c r="AR33" s="44">
        <v>79.533333333333317</v>
      </c>
      <c r="AS33" s="37">
        <v>8.3333333333333329E-2</v>
      </c>
      <c r="AT33" s="42">
        <v>164.33333333333334</v>
      </c>
      <c r="AU33" s="42">
        <v>0</v>
      </c>
      <c r="AV33" s="45">
        <v>22.116666666666664</v>
      </c>
    </row>
    <row r="34" spans="1:48" x14ac:dyDescent="0.25">
      <c r="A34" s="36" t="s">
        <v>113</v>
      </c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49">
        <v>33.030529022216797</v>
      </c>
      <c r="AG34" s="49">
        <v>21.232919692993164</v>
      </c>
      <c r="AH34" s="40">
        <f t="shared" si="0"/>
        <v>11.797609329223633</v>
      </c>
      <c r="AI34" s="50">
        <v>98.922798156738281</v>
      </c>
      <c r="AJ34" s="49">
        <v>61.555568695068359</v>
      </c>
      <c r="AK34" s="40">
        <f t="shared" si="1"/>
        <v>37.367229461669922</v>
      </c>
      <c r="AL34" s="41">
        <v>29.7</v>
      </c>
      <c r="AM34" s="42">
        <v>22</v>
      </c>
      <c r="AN34" s="43">
        <f t="shared" si="2"/>
        <v>7.6999999999999993</v>
      </c>
      <c r="AO34" s="41">
        <v>93.3</v>
      </c>
      <c r="AP34" s="42">
        <v>70.400000000000006</v>
      </c>
      <c r="AQ34" s="43">
        <f t="shared" si="3"/>
        <v>22.899999999999991</v>
      </c>
      <c r="AR34" s="44">
        <v>82.112499999999997</v>
      </c>
      <c r="AS34" s="37">
        <v>0.33333333333333331</v>
      </c>
      <c r="AT34" s="42">
        <v>218.45833333333334</v>
      </c>
      <c r="AU34" s="42">
        <v>0</v>
      </c>
      <c r="AV34" s="45">
        <v>22.354166666666668</v>
      </c>
    </row>
    <row r="35" spans="1:48" x14ac:dyDescent="0.25">
      <c r="A35" s="36" t="s">
        <v>114</v>
      </c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49">
        <v>33.631134033203125</v>
      </c>
      <c r="AG35" s="49">
        <v>21.447422027587891</v>
      </c>
      <c r="AH35" s="40">
        <f t="shared" si="0"/>
        <v>12.183712005615234</v>
      </c>
      <c r="AI35" s="50">
        <v>99.372917175292969</v>
      </c>
      <c r="AJ35" s="49">
        <v>58.099910736083984</v>
      </c>
      <c r="AK35" s="40">
        <f t="shared" si="1"/>
        <v>41.273006439208984</v>
      </c>
      <c r="AL35" s="41">
        <v>31.6</v>
      </c>
      <c r="AM35" s="42">
        <v>22</v>
      </c>
      <c r="AN35" s="43">
        <f t="shared" si="2"/>
        <v>9.6000000000000014</v>
      </c>
      <c r="AO35" s="51">
        <v>93.6</v>
      </c>
      <c r="AP35" s="42">
        <v>65.7</v>
      </c>
      <c r="AQ35" s="43">
        <f t="shared" si="3"/>
        <v>27.899999999999991</v>
      </c>
      <c r="AR35" s="44">
        <v>79.512500000000017</v>
      </c>
      <c r="AS35" s="37">
        <v>0</v>
      </c>
      <c r="AT35" s="42">
        <v>226.70833333333334</v>
      </c>
      <c r="AU35" s="42">
        <v>0</v>
      </c>
      <c r="AV35" s="45">
        <v>22.6875</v>
      </c>
    </row>
    <row r="36" spans="1:48" ht="17.25" thickBot="1" x14ac:dyDescent="0.3">
      <c r="A36" s="36" t="s">
        <v>115</v>
      </c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52">
        <v>35.046844482421875</v>
      </c>
      <c r="AG36" s="52">
        <v>20.975517272949219</v>
      </c>
      <c r="AH36" s="53">
        <f t="shared" si="0"/>
        <v>14.071327209472656</v>
      </c>
      <c r="AI36" s="54">
        <v>98.7371826171875</v>
      </c>
      <c r="AJ36" s="52">
        <v>56.949516296386719</v>
      </c>
      <c r="AK36" s="53">
        <f t="shared" si="1"/>
        <v>41.787666320800781</v>
      </c>
      <c r="AL36" s="55">
        <v>31.7</v>
      </c>
      <c r="AM36" s="56">
        <v>22.1</v>
      </c>
      <c r="AN36" s="43">
        <f t="shared" si="2"/>
        <v>9.5999999999999979</v>
      </c>
      <c r="AO36" s="55">
        <v>93</v>
      </c>
      <c r="AP36" s="56">
        <v>57.2</v>
      </c>
      <c r="AQ36" s="43">
        <f t="shared" si="3"/>
        <v>35.799999999999997</v>
      </c>
      <c r="AR36" s="57">
        <v>78.233333333333334</v>
      </c>
      <c r="AS36" s="58">
        <v>0.33333333333333331</v>
      </c>
      <c r="AT36" s="56">
        <v>166.45833333333334</v>
      </c>
      <c r="AU36" s="56">
        <v>0</v>
      </c>
      <c r="AV36" s="59">
        <v>22.616666666666671</v>
      </c>
    </row>
    <row r="37" spans="1:48" x14ac:dyDescent="0.25">
      <c r="A37" s="36" t="s">
        <v>116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 s="25"/>
      <c r="X37" s="25"/>
      <c r="Y37" s="25"/>
      <c r="Z37" s="25"/>
      <c r="AA37" s="25"/>
      <c r="AB37" s="25"/>
      <c r="AC37" s="25"/>
      <c r="AD37" s="25"/>
      <c r="AE37" s="25"/>
      <c r="AF37" s="85">
        <v>29.126592636108398</v>
      </c>
      <c r="AG37" s="85">
        <v>19.645605087280273</v>
      </c>
      <c r="AH37" s="103">
        <v>9.480987548828125</v>
      </c>
      <c r="AI37" s="104">
        <v>99.161209106445313</v>
      </c>
      <c r="AJ37" s="85">
        <v>81.192024230957031</v>
      </c>
      <c r="AK37" s="103">
        <v>17.969184875488281</v>
      </c>
      <c r="AL37" s="87">
        <v>25.6</v>
      </c>
      <c r="AM37" s="84">
        <v>20.8</v>
      </c>
      <c r="AN37" s="88">
        <v>4.8000000000000007</v>
      </c>
      <c r="AO37" s="87">
        <v>93.1</v>
      </c>
      <c r="AP37" s="84">
        <v>77.5</v>
      </c>
      <c r="AQ37" s="88">
        <v>15.599999999999994</v>
      </c>
      <c r="AR37" s="89">
        <v>86.212499999999991</v>
      </c>
      <c r="AS37" s="85">
        <v>0.45833333333333331</v>
      </c>
      <c r="AT37" s="84">
        <v>115.95833333333333</v>
      </c>
      <c r="AU37" s="84">
        <v>0</v>
      </c>
      <c r="AV37" s="86">
        <v>20.695833333333336</v>
      </c>
    </row>
    <row r="38" spans="1:48" x14ac:dyDescent="0.25">
      <c r="A38" s="36" t="s">
        <v>117</v>
      </c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85">
        <v>23.206336975097656</v>
      </c>
      <c r="AG38" s="85">
        <v>19.388202667236328</v>
      </c>
      <c r="AH38" s="103">
        <v>3.8181343078613281</v>
      </c>
      <c r="AI38" s="104">
        <v>99.980430603027344</v>
      </c>
      <c r="AJ38" s="85">
        <v>91.568084716796875</v>
      </c>
      <c r="AK38" s="103">
        <v>8.4123458862304687</v>
      </c>
      <c r="AL38" s="87">
        <v>23</v>
      </c>
      <c r="AM38" s="84">
        <v>20.3</v>
      </c>
      <c r="AN38" s="88">
        <v>2.6999999999999993</v>
      </c>
      <c r="AO38" s="87">
        <v>92.3</v>
      </c>
      <c r="AP38" s="84">
        <v>82.1</v>
      </c>
      <c r="AQ38" s="88">
        <v>10.200000000000003</v>
      </c>
      <c r="AR38" s="89">
        <v>88.345833333333346</v>
      </c>
      <c r="AS38" s="85">
        <v>0</v>
      </c>
      <c r="AT38" s="84">
        <v>186.58333333333334</v>
      </c>
      <c r="AU38" s="84">
        <v>0</v>
      </c>
      <c r="AV38" s="86">
        <v>19.3</v>
      </c>
    </row>
    <row r="39" spans="1:48" x14ac:dyDescent="0.25">
      <c r="A39" s="36" t="s">
        <v>118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85">
        <v>26.166465759277344</v>
      </c>
      <c r="AG39" s="85">
        <v>19.474004745483398</v>
      </c>
      <c r="AH39" s="103">
        <v>6.6924610137939453</v>
      </c>
      <c r="AI39" s="104">
        <v>99.980430603027344</v>
      </c>
      <c r="AJ39" s="85">
        <v>81.192024230957031</v>
      </c>
      <c r="AK39" s="103">
        <v>18.788406372070313</v>
      </c>
      <c r="AL39" s="87">
        <v>25.4</v>
      </c>
      <c r="AM39" s="84">
        <v>20.3</v>
      </c>
      <c r="AN39" s="88">
        <v>5.0999999999999979</v>
      </c>
      <c r="AO39" s="87">
        <v>94.7</v>
      </c>
      <c r="AP39" s="84">
        <v>58.1</v>
      </c>
      <c r="AQ39" s="88">
        <v>36.6</v>
      </c>
      <c r="AR39" s="89">
        <v>88.037500000000009</v>
      </c>
      <c r="AS39" s="85">
        <v>0</v>
      </c>
      <c r="AT39" s="84">
        <v>193.875</v>
      </c>
      <c r="AU39" s="84">
        <v>0</v>
      </c>
      <c r="AV39" s="86">
        <v>20.400000000000002</v>
      </c>
    </row>
    <row r="40" spans="1:48" x14ac:dyDescent="0.25">
      <c r="A40" s="36" t="s">
        <v>119</v>
      </c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85">
        <v>30.542304992675781</v>
      </c>
      <c r="AG40" s="85">
        <v>19.516904830932617</v>
      </c>
      <c r="AH40" s="103">
        <v>11.025400161743164</v>
      </c>
      <c r="AI40" s="104">
        <v>99.980430603027344</v>
      </c>
      <c r="AJ40" s="85">
        <v>64.880233764648438</v>
      </c>
      <c r="AK40" s="103">
        <v>35.100196838378906</v>
      </c>
      <c r="AL40" s="87">
        <v>28.7</v>
      </c>
      <c r="AM40" s="84">
        <v>21.3</v>
      </c>
      <c r="AN40" s="88">
        <v>7.3999999999999986</v>
      </c>
      <c r="AO40" s="87">
        <v>96</v>
      </c>
      <c r="AP40" s="84">
        <v>70.5</v>
      </c>
      <c r="AQ40" s="88">
        <v>25.5</v>
      </c>
      <c r="AR40" s="89">
        <v>85.270833333333314</v>
      </c>
      <c r="AS40" s="85">
        <v>0.29166666666666669</v>
      </c>
      <c r="AT40" s="84">
        <v>206.41666666666666</v>
      </c>
      <c r="AU40" s="84">
        <v>0</v>
      </c>
      <c r="AV40" s="86">
        <v>21.833333333333332</v>
      </c>
    </row>
    <row r="41" spans="1:48" x14ac:dyDescent="0.25">
      <c r="A41" s="36" t="s">
        <v>120</v>
      </c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85">
        <v>31.571914672851562</v>
      </c>
      <c r="AG41" s="85">
        <v>18.186992645263672</v>
      </c>
      <c r="AH41" s="103">
        <v>13.384922027587891</v>
      </c>
      <c r="AI41" s="104">
        <v>99.980430603027344</v>
      </c>
      <c r="AJ41" s="85">
        <v>57.758358001708984</v>
      </c>
      <c r="AK41" s="103">
        <v>42.222072601318359</v>
      </c>
      <c r="AL41" s="87">
        <v>28.1</v>
      </c>
      <c r="AM41" s="84">
        <v>20</v>
      </c>
      <c r="AN41" s="88">
        <v>8.1000000000000014</v>
      </c>
      <c r="AO41" s="87">
        <v>94.8</v>
      </c>
      <c r="AP41" s="84">
        <v>69.3</v>
      </c>
      <c r="AQ41" s="88">
        <v>25.5</v>
      </c>
      <c r="AR41" s="89">
        <v>84.33750000000002</v>
      </c>
      <c r="AS41" s="85">
        <v>0</v>
      </c>
      <c r="AT41" s="84">
        <v>171.04166666666666</v>
      </c>
      <c r="AU41" s="84">
        <v>0</v>
      </c>
      <c r="AV41" s="86">
        <v>20.662499999999998</v>
      </c>
    </row>
    <row r="42" spans="1:48" x14ac:dyDescent="0.25">
      <c r="A42" s="36" t="s">
        <v>121</v>
      </c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85">
        <v>23.377939224243164</v>
      </c>
      <c r="AG42" s="85">
        <v>19.345302581787109</v>
      </c>
      <c r="AH42" s="103">
        <v>4.0326366424560547</v>
      </c>
      <c r="AI42" s="104">
        <v>99.980430603027344</v>
      </c>
      <c r="AJ42" s="85">
        <v>94.560127258300781</v>
      </c>
      <c r="AK42" s="103">
        <v>5.4203033447265625</v>
      </c>
      <c r="AL42" s="87">
        <v>24.1</v>
      </c>
      <c r="AM42" s="84">
        <v>21.2</v>
      </c>
      <c r="AN42" s="88">
        <v>2.9000000000000021</v>
      </c>
      <c r="AO42" s="87">
        <v>94.9</v>
      </c>
      <c r="AP42" s="84">
        <v>86.8</v>
      </c>
      <c r="AQ42" s="88">
        <v>8.1000000000000085</v>
      </c>
      <c r="AR42" s="89">
        <v>91.75</v>
      </c>
      <c r="AS42" s="85">
        <v>0</v>
      </c>
      <c r="AT42" s="84">
        <v>135.125</v>
      </c>
      <c r="AU42" s="84">
        <v>0</v>
      </c>
      <c r="AV42" s="86">
        <v>20.904166666666665</v>
      </c>
    </row>
    <row r="43" spans="1:48" x14ac:dyDescent="0.25">
      <c r="A43" s="36" t="s">
        <v>122</v>
      </c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85">
        <v>23.764043807983398</v>
      </c>
      <c r="AG43" s="85">
        <v>18.873397827148438</v>
      </c>
      <c r="AH43" s="103">
        <v>4.8906459808349609</v>
      </c>
      <c r="AI43" s="104">
        <v>99.980430603027344</v>
      </c>
      <c r="AJ43" s="85">
        <v>84.737060546875</v>
      </c>
      <c r="AK43" s="103">
        <v>15.243370056152344</v>
      </c>
      <c r="AL43" s="87">
        <v>24.4</v>
      </c>
      <c r="AM43" s="84">
        <v>21.1</v>
      </c>
      <c r="AN43" s="88">
        <v>3.2999999999999972</v>
      </c>
      <c r="AO43" s="87">
        <v>95.2</v>
      </c>
      <c r="AP43" s="84">
        <v>83.8</v>
      </c>
      <c r="AQ43" s="88">
        <v>11.400000000000006</v>
      </c>
      <c r="AR43" s="89">
        <v>90.316666666666677</v>
      </c>
      <c r="AS43" s="85">
        <v>0.16666666666666666</v>
      </c>
      <c r="AT43" s="84">
        <v>142.5</v>
      </c>
      <c r="AU43" s="84">
        <v>0</v>
      </c>
      <c r="AV43" s="86">
        <v>20.408333333333335</v>
      </c>
    </row>
    <row r="44" spans="1:48" x14ac:dyDescent="0.25">
      <c r="A44" s="36" t="s">
        <v>123</v>
      </c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W44" s="25"/>
      <c r="X44" s="25"/>
      <c r="Y44" s="25"/>
      <c r="Z44" s="25"/>
      <c r="AA44" s="25"/>
      <c r="AB44" s="25"/>
      <c r="AC44" s="25"/>
      <c r="AF44" s="85">
        <v>29.383995056152344</v>
      </c>
      <c r="AG44" s="85">
        <v>19.216602325439453</v>
      </c>
      <c r="AH44" s="103">
        <v>10.167392730712891</v>
      </c>
      <c r="AI44" s="104">
        <v>99.980430603027344</v>
      </c>
      <c r="AJ44" s="85">
        <v>74.860916137695313</v>
      </c>
      <c r="AK44" s="103">
        <v>25.119514465332031</v>
      </c>
      <c r="AL44" s="87">
        <v>27.1</v>
      </c>
      <c r="AM44" s="84">
        <v>21.1</v>
      </c>
      <c r="AN44" s="88">
        <v>6</v>
      </c>
      <c r="AO44" s="87">
        <v>95.8</v>
      </c>
      <c r="AP44" s="84">
        <v>80.3</v>
      </c>
      <c r="AQ44" s="88">
        <v>15.5</v>
      </c>
      <c r="AR44" s="89">
        <v>90.729166666666643</v>
      </c>
      <c r="AS44" s="85">
        <v>0</v>
      </c>
      <c r="AT44" s="84">
        <v>106.25</v>
      </c>
      <c r="AU44" s="84">
        <v>0</v>
      </c>
      <c r="AV44" s="86">
        <v>21.662499999999998</v>
      </c>
    </row>
    <row r="45" spans="1:48" x14ac:dyDescent="0.25">
      <c r="A45" s="36" t="s">
        <v>124</v>
      </c>
      <c r="B45" s="25">
        <v>10.4</v>
      </c>
      <c r="C45" s="25"/>
      <c r="D45" s="28"/>
      <c r="E45" s="25">
        <v>9.8000000000000007</v>
      </c>
      <c r="F45" s="25"/>
      <c r="G45" s="25"/>
      <c r="H45" s="25">
        <v>8.9600000000000009</v>
      </c>
      <c r="I45" s="25"/>
      <c r="J45" s="25"/>
      <c r="K45" s="25">
        <v>8.6</v>
      </c>
      <c r="L45" s="25"/>
      <c r="M45" s="25"/>
      <c r="N45" s="35">
        <v>8.6999999999999993</v>
      </c>
      <c r="O45" s="25"/>
      <c r="P45" s="25"/>
      <c r="Q45" s="25">
        <v>8.9</v>
      </c>
      <c r="R45" s="25"/>
      <c r="S45" s="25"/>
      <c r="T45" s="25">
        <v>9</v>
      </c>
      <c r="U45" s="35"/>
      <c r="V45" s="25"/>
      <c r="W45" s="25">
        <v>8.8000000000000007</v>
      </c>
      <c r="X45" s="25"/>
      <c r="Y45" s="25"/>
      <c r="Z45" s="25">
        <v>8.5</v>
      </c>
      <c r="AA45" s="25"/>
      <c r="AB45" s="25"/>
      <c r="AC45" s="25">
        <v>8.3000000000000007</v>
      </c>
      <c r="AD45" s="25"/>
      <c r="AE45" s="25"/>
      <c r="AF45" s="85">
        <v>29.5126953125</v>
      </c>
      <c r="AG45" s="85">
        <v>20.675214767456055</v>
      </c>
      <c r="AH45" s="103">
        <v>8.8374805450439453</v>
      </c>
      <c r="AI45" s="104">
        <v>99.980430603027344</v>
      </c>
      <c r="AJ45" s="85">
        <v>76.552543640136719</v>
      </c>
      <c r="AK45" s="103">
        <v>23.427886962890625</v>
      </c>
      <c r="AL45" s="87">
        <v>27.9</v>
      </c>
      <c r="AM45" s="84">
        <v>22.7</v>
      </c>
      <c r="AN45" s="88">
        <v>5.1999999999999993</v>
      </c>
      <c r="AO45" s="87">
        <v>97.4</v>
      </c>
      <c r="AP45" s="84">
        <v>79.7</v>
      </c>
      <c r="AQ45" s="88">
        <v>17.700000000000003</v>
      </c>
      <c r="AR45" s="89">
        <v>89.529166666666683</v>
      </c>
      <c r="AS45" s="85">
        <v>0</v>
      </c>
      <c r="AT45" s="84">
        <v>108</v>
      </c>
      <c r="AU45" s="84">
        <v>0</v>
      </c>
      <c r="AV45" s="86">
        <v>22.683333333333337</v>
      </c>
    </row>
    <row r="46" spans="1:48" x14ac:dyDescent="0.25">
      <c r="A46" s="36" t="s">
        <v>125</v>
      </c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85"/>
      <c r="AG46" s="85"/>
      <c r="AH46" s="103"/>
      <c r="AI46" s="104"/>
      <c r="AJ46" s="85"/>
      <c r="AK46" s="103"/>
      <c r="AL46" s="87">
        <v>29.2</v>
      </c>
      <c r="AM46" s="84">
        <v>23.2</v>
      </c>
      <c r="AN46" s="88">
        <v>6</v>
      </c>
      <c r="AO46" s="87">
        <v>97.4</v>
      </c>
      <c r="AP46" s="84">
        <v>73.5</v>
      </c>
      <c r="AQ46" s="88">
        <v>23.900000000000006</v>
      </c>
      <c r="AR46" s="89">
        <v>87.94583333333334</v>
      </c>
      <c r="AS46" s="85">
        <v>8.3333333333333329E-2</v>
      </c>
      <c r="AT46" s="84">
        <v>115.66666666666667</v>
      </c>
      <c r="AU46" s="84">
        <v>0</v>
      </c>
      <c r="AV46" s="86">
        <v>23.504166666666666</v>
      </c>
    </row>
    <row r="47" spans="1:48" x14ac:dyDescent="0.25">
      <c r="A47" s="36" t="s">
        <v>126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85"/>
      <c r="AG47" s="85"/>
      <c r="AH47" s="103"/>
      <c r="AI47" s="104"/>
      <c r="AJ47" s="85"/>
      <c r="AK47" s="103"/>
      <c r="AL47" s="87">
        <v>32.200000000000003</v>
      </c>
      <c r="AM47" s="84">
        <v>22.4</v>
      </c>
      <c r="AN47" s="88">
        <v>9.8000000000000043</v>
      </c>
      <c r="AO47" s="87">
        <v>97.3</v>
      </c>
      <c r="AP47" s="84">
        <v>58</v>
      </c>
      <c r="AQ47" s="88">
        <v>39.299999999999997</v>
      </c>
      <c r="AR47" s="89">
        <v>82.920833333333334</v>
      </c>
      <c r="AS47" s="85">
        <v>0.29166666666666669</v>
      </c>
      <c r="AT47" s="84">
        <v>232.58333333333334</v>
      </c>
      <c r="AU47" s="84">
        <v>0</v>
      </c>
      <c r="AV47" s="86">
        <v>23.608333333333334</v>
      </c>
    </row>
    <row r="48" spans="1:48" x14ac:dyDescent="0.25">
      <c r="A48" s="36" t="s">
        <v>127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  <c r="AD48" s="28"/>
      <c r="AE48" s="28"/>
      <c r="AF48" s="85"/>
      <c r="AG48" s="85"/>
      <c r="AH48" s="103"/>
      <c r="AI48" s="104"/>
      <c r="AJ48" s="85"/>
      <c r="AK48" s="103"/>
      <c r="AL48" s="87">
        <v>32.700000000000003</v>
      </c>
      <c r="AM48" s="84">
        <v>22.3</v>
      </c>
      <c r="AN48" s="88">
        <v>10.400000000000002</v>
      </c>
      <c r="AO48" s="87">
        <v>95.8</v>
      </c>
      <c r="AP48" s="84">
        <v>67.3</v>
      </c>
      <c r="AQ48" s="88">
        <v>28.5</v>
      </c>
      <c r="AR48" s="89">
        <v>84.304166666666646</v>
      </c>
      <c r="AS48" s="85">
        <v>0.45833333333333331</v>
      </c>
      <c r="AT48" s="84">
        <v>180.04166666666666</v>
      </c>
      <c r="AU48" s="84">
        <v>0</v>
      </c>
      <c r="AV48" s="86">
        <v>24.095833333333335</v>
      </c>
    </row>
    <row r="49" spans="1:48" x14ac:dyDescent="0.25">
      <c r="A49" s="36" t="s">
        <v>128</v>
      </c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85"/>
      <c r="AG49" s="85"/>
      <c r="AH49" s="103"/>
      <c r="AI49" s="104"/>
      <c r="AJ49" s="85"/>
      <c r="AK49" s="103"/>
      <c r="AL49" s="87">
        <v>32.799999999999997</v>
      </c>
      <c r="AM49" s="84">
        <v>23.6</v>
      </c>
      <c r="AN49" s="88">
        <v>9.1999999999999957</v>
      </c>
      <c r="AO49" s="87">
        <v>94.4</v>
      </c>
      <c r="AP49" s="84">
        <v>67.099999999999994</v>
      </c>
      <c r="AQ49" s="88">
        <v>27.300000000000011</v>
      </c>
      <c r="AR49" s="89">
        <v>80.495833333333309</v>
      </c>
      <c r="AS49" s="85">
        <v>0.33333333333333331</v>
      </c>
      <c r="AT49" s="84">
        <v>203.58333333333334</v>
      </c>
      <c r="AU49" s="84">
        <v>0</v>
      </c>
      <c r="AV49" s="86">
        <v>23.804166666666671</v>
      </c>
    </row>
    <row r="50" spans="1:48" x14ac:dyDescent="0.25">
      <c r="A50" s="36" t="s">
        <v>129</v>
      </c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85"/>
      <c r="AG50" s="85"/>
      <c r="AH50" s="103"/>
      <c r="AI50" s="104"/>
      <c r="AJ50" s="85"/>
      <c r="AK50" s="103"/>
      <c r="AL50" s="87">
        <v>32.5</v>
      </c>
      <c r="AM50" s="84">
        <v>22.8</v>
      </c>
      <c r="AN50" s="88">
        <v>9.6999999999999993</v>
      </c>
      <c r="AO50" s="87">
        <v>92</v>
      </c>
      <c r="AP50" s="84">
        <v>67.3</v>
      </c>
      <c r="AQ50" s="88">
        <v>24.700000000000003</v>
      </c>
      <c r="AR50" s="89">
        <v>80.416666666666671</v>
      </c>
      <c r="AS50" s="85">
        <v>0.20833333333333334</v>
      </c>
      <c r="AT50" s="84">
        <v>232.83333333333334</v>
      </c>
      <c r="AU50" s="84">
        <v>0</v>
      </c>
      <c r="AV50" s="86">
        <v>23.970833333333331</v>
      </c>
    </row>
    <row r="51" spans="1:48" x14ac:dyDescent="0.25">
      <c r="A51" s="36" t="s">
        <v>130</v>
      </c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85"/>
      <c r="AG51" s="85"/>
      <c r="AH51" s="103"/>
      <c r="AI51" s="104"/>
      <c r="AJ51" s="85"/>
      <c r="AK51" s="103"/>
      <c r="AL51" s="87">
        <v>33.1</v>
      </c>
      <c r="AM51" s="84">
        <v>25.3</v>
      </c>
      <c r="AN51" s="88">
        <v>7.8000000000000007</v>
      </c>
      <c r="AO51" s="87">
        <v>91.7</v>
      </c>
      <c r="AP51" s="84">
        <v>67.400000000000006</v>
      </c>
      <c r="AQ51" s="88">
        <v>24.299999999999997</v>
      </c>
      <c r="AR51" s="89">
        <v>81.954166666666666</v>
      </c>
      <c r="AS51" s="85">
        <v>8.3333333333333329E-2</v>
      </c>
      <c r="AT51" s="84">
        <v>216.75</v>
      </c>
      <c r="AU51" s="84">
        <v>0</v>
      </c>
      <c r="AV51" s="86">
        <v>25.170833333333334</v>
      </c>
    </row>
    <row r="52" spans="1:48" x14ac:dyDescent="0.25">
      <c r="A52" s="36" t="s">
        <v>131</v>
      </c>
      <c r="B52" s="25">
        <v>15.4</v>
      </c>
      <c r="C52" s="25">
        <v>0</v>
      </c>
      <c r="D52" s="25">
        <v>0</v>
      </c>
      <c r="E52" s="25">
        <v>14.1</v>
      </c>
      <c r="F52" s="25">
        <v>0</v>
      </c>
      <c r="G52" s="35">
        <v>0</v>
      </c>
      <c r="H52" s="25">
        <v>13.2</v>
      </c>
      <c r="I52" s="25">
        <v>0</v>
      </c>
      <c r="J52" s="25">
        <v>0</v>
      </c>
      <c r="K52" s="25">
        <v>13.8</v>
      </c>
      <c r="L52" s="25">
        <v>0</v>
      </c>
      <c r="M52" s="25">
        <v>0</v>
      </c>
      <c r="N52" s="35">
        <v>13.6</v>
      </c>
      <c r="O52" s="25">
        <v>0</v>
      </c>
      <c r="P52" s="25">
        <v>0</v>
      </c>
      <c r="Q52" s="25">
        <v>14.3</v>
      </c>
      <c r="R52" s="25">
        <v>0</v>
      </c>
      <c r="S52" s="25">
        <v>0</v>
      </c>
      <c r="T52" s="25">
        <v>14.7</v>
      </c>
      <c r="U52" s="25">
        <v>0</v>
      </c>
      <c r="V52" s="25">
        <v>0</v>
      </c>
      <c r="W52" s="25">
        <v>14.5</v>
      </c>
      <c r="X52" s="25">
        <v>0</v>
      </c>
      <c r="Y52" s="25">
        <v>0</v>
      </c>
      <c r="Z52" s="25">
        <v>14</v>
      </c>
      <c r="AA52" s="28">
        <v>0</v>
      </c>
      <c r="AB52" s="25">
        <v>0</v>
      </c>
      <c r="AC52" s="25">
        <v>14.6</v>
      </c>
      <c r="AD52" s="25">
        <v>0</v>
      </c>
      <c r="AE52" s="25">
        <v>0</v>
      </c>
      <c r="AF52" s="105"/>
      <c r="AG52" s="106"/>
      <c r="AH52" s="103"/>
      <c r="AI52" s="107"/>
      <c r="AJ52" s="105"/>
      <c r="AK52" s="103"/>
      <c r="AL52" s="87">
        <v>31.1</v>
      </c>
      <c r="AM52" s="84">
        <v>25.3</v>
      </c>
      <c r="AN52" s="88">
        <v>5.8000000000000007</v>
      </c>
      <c r="AO52" s="87">
        <v>91.6</v>
      </c>
      <c r="AP52" s="84">
        <v>74.3</v>
      </c>
      <c r="AQ52" s="88">
        <v>17.299999999999997</v>
      </c>
      <c r="AR52" s="89">
        <v>85.725000000000009</v>
      </c>
      <c r="AS52" s="85">
        <v>0</v>
      </c>
      <c r="AT52" s="84">
        <v>140.04166666666666</v>
      </c>
      <c r="AU52" s="84">
        <v>0</v>
      </c>
      <c r="AV52" s="86">
        <v>25.045833333333331</v>
      </c>
    </row>
    <row r="53" spans="1:48" x14ac:dyDescent="0.25">
      <c r="A53" s="36" t="s">
        <v>132</v>
      </c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106"/>
      <c r="AG53" s="106"/>
      <c r="AH53" s="103"/>
      <c r="AI53" s="107"/>
      <c r="AJ53" s="106"/>
      <c r="AK53" s="103"/>
      <c r="AL53" s="87">
        <v>29.3</v>
      </c>
      <c r="AM53" s="84">
        <v>25.7</v>
      </c>
      <c r="AN53" s="88">
        <v>3.6000000000000014</v>
      </c>
      <c r="AO53" s="87">
        <v>91.4</v>
      </c>
      <c r="AP53" s="84">
        <v>80.599999999999994</v>
      </c>
      <c r="AQ53" s="88">
        <v>10.800000000000011</v>
      </c>
      <c r="AR53" s="89">
        <v>87.191666666666663</v>
      </c>
      <c r="AS53" s="85">
        <v>8.3333333333333329E-2</v>
      </c>
      <c r="AT53" s="84">
        <v>152.91666666666666</v>
      </c>
      <c r="AU53" s="84">
        <v>0</v>
      </c>
      <c r="AV53" s="86">
        <v>24.987500000000001</v>
      </c>
    </row>
    <row r="54" spans="1:48" x14ac:dyDescent="0.25">
      <c r="A54" s="36" t="s">
        <v>133</v>
      </c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106"/>
      <c r="AG54" s="106"/>
      <c r="AH54" s="103"/>
      <c r="AI54" s="107"/>
      <c r="AJ54" s="106"/>
      <c r="AK54" s="103"/>
      <c r="AL54" s="87">
        <v>29.6</v>
      </c>
      <c r="AM54" s="84">
        <v>24.5</v>
      </c>
      <c r="AN54" s="88">
        <v>5.1000000000000014</v>
      </c>
      <c r="AO54" s="87">
        <v>96.8</v>
      </c>
      <c r="AP54" s="84">
        <v>59.7</v>
      </c>
      <c r="AQ54" s="88">
        <v>37.099999999999994</v>
      </c>
      <c r="AR54" s="89">
        <v>89.266666666666666</v>
      </c>
      <c r="AS54" s="85">
        <v>0.33333333333333331</v>
      </c>
      <c r="AT54" s="84">
        <v>174.70833333333334</v>
      </c>
      <c r="AU54" s="84">
        <v>0</v>
      </c>
      <c r="AV54" s="86">
        <v>24.691666666666663</v>
      </c>
    </row>
    <row r="55" spans="1:48" x14ac:dyDescent="0.25">
      <c r="A55" s="36" t="s">
        <v>134</v>
      </c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106"/>
      <c r="AG55" s="106"/>
      <c r="AH55" s="103"/>
      <c r="AI55" s="107"/>
      <c r="AJ55" s="106"/>
      <c r="AK55" s="103"/>
      <c r="AL55" s="87">
        <v>31.3</v>
      </c>
      <c r="AM55" s="84">
        <v>25.2</v>
      </c>
      <c r="AN55" s="88">
        <v>6.1000000000000014</v>
      </c>
      <c r="AO55" s="87">
        <v>95.2</v>
      </c>
      <c r="AP55" s="84">
        <v>78.599999999999994</v>
      </c>
      <c r="AQ55" s="88">
        <v>16.600000000000009</v>
      </c>
      <c r="AR55" s="89">
        <v>87.708333333333314</v>
      </c>
      <c r="AS55" s="85">
        <v>0</v>
      </c>
      <c r="AT55" s="84">
        <v>156.5</v>
      </c>
      <c r="AU55" s="84">
        <v>0</v>
      </c>
      <c r="AV55" s="86">
        <v>25.204166666666669</v>
      </c>
    </row>
    <row r="56" spans="1:48" x14ac:dyDescent="0.25">
      <c r="A56" s="36" t="s">
        <v>135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106"/>
      <c r="AG56" s="106"/>
      <c r="AH56" s="103"/>
      <c r="AI56" s="107"/>
      <c r="AJ56" s="106"/>
      <c r="AK56" s="103"/>
      <c r="AL56" s="87">
        <v>30.7</v>
      </c>
      <c r="AM56" s="84">
        <v>23.4</v>
      </c>
      <c r="AN56" s="88">
        <v>7.3000000000000007</v>
      </c>
      <c r="AO56" s="87">
        <v>99.1</v>
      </c>
      <c r="AP56" s="84">
        <v>52.9</v>
      </c>
      <c r="AQ56" s="88">
        <v>46.199999999999996</v>
      </c>
      <c r="AR56" s="89">
        <v>86.537500000000023</v>
      </c>
      <c r="AS56" s="85">
        <v>0.33333333333333331</v>
      </c>
      <c r="AT56" s="84">
        <v>131.54166666666666</v>
      </c>
      <c r="AU56" s="84">
        <v>0</v>
      </c>
      <c r="AV56" s="86">
        <v>22.854166666666668</v>
      </c>
    </row>
    <row r="57" spans="1:48" x14ac:dyDescent="0.25">
      <c r="A57" s="36" t="s">
        <v>136</v>
      </c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106">
        <v>24.922353744506836</v>
      </c>
      <c r="AG57" s="106">
        <v>22.219629287719727</v>
      </c>
      <c r="AH57" s="103">
        <v>2.7027244567871094</v>
      </c>
      <c r="AI57" s="107">
        <v>99.161209106445313</v>
      </c>
      <c r="AJ57" s="106">
        <v>90.2503662109375</v>
      </c>
      <c r="AK57" s="103">
        <v>8.9108428955078125</v>
      </c>
      <c r="AL57" s="87">
        <v>27.4</v>
      </c>
      <c r="AM57" s="84">
        <v>23.7</v>
      </c>
      <c r="AN57" s="88">
        <v>3.6999999999999993</v>
      </c>
      <c r="AO57" s="87">
        <v>99.5</v>
      </c>
      <c r="AP57" s="84">
        <v>71.5</v>
      </c>
      <c r="AQ57" s="88">
        <v>28</v>
      </c>
      <c r="AR57" s="89">
        <v>94.512500000000003</v>
      </c>
      <c r="AS57" s="85">
        <v>0</v>
      </c>
      <c r="AT57" s="84">
        <v>102.54166666666667</v>
      </c>
      <c r="AU57" s="84">
        <v>0</v>
      </c>
      <c r="AV57" s="86">
        <v>24.508333333333336</v>
      </c>
    </row>
    <row r="58" spans="1:48" x14ac:dyDescent="0.25">
      <c r="A58" s="36" t="s">
        <v>137</v>
      </c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  <c r="AC58" s="35"/>
      <c r="AD58" s="35"/>
      <c r="AE58" s="35"/>
      <c r="AF58" s="106">
        <v>29.727197647094727</v>
      </c>
      <c r="AG58" s="106">
        <v>21.490322113037109</v>
      </c>
      <c r="AH58" s="103">
        <v>8.2368755340576172</v>
      </c>
      <c r="AI58" s="107">
        <v>99.980430603027344</v>
      </c>
      <c r="AJ58" s="106">
        <v>73.423408508300781</v>
      </c>
      <c r="AK58" s="103">
        <v>26.557022094726562</v>
      </c>
      <c r="AL58" s="87">
        <v>31.6</v>
      </c>
      <c r="AM58" s="84">
        <v>25.2</v>
      </c>
      <c r="AN58" s="88">
        <v>6.4000000000000021</v>
      </c>
      <c r="AO58" s="87">
        <v>100</v>
      </c>
      <c r="AP58" s="84">
        <v>80</v>
      </c>
      <c r="AQ58" s="88">
        <v>20</v>
      </c>
      <c r="AR58" s="89">
        <v>92.5625</v>
      </c>
      <c r="AS58" s="85">
        <v>0</v>
      </c>
      <c r="AT58" s="84">
        <v>149.125</v>
      </c>
      <c r="AU58" s="84">
        <v>0</v>
      </c>
      <c r="AV58" s="86">
        <v>26.295833333333338</v>
      </c>
    </row>
    <row r="59" spans="1:48" x14ac:dyDescent="0.25">
      <c r="A59" s="36" t="s">
        <v>138</v>
      </c>
      <c r="B59" s="25">
        <v>15.4</v>
      </c>
      <c r="C59" s="25">
        <v>0.1</v>
      </c>
      <c r="D59" s="25">
        <v>0</v>
      </c>
      <c r="E59" s="25">
        <v>14.1</v>
      </c>
      <c r="F59" s="25">
        <v>0.12</v>
      </c>
      <c r="G59" s="35">
        <v>0</v>
      </c>
      <c r="H59" s="25">
        <v>13.2</v>
      </c>
      <c r="I59" s="25">
        <v>0.08</v>
      </c>
      <c r="J59" s="25">
        <v>0</v>
      </c>
      <c r="K59" s="25">
        <v>13.8</v>
      </c>
      <c r="L59" s="25">
        <v>0.02</v>
      </c>
      <c r="M59" s="25">
        <v>0</v>
      </c>
      <c r="N59" s="25">
        <v>13.6</v>
      </c>
      <c r="O59" s="25">
        <v>0.12</v>
      </c>
      <c r="P59" s="25">
        <v>0</v>
      </c>
      <c r="Q59" s="25">
        <v>14.3</v>
      </c>
      <c r="R59" s="25">
        <v>0.12</v>
      </c>
      <c r="S59" s="25">
        <v>0</v>
      </c>
      <c r="T59" s="28">
        <v>14.7</v>
      </c>
      <c r="U59" s="25">
        <v>0</v>
      </c>
      <c r="V59" s="25">
        <v>0</v>
      </c>
      <c r="W59" s="25">
        <v>14.5</v>
      </c>
      <c r="X59" s="25">
        <v>0.04</v>
      </c>
      <c r="Y59" s="25">
        <v>0</v>
      </c>
      <c r="Z59" s="25">
        <v>14</v>
      </c>
      <c r="AA59" s="25">
        <v>0.08</v>
      </c>
      <c r="AB59" s="35">
        <v>0</v>
      </c>
      <c r="AC59" s="25">
        <v>14.6</v>
      </c>
      <c r="AD59" s="25">
        <v>0.12</v>
      </c>
      <c r="AE59" s="25">
        <v>0</v>
      </c>
      <c r="AF59" s="106">
        <v>30.284902572631836</v>
      </c>
      <c r="AG59" s="106">
        <v>20.675214767456055</v>
      </c>
      <c r="AH59" s="103">
        <v>9.6096878051757813</v>
      </c>
      <c r="AI59" s="107">
        <v>99.980430603027344</v>
      </c>
      <c r="AJ59" s="106">
        <v>71.386184692382812</v>
      </c>
      <c r="AK59" s="103">
        <v>28.594245910644531</v>
      </c>
      <c r="AL59" s="87">
        <v>30</v>
      </c>
      <c r="AM59" s="84">
        <v>24.2</v>
      </c>
      <c r="AN59" s="88">
        <v>5.8000000000000007</v>
      </c>
      <c r="AO59" s="87">
        <v>100</v>
      </c>
      <c r="AP59" s="84">
        <v>37.9</v>
      </c>
      <c r="AQ59" s="88">
        <v>62.1</v>
      </c>
      <c r="AR59" s="89">
        <v>92.075000000000003</v>
      </c>
      <c r="AS59" s="85">
        <v>0</v>
      </c>
      <c r="AT59" s="84">
        <v>140.75</v>
      </c>
      <c r="AU59" s="84">
        <v>0</v>
      </c>
      <c r="AV59" s="86">
        <v>24.166666666666668</v>
      </c>
    </row>
    <row r="60" spans="1:48" x14ac:dyDescent="0.25">
      <c r="A60" s="36" t="s">
        <v>139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106">
        <v>31.872217178344727</v>
      </c>
      <c r="AG60" s="106">
        <v>22.434131622314453</v>
      </c>
      <c r="AH60" s="103">
        <v>9.4380855560302734</v>
      </c>
      <c r="AI60" s="107">
        <v>99.663681030273438</v>
      </c>
      <c r="AJ60" s="106">
        <v>66.332275390625</v>
      </c>
      <c r="AK60" s="103">
        <v>33.331405639648437</v>
      </c>
      <c r="AL60" s="87">
        <v>31.4</v>
      </c>
      <c r="AM60" s="84">
        <v>24.9</v>
      </c>
      <c r="AN60" s="88">
        <v>6.5</v>
      </c>
      <c r="AO60" s="87">
        <v>100</v>
      </c>
      <c r="AP60" s="84">
        <v>71.2</v>
      </c>
      <c r="AQ60" s="88">
        <v>28.799999999999997</v>
      </c>
      <c r="AR60" s="89">
        <v>90.25</v>
      </c>
      <c r="AS60" s="85">
        <v>0.5</v>
      </c>
      <c r="AT60" s="84">
        <v>165.54166666666666</v>
      </c>
      <c r="AU60" s="84">
        <v>0</v>
      </c>
      <c r="AV60" s="86">
        <v>25.75</v>
      </c>
    </row>
    <row r="61" spans="1:48" x14ac:dyDescent="0.25">
      <c r="A61" s="36" t="s">
        <v>140</v>
      </c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106">
        <v>32.644424438476562</v>
      </c>
      <c r="AG61" s="106">
        <v>22.434131622314453</v>
      </c>
      <c r="AH61" s="103">
        <v>10.210292816162109</v>
      </c>
      <c r="AI61" s="107">
        <v>98.710655212402344</v>
      </c>
      <c r="AJ61" s="106">
        <v>64.728553771972656</v>
      </c>
      <c r="AK61" s="103">
        <v>33.982101440429687</v>
      </c>
      <c r="AL61" s="87">
        <v>30.4</v>
      </c>
      <c r="AM61" s="84">
        <v>25.1</v>
      </c>
      <c r="AN61" s="88">
        <v>5.2999999999999972</v>
      </c>
      <c r="AO61" s="87">
        <v>100</v>
      </c>
      <c r="AP61" s="84">
        <v>77.2</v>
      </c>
      <c r="AQ61" s="88">
        <v>22.799999999999997</v>
      </c>
      <c r="AR61" s="89">
        <v>90.395833333333357</v>
      </c>
      <c r="AS61" s="85">
        <v>0.45833333333333331</v>
      </c>
      <c r="AT61" s="84">
        <v>147.20833333333334</v>
      </c>
      <c r="AU61" s="84">
        <v>0</v>
      </c>
      <c r="AV61" s="86">
        <v>25.712500000000006</v>
      </c>
    </row>
    <row r="62" spans="1:48" x14ac:dyDescent="0.25">
      <c r="A62" s="36" t="s">
        <v>141</v>
      </c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106">
        <v>34.746543884277344</v>
      </c>
      <c r="AG62" s="106">
        <v>21.147119522094727</v>
      </c>
      <c r="AH62" s="103">
        <v>13.599424362182617</v>
      </c>
      <c r="AI62" s="107">
        <v>99.980430603027344</v>
      </c>
      <c r="AJ62" s="106">
        <v>59.771030426025391</v>
      </c>
      <c r="AK62" s="103">
        <v>40.209400177001953</v>
      </c>
      <c r="AL62" s="87">
        <v>32.1</v>
      </c>
      <c r="AM62" s="84">
        <v>23.8</v>
      </c>
      <c r="AN62" s="88">
        <v>8.3000000000000007</v>
      </c>
      <c r="AO62" s="87">
        <v>100</v>
      </c>
      <c r="AP62" s="84">
        <v>57.2</v>
      </c>
      <c r="AQ62" s="88">
        <v>42.8</v>
      </c>
      <c r="AR62" s="89">
        <v>87.133333333333326</v>
      </c>
      <c r="AS62" s="85">
        <v>0</v>
      </c>
      <c r="AT62" s="84">
        <v>140.70833333333334</v>
      </c>
      <c r="AU62" s="84">
        <v>0</v>
      </c>
      <c r="AV62" s="86">
        <v>25.533333333333331</v>
      </c>
    </row>
    <row r="63" spans="1:48" x14ac:dyDescent="0.25">
      <c r="A63" s="36" t="s">
        <v>142</v>
      </c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106">
        <v>33.159229278564453</v>
      </c>
      <c r="AG63" s="106">
        <v>23.506641387939453</v>
      </c>
      <c r="AH63" s="103">
        <v>9.652587890625</v>
      </c>
      <c r="AI63" s="107">
        <v>98.7371826171875</v>
      </c>
      <c r="AJ63" s="106">
        <v>68.646247863769531</v>
      </c>
      <c r="AK63" s="103">
        <v>30.090934753417969</v>
      </c>
      <c r="AL63" s="87">
        <v>31.2</v>
      </c>
      <c r="AM63" s="84">
        <v>26.1</v>
      </c>
      <c r="AN63" s="88">
        <v>5.0999999999999979</v>
      </c>
      <c r="AO63" s="87">
        <v>100</v>
      </c>
      <c r="AP63" s="84">
        <v>81.3</v>
      </c>
      <c r="AQ63" s="88">
        <v>18.700000000000003</v>
      </c>
      <c r="AR63" s="89">
        <v>95.433333333333337</v>
      </c>
      <c r="AS63" s="85">
        <v>0.16666666666666666</v>
      </c>
      <c r="AT63" s="84">
        <v>133.83333333333334</v>
      </c>
      <c r="AU63" s="84">
        <v>0</v>
      </c>
      <c r="AV63" s="86">
        <v>26.966666666666672</v>
      </c>
    </row>
    <row r="64" spans="1:48" x14ac:dyDescent="0.25">
      <c r="A64" s="36" t="s">
        <v>143</v>
      </c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106">
        <v>32.258319854736328</v>
      </c>
      <c r="AG64" s="106">
        <v>22.691534042358398</v>
      </c>
      <c r="AH64" s="103">
        <v>9.5667858123779297</v>
      </c>
      <c r="AI64" s="107">
        <v>99.240623474121094</v>
      </c>
      <c r="AJ64" s="106">
        <v>70.970977783203125</v>
      </c>
      <c r="AK64" s="103">
        <v>28.269645690917969</v>
      </c>
      <c r="AL64" s="87">
        <v>31.5</v>
      </c>
      <c r="AM64" s="84">
        <v>25.7</v>
      </c>
      <c r="AN64" s="88">
        <v>5.8000000000000007</v>
      </c>
      <c r="AO64" s="87">
        <v>100</v>
      </c>
      <c r="AP64" s="84">
        <v>81.7</v>
      </c>
      <c r="AQ64" s="88">
        <v>18.299999999999997</v>
      </c>
      <c r="AR64" s="89">
        <v>95.787500000000009</v>
      </c>
      <c r="AS64" s="85">
        <v>0.125</v>
      </c>
      <c r="AT64" s="84">
        <v>154.54166666666666</v>
      </c>
      <c r="AU64" s="84">
        <v>0</v>
      </c>
      <c r="AV64" s="86">
        <v>26.954166666666666</v>
      </c>
    </row>
    <row r="65" spans="1:48" x14ac:dyDescent="0.25">
      <c r="A65" s="36" t="s">
        <v>144</v>
      </c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  <c r="AC65" s="35"/>
      <c r="AD65" s="35"/>
      <c r="AE65" s="35"/>
      <c r="AF65" s="106">
        <v>31.486112594604492</v>
      </c>
      <c r="AG65" s="106">
        <v>21.361621856689453</v>
      </c>
      <c r="AH65" s="103">
        <v>10.124490737915039</v>
      </c>
      <c r="AI65" s="107">
        <v>98.152816772460938</v>
      </c>
      <c r="AJ65" s="106">
        <v>68.915473937988281</v>
      </c>
      <c r="AK65" s="103">
        <v>29.237342834472656</v>
      </c>
      <c r="AL65" s="87">
        <v>30.6</v>
      </c>
      <c r="AM65" s="84">
        <v>24.3</v>
      </c>
      <c r="AN65" s="88">
        <v>6.3000000000000007</v>
      </c>
      <c r="AO65" s="92">
        <v>100</v>
      </c>
      <c r="AP65" s="84">
        <v>79.3</v>
      </c>
      <c r="AQ65" s="88">
        <v>20.700000000000003</v>
      </c>
      <c r="AR65" s="89">
        <v>92.649999999999991</v>
      </c>
      <c r="AS65" s="85">
        <v>0</v>
      </c>
      <c r="AT65" s="84">
        <v>123.625</v>
      </c>
      <c r="AU65" s="84">
        <v>0</v>
      </c>
      <c r="AV65" s="86">
        <v>25.533333333333335</v>
      </c>
    </row>
    <row r="66" spans="1:48" x14ac:dyDescent="0.25">
      <c r="A66" s="36" t="s">
        <v>145</v>
      </c>
      <c r="B66" s="25">
        <v>15.4</v>
      </c>
      <c r="C66" s="25">
        <v>1.5</v>
      </c>
      <c r="D66" s="25">
        <v>0</v>
      </c>
      <c r="E66" s="25">
        <v>14.1</v>
      </c>
      <c r="F66" s="25">
        <v>1.68</v>
      </c>
      <c r="G66" s="25">
        <v>0</v>
      </c>
      <c r="H66" s="25">
        <v>13.2</v>
      </c>
      <c r="I66" s="25">
        <v>1.72</v>
      </c>
      <c r="J66" s="25">
        <v>0</v>
      </c>
      <c r="K66" s="25">
        <v>13.8</v>
      </c>
      <c r="L66" s="25">
        <v>1.34</v>
      </c>
      <c r="M66" s="28">
        <v>0</v>
      </c>
      <c r="N66" s="25">
        <v>13.6</v>
      </c>
      <c r="O66" s="25">
        <v>1.06</v>
      </c>
      <c r="P66" s="25">
        <v>0</v>
      </c>
      <c r="Q66" s="25">
        <v>14.3</v>
      </c>
      <c r="R66" s="25">
        <v>1.1599999999999999</v>
      </c>
      <c r="S66" s="25">
        <v>0</v>
      </c>
      <c r="T66" s="25">
        <v>14.7</v>
      </c>
      <c r="U66" s="35">
        <v>1.4</v>
      </c>
      <c r="V66" s="25">
        <v>0</v>
      </c>
      <c r="W66" s="25">
        <v>14.5</v>
      </c>
      <c r="X66" s="25">
        <v>1.62</v>
      </c>
      <c r="Y66" s="25">
        <v>0</v>
      </c>
      <c r="Z66" s="25">
        <v>14</v>
      </c>
      <c r="AA66" s="25">
        <v>1.6</v>
      </c>
      <c r="AB66" s="25">
        <v>0</v>
      </c>
      <c r="AC66" s="25">
        <v>14.6</v>
      </c>
      <c r="AD66" s="25">
        <v>2.06</v>
      </c>
      <c r="AE66" s="25">
        <v>0</v>
      </c>
      <c r="AF66" s="108">
        <v>34.317539215087891</v>
      </c>
      <c r="AG66" s="108">
        <v>20.417812347412109</v>
      </c>
      <c r="AH66" s="103">
        <v>13.899726867675781</v>
      </c>
      <c r="AI66" s="109">
        <v>96.578025817871094</v>
      </c>
      <c r="AJ66" s="108">
        <v>60.233577728271484</v>
      </c>
      <c r="AK66" s="103">
        <v>36.344448089599609</v>
      </c>
      <c r="AL66" s="94">
        <v>32.299999999999997</v>
      </c>
      <c r="AM66" s="95">
        <v>23.2</v>
      </c>
      <c r="AN66" s="96">
        <v>9.0999999999999979</v>
      </c>
      <c r="AO66" s="94">
        <v>99.7</v>
      </c>
      <c r="AP66" s="95">
        <v>73.7</v>
      </c>
      <c r="AQ66" s="96">
        <v>26</v>
      </c>
      <c r="AR66" s="97">
        <v>89.395833333333329</v>
      </c>
      <c r="AS66" s="98">
        <v>0.41666666666666669</v>
      </c>
      <c r="AT66" s="95">
        <v>162.33333333333334</v>
      </c>
      <c r="AU66" s="95">
        <v>0</v>
      </c>
      <c r="AV66" s="99">
        <v>25.483333333333331</v>
      </c>
    </row>
    <row r="67" spans="1:48" ht="17.25" thickBot="1" x14ac:dyDescent="0.3">
      <c r="A67" s="36" t="s">
        <v>146</v>
      </c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110">
        <v>35.518749237060547</v>
      </c>
      <c r="AG67" s="110">
        <v>21.876426696777344</v>
      </c>
      <c r="AH67" s="111">
        <v>13.642322540283203</v>
      </c>
      <c r="AI67" s="112">
        <v>98.524864196777344</v>
      </c>
      <c r="AJ67" s="110">
        <v>59.863597869873047</v>
      </c>
      <c r="AK67" s="111">
        <v>38.661266326904297</v>
      </c>
      <c r="AL67" s="113">
        <v>33.4</v>
      </c>
      <c r="AM67" s="114">
        <v>24.6</v>
      </c>
      <c r="AN67" s="115">
        <v>8.7999999999999972</v>
      </c>
      <c r="AO67" s="116">
        <v>100</v>
      </c>
      <c r="AP67" s="114">
        <v>73</v>
      </c>
      <c r="AQ67" s="115">
        <v>27</v>
      </c>
      <c r="AR67" s="113">
        <v>87.612500000000011</v>
      </c>
      <c r="AS67" s="114">
        <v>0.875</v>
      </c>
      <c r="AT67" s="114">
        <v>159.04166666666666</v>
      </c>
      <c r="AU67" s="114">
        <v>0</v>
      </c>
      <c r="AV67" s="115">
        <v>26.125</v>
      </c>
    </row>
    <row r="68" spans="1:48" x14ac:dyDescent="0.25">
      <c r="A68" s="36" t="s">
        <v>147</v>
      </c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85">
        <v>33.073429107666016</v>
      </c>
      <c r="AG68" s="85">
        <v>22.906034469604492</v>
      </c>
      <c r="AH68" s="103">
        <f>AF68-AG68</f>
        <v>10.167394638061523</v>
      </c>
      <c r="AI68" s="104">
        <v>98.896286010742188</v>
      </c>
      <c r="AJ68" s="85">
        <v>69.512840270996094</v>
      </c>
      <c r="AK68" s="103">
        <f>AI68-AJ68</f>
        <v>29.383445739746094</v>
      </c>
      <c r="AL68" s="87">
        <v>32.4</v>
      </c>
      <c r="AM68" s="84">
        <v>25.5</v>
      </c>
      <c r="AN68" s="88">
        <v>6.8999999999999986</v>
      </c>
      <c r="AO68" s="87">
        <v>100</v>
      </c>
      <c r="AP68" s="84">
        <v>80</v>
      </c>
      <c r="AQ68" s="88">
        <v>20</v>
      </c>
      <c r="AR68" s="89">
        <v>94.075000000000003</v>
      </c>
      <c r="AS68" s="85">
        <v>0.29166666666666669</v>
      </c>
      <c r="AT68" s="84">
        <v>151.33333333333334</v>
      </c>
      <c r="AU68" s="84">
        <v>0</v>
      </c>
      <c r="AV68" s="86">
        <v>27.087500000000009</v>
      </c>
    </row>
    <row r="69" spans="1:48" x14ac:dyDescent="0.25">
      <c r="A69" s="36" t="s">
        <v>148</v>
      </c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85">
        <v>34.746543884277344</v>
      </c>
      <c r="AG69" s="85">
        <v>23.678241729736328</v>
      </c>
      <c r="AH69" s="103">
        <f t="shared" ref="AH69:AH92" si="4">AF69-AG69</f>
        <v>11.068302154541016</v>
      </c>
      <c r="AI69" s="104">
        <v>99.452255249023438</v>
      </c>
      <c r="AJ69" s="85">
        <v>61.402153015136719</v>
      </c>
      <c r="AK69" s="103">
        <f t="shared" ref="AK69:AK92" si="5">AI69-AJ69</f>
        <v>38.050102233886719</v>
      </c>
      <c r="AL69" s="87">
        <v>33.9</v>
      </c>
      <c r="AM69" s="84">
        <v>26.7</v>
      </c>
      <c r="AN69" s="88">
        <v>7.1999999999999993</v>
      </c>
      <c r="AO69" s="87">
        <v>100</v>
      </c>
      <c r="AP69" s="84">
        <v>75.099999999999994</v>
      </c>
      <c r="AQ69" s="88">
        <v>24.900000000000006</v>
      </c>
      <c r="AR69" s="89">
        <v>91.158333333333346</v>
      </c>
      <c r="AS69" s="85">
        <v>0.58333333333333337</v>
      </c>
      <c r="AT69" s="84">
        <v>184.54166666666666</v>
      </c>
      <c r="AU69" s="84">
        <v>0</v>
      </c>
      <c r="AV69" s="86">
        <v>27.729166666666661</v>
      </c>
    </row>
    <row r="70" spans="1:48" x14ac:dyDescent="0.25">
      <c r="A70" s="36" t="s">
        <v>149</v>
      </c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85">
        <v>34.532039642333984</v>
      </c>
      <c r="AG70" s="85">
        <v>22.863134384155273</v>
      </c>
      <c r="AH70" s="103">
        <f t="shared" si="4"/>
        <v>11.668905258178711</v>
      </c>
      <c r="AI70" s="104">
        <v>96.336822509765625</v>
      </c>
      <c r="AJ70" s="85">
        <v>56.138515472412109</v>
      </c>
      <c r="AK70" s="103">
        <f t="shared" si="5"/>
        <v>40.198307037353516</v>
      </c>
      <c r="AL70" s="87">
        <v>32.299999999999997</v>
      </c>
      <c r="AM70" s="84">
        <v>25.6</v>
      </c>
      <c r="AN70" s="88">
        <v>6.6999999999999957</v>
      </c>
      <c r="AO70" s="87">
        <v>100</v>
      </c>
      <c r="AP70" s="84">
        <v>74.400000000000006</v>
      </c>
      <c r="AQ70" s="88">
        <v>25.599999999999994</v>
      </c>
      <c r="AR70" s="89">
        <v>89.57083333333334</v>
      </c>
      <c r="AS70" s="85">
        <v>0.16666666666666666</v>
      </c>
      <c r="AT70" s="84">
        <v>178.83333333333334</v>
      </c>
      <c r="AU70" s="84">
        <v>0</v>
      </c>
      <c r="AV70" s="86">
        <v>26.604166666666668</v>
      </c>
    </row>
    <row r="71" spans="1:48" x14ac:dyDescent="0.25">
      <c r="A71" s="36" t="s">
        <v>150</v>
      </c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85">
        <v>30.671005249023438</v>
      </c>
      <c r="AG71" s="85">
        <v>22.434131622314453</v>
      </c>
      <c r="AH71" s="103">
        <f t="shared" si="4"/>
        <v>8.2368736267089844</v>
      </c>
      <c r="AI71" s="104">
        <v>98.365493774414063</v>
      </c>
      <c r="AJ71" s="85">
        <v>67.476600646972656</v>
      </c>
      <c r="AK71" s="103">
        <f t="shared" si="5"/>
        <v>30.888893127441406</v>
      </c>
      <c r="AL71" s="87">
        <v>30.2</v>
      </c>
      <c r="AM71" s="84">
        <v>24.3</v>
      </c>
      <c r="AN71" s="88">
        <v>5.8999999999999986</v>
      </c>
      <c r="AO71" s="87">
        <v>100</v>
      </c>
      <c r="AP71" s="84">
        <v>75.900000000000006</v>
      </c>
      <c r="AQ71" s="88">
        <v>24.099999999999994</v>
      </c>
      <c r="AR71" s="89">
        <v>90.834782608695647</v>
      </c>
      <c r="AS71" s="85">
        <v>0.25</v>
      </c>
      <c r="AT71" s="84">
        <v>116.20833333333333</v>
      </c>
      <c r="AU71" s="84">
        <v>0</v>
      </c>
      <c r="AV71" s="86">
        <v>24.865217391304341</v>
      </c>
    </row>
    <row r="72" spans="1:48" x14ac:dyDescent="0.25">
      <c r="A72" s="36" t="s">
        <v>151</v>
      </c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85">
        <v>34.875244140625</v>
      </c>
      <c r="AG72" s="85">
        <v>21.275819778442383</v>
      </c>
      <c r="AH72" s="103">
        <f t="shared" si="4"/>
        <v>13.599424362182617</v>
      </c>
      <c r="AI72" s="104">
        <v>98.418632507324219</v>
      </c>
      <c r="AJ72" s="85">
        <v>55.826015472412109</v>
      </c>
      <c r="AK72" s="103">
        <f t="shared" si="5"/>
        <v>42.592617034912109</v>
      </c>
      <c r="AL72" s="87">
        <v>34.299999999999997</v>
      </c>
      <c r="AM72" s="84">
        <v>24.1</v>
      </c>
      <c r="AN72" s="88">
        <v>10.199999999999996</v>
      </c>
      <c r="AO72" s="87">
        <v>100</v>
      </c>
      <c r="AP72" s="84">
        <v>69.3</v>
      </c>
      <c r="AQ72" s="88">
        <v>30.700000000000003</v>
      </c>
      <c r="AR72" s="89">
        <v>88.66249999999998</v>
      </c>
      <c r="AS72" s="85">
        <v>0.20833333333333334</v>
      </c>
      <c r="AT72" s="84">
        <v>163.29166666666666</v>
      </c>
      <c r="AU72" s="84">
        <v>0</v>
      </c>
      <c r="AV72" s="86">
        <v>25.691666666666674</v>
      </c>
    </row>
    <row r="73" spans="1:48" x14ac:dyDescent="0.25">
      <c r="A73" s="36" t="s">
        <v>152</v>
      </c>
      <c r="B73" s="25">
        <v>15.4</v>
      </c>
      <c r="C73" s="25">
        <v>1.5</v>
      </c>
      <c r="D73" s="25">
        <v>1.7</v>
      </c>
      <c r="E73" s="25">
        <v>14.1</v>
      </c>
      <c r="F73" s="28">
        <v>1.68</v>
      </c>
      <c r="G73" s="25">
        <v>1.9</v>
      </c>
      <c r="H73" s="25">
        <v>13.2</v>
      </c>
      <c r="I73" s="25">
        <v>1.72</v>
      </c>
      <c r="J73" s="25">
        <v>2.6</v>
      </c>
      <c r="K73" s="25">
        <v>13.8</v>
      </c>
      <c r="L73" s="25">
        <v>1.34</v>
      </c>
      <c r="M73" s="25">
        <v>2.8</v>
      </c>
      <c r="N73" s="35">
        <v>13.6</v>
      </c>
      <c r="O73" s="25">
        <v>1.06</v>
      </c>
      <c r="P73" s="25">
        <v>2.9</v>
      </c>
      <c r="Q73" s="25">
        <v>14.3</v>
      </c>
      <c r="R73" s="25">
        <v>1.1599999999999999</v>
      </c>
      <c r="S73" s="25">
        <v>2.7</v>
      </c>
      <c r="T73" s="25">
        <v>14.7</v>
      </c>
      <c r="U73" s="25">
        <v>1.4</v>
      </c>
      <c r="V73" s="25">
        <v>2.2000000000000002</v>
      </c>
      <c r="W73" s="25">
        <v>14.5</v>
      </c>
      <c r="X73" s="25">
        <v>1.62</v>
      </c>
      <c r="Y73" s="25">
        <v>2.6</v>
      </c>
      <c r="Z73" s="25">
        <v>14</v>
      </c>
      <c r="AA73" s="25">
        <v>1.6</v>
      </c>
      <c r="AB73" s="25">
        <v>1.5</v>
      </c>
      <c r="AC73" s="25">
        <v>14.6</v>
      </c>
      <c r="AD73" s="25">
        <v>2.06</v>
      </c>
      <c r="AE73" s="25">
        <v>2.2000000000000002</v>
      </c>
      <c r="AF73" s="85">
        <v>35.904853820800781</v>
      </c>
      <c r="AG73" s="85">
        <v>22.005126953125</v>
      </c>
      <c r="AH73" s="103">
        <f t="shared" si="4"/>
        <v>13.899726867675781</v>
      </c>
      <c r="AI73" s="104">
        <v>98.763710021972656</v>
      </c>
      <c r="AJ73" s="85">
        <v>56.824886322021484</v>
      </c>
      <c r="AK73" s="103">
        <f t="shared" si="5"/>
        <v>41.938823699951172</v>
      </c>
      <c r="AL73" s="87">
        <v>34.9</v>
      </c>
      <c r="AM73" s="84">
        <v>24.8</v>
      </c>
      <c r="AN73" s="88">
        <v>10.099999999999998</v>
      </c>
      <c r="AO73" s="87">
        <v>100</v>
      </c>
      <c r="AP73" s="84">
        <v>69.8</v>
      </c>
      <c r="AQ73" s="88">
        <v>30.200000000000003</v>
      </c>
      <c r="AR73" s="89">
        <v>87.730434782608697</v>
      </c>
      <c r="AS73" s="85">
        <v>0.54166666666666663</v>
      </c>
      <c r="AT73" s="84">
        <v>159.33333333333334</v>
      </c>
      <c r="AU73" s="84">
        <v>0</v>
      </c>
      <c r="AV73" s="86">
        <v>26.252173913043475</v>
      </c>
    </row>
    <row r="74" spans="1:48" x14ac:dyDescent="0.25">
      <c r="A74" s="36" t="s">
        <v>153</v>
      </c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85">
        <v>36.290958404541016</v>
      </c>
      <c r="AG74" s="85">
        <v>22.605731964111328</v>
      </c>
      <c r="AH74" s="103">
        <f t="shared" si="4"/>
        <v>13.685226440429688</v>
      </c>
      <c r="AI74" s="104">
        <v>94.181472778320312</v>
      </c>
      <c r="AJ74" s="85">
        <v>48.262371063232422</v>
      </c>
      <c r="AK74" s="103">
        <f t="shared" si="5"/>
        <v>45.919101715087891</v>
      </c>
      <c r="AL74" s="87">
        <v>35.4</v>
      </c>
      <c r="AM74" s="84">
        <v>25.1</v>
      </c>
      <c r="AN74" s="88">
        <v>10.299999999999997</v>
      </c>
      <c r="AO74" s="87">
        <v>97.3</v>
      </c>
      <c r="AP74" s="84">
        <v>64.8</v>
      </c>
      <c r="AQ74" s="88">
        <v>32.5</v>
      </c>
      <c r="AR74" s="89">
        <v>84.945833333333354</v>
      </c>
      <c r="AS74" s="85">
        <v>0.79166666666666663</v>
      </c>
      <c r="AT74" s="84">
        <v>146.5</v>
      </c>
      <c r="AU74" s="84">
        <v>0</v>
      </c>
      <c r="AV74" s="86">
        <v>25.712500000000002</v>
      </c>
    </row>
    <row r="75" spans="1:48" x14ac:dyDescent="0.25">
      <c r="A75" s="36" t="s">
        <v>154</v>
      </c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85">
        <v>33.202129364013672</v>
      </c>
      <c r="AG75" s="85">
        <v>22.605731964111328</v>
      </c>
      <c r="AH75" s="103">
        <f t="shared" si="4"/>
        <v>10.596397399902344</v>
      </c>
      <c r="AI75" s="104">
        <v>97.433525085449219</v>
      </c>
      <c r="AJ75" s="85">
        <v>65.758392333984375</v>
      </c>
      <c r="AK75" s="103">
        <f t="shared" si="5"/>
        <v>31.675132751464844</v>
      </c>
      <c r="AL75" s="87">
        <v>33.1</v>
      </c>
      <c r="AM75" s="84">
        <v>24.5</v>
      </c>
      <c r="AN75" s="88">
        <v>8.6000000000000014</v>
      </c>
      <c r="AO75" s="87">
        <v>100</v>
      </c>
      <c r="AP75" s="84">
        <v>77.099999999999994</v>
      </c>
      <c r="AQ75" s="88">
        <v>22.900000000000006</v>
      </c>
      <c r="AR75" s="89">
        <v>88.958333333333314</v>
      </c>
      <c r="AS75" s="85">
        <v>0.20833333333333334</v>
      </c>
      <c r="AT75" s="84">
        <v>165.20833333333334</v>
      </c>
      <c r="AU75" s="84">
        <v>0</v>
      </c>
      <c r="AV75" s="86">
        <v>26.456521739130434</v>
      </c>
    </row>
    <row r="76" spans="1:48" x14ac:dyDescent="0.25">
      <c r="A76" s="36" t="s">
        <v>155</v>
      </c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85">
        <v>36.119354248046875</v>
      </c>
      <c r="AG76" s="85">
        <v>22.434131622314453</v>
      </c>
      <c r="AH76" s="103">
        <f t="shared" si="4"/>
        <v>13.685222625732422</v>
      </c>
      <c r="AI76" s="104">
        <v>98.019790649414063</v>
      </c>
      <c r="AJ76" s="85">
        <v>55.106060028076172</v>
      </c>
      <c r="AK76" s="103">
        <f t="shared" si="5"/>
        <v>42.913730621337891</v>
      </c>
      <c r="AL76" s="87">
        <v>34.4</v>
      </c>
      <c r="AM76" s="84">
        <v>24.4</v>
      </c>
      <c r="AN76" s="88">
        <v>10</v>
      </c>
      <c r="AO76" s="87">
        <v>100</v>
      </c>
      <c r="AP76" s="84">
        <v>58.1</v>
      </c>
      <c r="AQ76" s="88">
        <v>41.9</v>
      </c>
      <c r="AR76" s="89">
        <v>83.90000000000002</v>
      </c>
      <c r="AS76" s="85">
        <v>0.58333333333333337</v>
      </c>
      <c r="AT76" s="84">
        <v>166.66666666666666</v>
      </c>
      <c r="AU76" s="84">
        <v>0</v>
      </c>
      <c r="AV76" s="86">
        <v>25.574999999999999</v>
      </c>
    </row>
    <row r="77" spans="1:48" x14ac:dyDescent="0.25">
      <c r="A77" s="36" t="s">
        <v>156</v>
      </c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85">
        <v>32.901824951171875</v>
      </c>
      <c r="AG77" s="85">
        <v>23.764043807983398</v>
      </c>
      <c r="AH77" s="103">
        <f t="shared" si="4"/>
        <v>9.1377811431884766</v>
      </c>
      <c r="AI77" s="104">
        <v>96.551231384277344</v>
      </c>
      <c r="AJ77" s="85">
        <v>64.242645263671875</v>
      </c>
      <c r="AK77" s="103">
        <f t="shared" si="5"/>
        <v>32.308586120605469</v>
      </c>
      <c r="AL77" s="87">
        <v>33</v>
      </c>
      <c r="AM77" s="84">
        <v>25.9</v>
      </c>
      <c r="AN77" s="88">
        <v>7.1000000000000014</v>
      </c>
      <c r="AO77" s="87">
        <v>100</v>
      </c>
      <c r="AP77" s="84">
        <v>76.2</v>
      </c>
      <c r="AQ77" s="88">
        <v>23.799999999999997</v>
      </c>
      <c r="AR77" s="89">
        <v>93.995833333333337</v>
      </c>
      <c r="AS77" s="85">
        <v>0.25</v>
      </c>
      <c r="AT77" s="84">
        <v>158.91666666666666</v>
      </c>
      <c r="AU77" s="84">
        <v>0</v>
      </c>
      <c r="AV77" s="86">
        <v>26.454166666666669</v>
      </c>
    </row>
    <row r="78" spans="1:48" x14ac:dyDescent="0.25">
      <c r="A78" s="36" t="s">
        <v>167</v>
      </c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85">
        <v>24.965253829956055</v>
      </c>
      <c r="AG78" s="85">
        <v>22.820234298706055</v>
      </c>
      <c r="AH78" s="103">
        <f t="shared" si="4"/>
        <v>2.14501953125</v>
      </c>
      <c r="AI78" s="104">
        <v>99.452255249023438</v>
      </c>
      <c r="AJ78" s="85">
        <v>87.1470947265625</v>
      </c>
      <c r="AK78" s="103">
        <f t="shared" si="5"/>
        <v>12.305160522460938</v>
      </c>
      <c r="AL78" s="87">
        <v>27.3</v>
      </c>
      <c r="AM78" s="84">
        <v>25.3</v>
      </c>
      <c r="AN78" s="88">
        <v>2</v>
      </c>
      <c r="AO78" s="87">
        <v>100</v>
      </c>
      <c r="AP78" s="84">
        <v>92</v>
      </c>
      <c r="AQ78" s="88">
        <v>8</v>
      </c>
      <c r="AR78" s="89">
        <v>98.537500000000009</v>
      </c>
      <c r="AS78" s="85">
        <v>0</v>
      </c>
      <c r="AT78" s="84">
        <v>125.375</v>
      </c>
      <c r="AU78" s="84">
        <v>0</v>
      </c>
      <c r="AV78" s="86">
        <v>26.358333333333331</v>
      </c>
    </row>
    <row r="79" spans="1:48" x14ac:dyDescent="0.25">
      <c r="A79" s="36" t="s">
        <v>168</v>
      </c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85">
        <v>24.235946655273438</v>
      </c>
      <c r="AG79" s="85">
        <v>22.734434127807617</v>
      </c>
      <c r="AH79" s="103">
        <f t="shared" si="4"/>
        <v>1.5015125274658203</v>
      </c>
      <c r="AI79" s="104">
        <v>99.980430603027344</v>
      </c>
      <c r="AJ79" s="85">
        <v>99.663681030273438</v>
      </c>
      <c r="AK79" s="103">
        <f t="shared" si="5"/>
        <v>0.31674957275390625</v>
      </c>
      <c r="AL79" s="87">
        <v>28.3</v>
      </c>
      <c r="AM79" s="84">
        <v>26.4</v>
      </c>
      <c r="AN79" s="88">
        <v>1.9000000000000021</v>
      </c>
      <c r="AO79" s="87">
        <v>100</v>
      </c>
      <c r="AP79" s="84">
        <v>100</v>
      </c>
      <c r="AQ79" s="88">
        <v>0</v>
      </c>
      <c r="AR79" s="89">
        <v>100</v>
      </c>
      <c r="AS79" s="85">
        <v>0</v>
      </c>
      <c r="AT79" s="84">
        <v>121.95833333333333</v>
      </c>
      <c r="AU79" s="84">
        <v>0</v>
      </c>
      <c r="AV79" s="86">
        <v>27.162499999999994</v>
      </c>
    </row>
    <row r="80" spans="1:48" x14ac:dyDescent="0.25">
      <c r="A80" s="36" t="s">
        <v>169</v>
      </c>
      <c r="B80" s="25">
        <v>15.4</v>
      </c>
      <c r="C80" s="25">
        <v>1.5</v>
      </c>
      <c r="D80" s="25">
        <v>7.26</v>
      </c>
      <c r="E80" s="25">
        <v>14.1</v>
      </c>
      <c r="F80" s="35">
        <v>1.68</v>
      </c>
      <c r="G80" s="25">
        <v>6.3</v>
      </c>
      <c r="H80" s="25">
        <v>13.2</v>
      </c>
      <c r="I80" s="25">
        <v>4.42</v>
      </c>
      <c r="J80" s="25">
        <v>6.2</v>
      </c>
      <c r="K80" s="25">
        <v>13.8</v>
      </c>
      <c r="L80" s="25">
        <v>1.34</v>
      </c>
      <c r="M80" s="25">
        <v>2.9</v>
      </c>
      <c r="N80" s="25">
        <v>13.5</v>
      </c>
      <c r="O80" s="25">
        <v>1.06</v>
      </c>
      <c r="P80" s="25">
        <v>6.3</v>
      </c>
      <c r="Q80" s="25">
        <v>14.3</v>
      </c>
      <c r="R80" s="25">
        <v>1.1599999999999999</v>
      </c>
      <c r="S80" s="25">
        <v>7.6</v>
      </c>
      <c r="T80" s="25">
        <v>14.7</v>
      </c>
      <c r="U80" s="25">
        <v>1.4</v>
      </c>
      <c r="V80" s="25">
        <v>7</v>
      </c>
      <c r="W80" s="25">
        <v>14.5</v>
      </c>
      <c r="X80" s="25">
        <v>1.62</v>
      </c>
      <c r="Y80" s="25">
        <v>8.6</v>
      </c>
      <c r="Z80" s="25">
        <v>14</v>
      </c>
      <c r="AA80" s="25">
        <v>1.6</v>
      </c>
      <c r="AB80" s="25">
        <v>7.2</v>
      </c>
      <c r="AC80" s="28">
        <v>14.6</v>
      </c>
      <c r="AD80" s="26">
        <v>2.06</v>
      </c>
      <c r="AE80" s="32">
        <v>8.1</v>
      </c>
      <c r="AF80" s="85">
        <v>35.347148895263672</v>
      </c>
      <c r="AG80" s="85">
        <v>22.991836547851563</v>
      </c>
      <c r="AH80" s="103">
        <f t="shared" si="4"/>
        <v>12.355312347412109</v>
      </c>
      <c r="AI80" s="104">
        <v>99.980430603027344</v>
      </c>
      <c r="AJ80" s="85">
        <v>63.664577484130859</v>
      </c>
      <c r="AK80" s="103">
        <f t="shared" si="5"/>
        <v>36.315853118896484</v>
      </c>
      <c r="AL80" s="87">
        <v>34.1</v>
      </c>
      <c r="AM80" s="84">
        <v>27.2</v>
      </c>
      <c r="AN80" s="88">
        <v>6.9000000000000021</v>
      </c>
      <c r="AO80" s="87">
        <v>100</v>
      </c>
      <c r="AP80" s="84">
        <v>90</v>
      </c>
      <c r="AQ80" s="88">
        <v>10</v>
      </c>
      <c r="AR80" s="89">
        <v>98.887500000000003</v>
      </c>
      <c r="AS80" s="85">
        <v>8.3333333333333329E-2</v>
      </c>
      <c r="AT80" s="84">
        <v>123.95833333333333</v>
      </c>
      <c r="AU80" s="84">
        <v>0</v>
      </c>
      <c r="AV80" s="86">
        <v>29.104166666666668</v>
      </c>
    </row>
    <row r="81" spans="1:48" x14ac:dyDescent="0.25">
      <c r="A81" s="36" t="s">
        <v>170</v>
      </c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85">
        <v>29.684297561645508</v>
      </c>
      <c r="AG81" s="85">
        <v>22.863134384155273</v>
      </c>
      <c r="AH81" s="103">
        <f t="shared" si="4"/>
        <v>6.8211631774902344</v>
      </c>
      <c r="AI81" s="104">
        <v>99.980430603027344</v>
      </c>
      <c r="AJ81" s="85">
        <v>80.96343994140625</v>
      </c>
      <c r="AK81" s="103">
        <f t="shared" si="5"/>
        <v>19.016990661621094</v>
      </c>
      <c r="AL81" s="87">
        <v>29.8</v>
      </c>
      <c r="AM81" s="84">
        <v>25.7</v>
      </c>
      <c r="AN81" s="88">
        <v>4.1000000000000014</v>
      </c>
      <c r="AO81" s="87">
        <v>100</v>
      </c>
      <c r="AP81" s="84">
        <v>98.8</v>
      </c>
      <c r="AQ81" s="88">
        <v>1.2000000000000028</v>
      </c>
      <c r="AR81" s="89">
        <v>99.891666666666666</v>
      </c>
      <c r="AS81" s="85">
        <v>0.29166666666666669</v>
      </c>
      <c r="AT81" s="84">
        <v>110.125</v>
      </c>
      <c r="AU81" s="84">
        <v>0</v>
      </c>
      <c r="AV81" s="86">
        <v>27.187500000000004</v>
      </c>
    </row>
    <row r="82" spans="1:48" x14ac:dyDescent="0.25">
      <c r="A82" s="36" t="s">
        <v>171</v>
      </c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85">
        <v>35.347148895263672</v>
      </c>
      <c r="AG82" s="85">
        <v>21.962226867675781</v>
      </c>
      <c r="AH82" s="103">
        <f t="shared" si="4"/>
        <v>13.384922027587891</v>
      </c>
      <c r="AI82" s="104">
        <v>99.980430603027344</v>
      </c>
      <c r="AJ82" s="85">
        <v>53.975784301757812</v>
      </c>
      <c r="AK82" s="103">
        <f t="shared" si="5"/>
        <v>46.004646301269531</v>
      </c>
      <c r="AL82" s="87">
        <v>33.5</v>
      </c>
      <c r="AM82" s="84">
        <v>24.4</v>
      </c>
      <c r="AN82" s="88">
        <v>9.1000000000000014</v>
      </c>
      <c r="AO82" s="87">
        <v>100</v>
      </c>
      <c r="AP82" s="84">
        <v>46.4</v>
      </c>
      <c r="AQ82" s="88">
        <v>53.6</v>
      </c>
      <c r="AR82" s="89">
        <v>86.27916666666664</v>
      </c>
      <c r="AS82" s="85">
        <v>0</v>
      </c>
      <c r="AT82" s="84">
        <v>133.91666666666666</v>
      </c>
      <c r="AU82" s="84">
        <v>0</v>
      </c>
      <c r="AV82" s="86">
        <v>25.579166666666669</v>
      </c>
    </row>
    <row r="83" spans="1:48" x14ac:dyDescent="0.25">
      <c r="A83" s="36" t="s">
        <v>172</v>
      </c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105">
        <v>35.561649322509766</v>
      </c>
      <c r="AG83" s="106">
        <v>23.335039138793945</v>
      </c>
      <c r="AH83" s="103">
        <f t="shared" si="4"/>
        <v>12.22661018371582</v>
      </c>
      <c r="AI83" s="107">
        <v>91.18450927734375</v>
      </c>
      <c r="AJ83" s="105">
        <v>54.227313995361328</v>
      </c>
      <c r="AK83" s="103">
        <f t="shared" si="5"/>
        <v>36.957195281982422</v>
      </c>
      <c r="AL83" s="87">
        <v>34.1</v>
      </c>
      <c r="AM83" s="84">
        <v>23.1</v>
      </c>
      <c r="AN83" s="88">
        <v>11</v>
      </c>
      <c r="AO83" s="87">
        <v>100</v>
      </c>
      <c r="AP83" s="84">
        <v>73.2</v>
      </c>
      <c r="AQ83" s="88">
        <v>26.799999999999997</v>
      </c>
      <c r="AR83" s="89">
        <v>89.387500000000003</v>
      </c>
      <c r="AS83" s="85">
        <v>0.33333333333333331</v>
      </c>
      <c r="AT83" s="84">
        <v>174.79166666666666</v>
      </c>
      <c r="AU83" s="84">
        <v>0</v>
      </c>
      <c r="AV83" s="86">
        <v>25.224999999999998</v>
      </c>
    </row>
    <row r="84" spans="1:48" x14ac:dyDescent="0.25">
      <c r="A84" s="36" t="s">
        <v>173</v>
      </c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106">
        <v>35.046844482421875</v>
      </c>
      <c r="AG84" s="106">
        <v>24.021446228027344</v>
      </c>
      <c r="AH84" s="103">
        <f t="shared" si="4"/>
        <v>11.025398254394531</v>
      </c>
      <c r="AI84" s="107">
        <v>93.068931579589844</v>
      </c>
      <c r="AJ84" s="106">
        <v>61.340763092041016</v>
      </c>
      <c r="AK84" s="103">
        <f t="shared" si="5"/>
        <v>31.728168487548828</v>
      </c>
      <c r="AL84" s="87">
        <v>33.6</v>
      </c>
      <c r="AM84" s="84">
        <v>24.2</v>
      </c>
      <c r="AN84" s="88">
        <v>9.4000000000000021</v>
      </c>
      <c r="AO84" s="87">
        <v>100</v>
      </c>
      <c r="AP84" s="84">
        <v>77.900000000000006</v>
      </c>
      <c r="AQ84" s="88">
        <v>22.099999999999994</v>
      </c>
      <c r="AR84" s="89">
        <v>94.174999999999997</v>
      </c>
      <c r="AS84" s="85">
        <v>0.16666666666666666</v>
      </c>
      <c r="AT84" s="84">
        <v>115.70833333333333</v>
      </c>
      <c r="AU84" s="84">
        <v>0</v>
      </c>
      <c r="AV84" s="86">
        <v>26.266666666666666</v>
      </c>
    </row>
    <row r="85" spans="1:48" x14ac:dyDescent="0.25">
      <c r="A85" s="36" t="s">
        <v>174</v>
      </c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106">
        <v>36.205154418945312</v>
      </c>
      <c r="AG85" s="106">
        <v>24.407548904418945</v>
      </c>
      <c r="AH85" s="103">
        <f t="shared" si="4"/>
        <v>11.797605514526367</v>
      </c>
      <c r="AI85" s="107">
        <v>94.208534240722656</v>
      </c>
      <c r="AJ85" s="106">
        <v>56.793720245361328</v>
      </c>
      <c r="AK85" s="103">
        <f t="shared" si="5"/>
        <v>37.414813995361328</v>
      </c>
      <c r="AL85" s="87">
        <v>34.6</v>
      </c>
      <c r="AM85" s="84">
        <v>24.6</v>
      </c>
      <c r="AN85" s="88">
        <v>10</v>
      </c>
      <c r="AO85" s="87">
        <v>100</v>
      </c>
      <c r="AP85" s="84">
        <v>63.1</v>
      </c>
      <c r="AQ85" s="88">
        <v>36.9</v>
      </c>
      <c r="AR85" s="89">
        <v>89.358333333333348</v>
      </c>
      <c r="AS85" s="85">
        <v>0.33333333333333331</v>
      </c>
      <c r="AT85" s="84">
        <v>152.83333333333334</v>
      </c>
      <c r="AU85" s="84">
        <v>0</v>
      </c>
      <c r="AV85" s="86">
        <v>26.737499999999997</v>
      </c>
    </row>
    <row r="86" spans="1:48" x14ac:dyDescent="0.25">
      <c r="A86" s="36" t="s">
        <v>175</v>
      </c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  <c r="AD86" s="35"/>
      <c r="AE86" s="35"/>
      <c r="AF86" s="106">
        <v>37.406368255615234</v>
      </c>
      <c r="AG86" s="106">
        <v>25.694561004638672</v>
      </c>
      <c r="AH86" s="103">
        <f t="shared" si="4"/>
        <v>11.711807250976563</v>
      </c>
      <c r="AI86" s="107">
        <v>87.314361572265625</v>
      </c>
      <c r="AJ86" s="106">
        <v>52.082801818847656</v>
      </c>
      <c r="AK86" s="103">
        <f t="shared" si="5"/>
        <v>35.231559753417969</v>
      </c>
      <c r="AL86" s="87">
        <v>34.6</v>
      </c>
      <c r="AM86" s="84">
        <v>25.6</v>
      </c>
      <c r="AN86" s="88">
        <v>9</v>
      </c>
      <c r="AO86" s="87">
        <v>100</v>
      </c>
      <c r="AP86" s="84">
        <v>70.7</v>
      </c>
      <c r="AQ86" s="88">
        <v>29.299999999999997</v>
      </c>
      <c r="AR86" s="89">
        <v>86.354166666666671</v>
      </c>
      <c r="AS86" s="85">
        <v>0.66666666666666663</v>
      </c>
      <c r="AT86" s="84">
        <v>186.25</v>
      </c>
      <c r="AU86" s="84">
        <v>0</v>
      </c>
      <c r="AV86" s="86">
        <v>27.2</v>
      </c>
    </row>
    <row r="87" spans="1:48" x14ac:dyDescent="0.25">
      <c r="A87" s="36" t="s">
        <v>176</v>
      </c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7"/>
      <c r="AE87" s="27"/>
      <c r="AF87" s="106">
        <v>37.449268341064453</v>
      </c>
      <c r="AG87" s="106">
        <v>25.093955993652344</v>
      </c>
      <c r="AH87" s="103">
        <f t="shared" si="4"/>
        <v>12.355312347412109</v>
      </c>
      <c r="AI87" s="107">
        <v>95.180862426757813</v>
      </c>
      <c r="AJ87" s="106">
        <v>53.440605163574219</v>
      </c>
      <c r="AK87" s="103">
        <f t="shared" si="5"/>
        <v>41.740257263183594</v>
      </c>
      <c r="AL87" s="87">
        <v>34.700000000000003</v>
      </c>
      <c r="AM87" s="84">
        <v>24.6</v>
      </c>
      <c r="AN87" s="88">
        <v>10.100000000000001</v>
      </c>
      <c r="AO87" s="87">
        <v>100</v>
      </c>
      <c r="AP87" s="84">
        <v>69.2</v>
      </c>
      <c r="AQ87" s="88">
        <v>30.799999999999997</v>
      </c>
      <c r="AR87" s="89">
        <v>87.983333333333348</v>
      </c>
      <c r="AS87" s="85">
        <v>0.79166666666666663</v>
      </c>
      <c r="AT87" s="84">
        <v>210.5</v>
      </c>
      <c r="AU87" s="84">
        <v>0</v>
      </c>
      <c r="AV87" s="86">
        <v>27.116666666666671</v>
      </c>
    </row>
    <row r="88" spans="1:48" x14ac:dyDescent="0.25">
      <c r="A88" s="36" t="s">
        <v>177</v>
      </c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7"/>
      <c r="AE88" s="27"/>
      <c r="AF88" s="106">
        <v>38.564678192138672</v>
      </c>
      <c r="AG88" s="106">
        <v>23.592441558837891</v>
      </c>
      <c r="AH88" s="103">
        <f t="shared" si="4"/>
        <v>14.972236633300781</v>
      </c>
      <c r="AI88" s="107">
        <v>96.872467041015625</v>
      </c>
      <c r="AJ88" s="106">
        <v>48.00604248046875</v>
      </c>
      <c r="AK88" s="103">
        <f t="shared" si="5"/>
        <v>48.866424560546875</v>
      </c>
      <c r="AL88" s="87">
        <v>34.6</v>
      </c>
      <c r="AM88" s="84">
        <v>24.1</v>
      </c>
      <c r="AN88" s="88">
        <v>10.5</v>
      </c>
      <c r="AO88" s="87">
        <v>100</v>
      </c>
      <c r="AP88" s="84">
        <v>67.2</v>
      </c>
      <c r="AQ88" s="88">
        <v>32.799999999999997</v>
      </c>
      <c r="AR88" s="89">
        <v>85.38333333333334</v>
      </c>
      <c r="AS88" s="85">
        <v>0.83333333333333337</v>
      </c>
      <c r="AT88" s="84">
        <v>222.875</v>
      </c>
      <c r="AU88" s="84">
        <v>0</v>
      </c>
      <c r="AV88" s="86">
        <v>26.504166666666666</v>
      </c>
    </row>
    <row r="89" spans="1:48" x14ac:dyDescent="0.25">
      <c r="A89" s="36" t="s">
        <v>178</v>
      </c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7"/>
      <c r="AE89" s="27"/>
      <c r="AF89" s="106">
        <v>35.647449493408203</v>
      </c>
      <c r="AG89" s="106">
        <v>26.252265930175781</v>
      </c>
      <c r="AH89" s="103">
        <f t="shared" si="4"/>
        <v>9.3951835632324219</v>
      </c>
      <c r="AI89" s="107">
        <v>85.383918762207031</v>
      </c>
      <c r="AJ89" s="106">
        <v>52.146083831787109</v>
      </c>
      <c r="AK89" s="103">
        <f t="shared" si="5"/>
        <v>33.237834930419922</v>
      </c>
      <c r="AL89" s="87">
        <v>33.700000000000003</v>
      </c>
      <c r="AM89" s="84">
        <v>25.4</v>
      </c>
      <c r="AN89" s="88">
        <v>8.3000000000000043</v>
      </c>
      <c r="AO89" s="87">
        <v>100</v>
      </c>
      <c r="AP89" s="84">
        <v>64.5</v>
      </c>
      <c r="AQ89" s="88">
        <v>35.5</v>
      </c>
      <c r="AR89" s="89">
        <v>86.754166666666663</v>
      </c>
      <c r="AS89" s="85">
        <v>0.75</v>
      </c>
      <c r="AT89" s="84">
        <v>208.95833333333334</v>
      </c>
      <c r="AU89" s="84">
        <v>0</v>
      </c>
      <c r="AV89" s="86">
        <v>26.595833333333335</v>
      </c>
    </row>
    <row r="90" spans="1:48" x14ac:dyDescent="0.25">
      <c r="A90" s="36" t="s">
        <v>179</v>
      </c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7"/>
      <c r="AE90" s="27"/>
      <c r="AF90" s="106">
        <v>32.773124694824219</v>
      </c>
      <c r="AG90" s="106">
        <v>25.136856079101562</v>
      </c>
      <c r="AH90" s="103">
        <f t="shared" si="4"/>
        <v>7.6362686157226563</v>
      </c>
      <c r="AI90" s="107">
        <v>91.376380920410156</v>
      </c>
      <c r="AJ90" s="106">
        <v>61.002895355224609</v>
      </c>
      <c r="AK90" s="103">
        <f t="shared" si="5"/>
        <v>30.373485565185547</v>
      </c>
      <c r="AL90" s="87">
        <v>31.7</v>
      </c>
      <c r="AM90" s="84">
        <v>24.7</v>
      </c>
      <c r="AN90" s="88">
        <v>7</v>
      </c>
      <c r="AO90" s="87">
        <v>100</v>
      </c>
      <c r="AP90" s="84">
        <v>40.1</v>
      </c>
      <c r="AQ90" s="88">
        <v>59.9</v>
      </c>
      <c r="AR90" s="89">
        <v>90.529166666666683</v>
      </c>
      <c r="AS90" s="85">
        <v>0.375</v>
      </c>
      <c r="AT90" s="84">
        <v>144.33333333333334</v>
      </c>
      <c r="AU90" s="84">
        <v>0</v>
      </c>
      <c r="AV90" s="86">
        <v>25.141666666666666</v>
      </c>
    </row>
    <row r="91" spans="1:48" x14ac:dyDescent="0.25">
      <c r="A91" s="36" t="s">
        <v>180</v>
      </c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7"/>
      <c r="AE91" s="27"/>
      <c r="AF91" s="106">
        <v>28.783388137817383</v>
      </c>
      <c r="AG91" s="106">
        <v>23.978544235229492</v>
      </c>
      <c r="AH91" s="103">
        <f t="shared" si="4"/>
        <v>4.8048439025878906</v>
      </c>
      <c r="AI91" s="107">
        <v>89.257255554199219</v>
      </c>
      <c r="AJ91" s="106">
        <v>80.190475463867187</v>
      </c>
      <c r="AK91" s="103">
        <f t="shared" si="5"/>
        <v>9.0667800903320312</v>
      </c>
      <c r="AL91" s="87">
        <v>27.8</v>
      </c>
      <c r="AM91" s="84">
        <v>23.8</v>
      </c>
      <c r="AN91" s="88">
        <v>4</v>
      </c>
      <c r="AO91" s="87">
        <v>100</v>
      </c>
      <c r="AP91" s="84">
        <v>59.5</v>
      </c>
      <c r="AQ91" s="88">
        <v>40.5</v>
      </c>
      <c r="AR91" s="89">
        <v>96.921739130434801</v>
      </c>
      <c r="AS91" s="85">
        <v>8.3333333333333329E-2</v>
      </c>
      <c r="AT91" s="84">
        <v>108.91666666666667</v>
      </c>
      <c r="AU91" s="84">
        <v>0</v>
      </c>
      <c r="AV91" s="86">
        <v>24.947826086956528</v>
      </c>
    </row>
    <row r="92" spans="1:48" x14ac:dyDescent="0.25">
      <c r="A92" s="36" t="s">
        <v>181</v>
      </c>
      <c r="B92" s="25"/>
      <c r="C92" s="25"/>
      <c r="D92" s="28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7"/>
      <c r="AE92" s="27"/>
      <c r="AF92" s="106">
        <v>28.611787796020508</v>
      </c>
      <c r="AG92" s="106">
        <v>24.021446228027344</v>
      </c>
      <c r="AH92" s="103">
        <f t="shared" si="4"/>
        <v>4.5903415679931641</v>
      </c>
      <c r="AI92" s="107">
        <v>90.057586669921875</v>
      </c>
      <c r="AJ92" s="106">
        <v>70.822540283203125</v>
      </c>
      <c r="AK92" s="103">
        <f t="shared" si="5"/>
        <v>19.23504638671875</v>
      </c>
      <c r="AL92" s="87">
        <v>28.2</v>
      </c>
      <c r="AM92" s="84">
        <v>23.7</v>
      </c>
      <c r="AN92" s="88">
        <v>4.5</v>
      </c>
      <c r="AO92" s="87">
        <v>100</v>
      </c>
      <c r="AP92" s="84">
        <v>70.3</v>
      </c>
      <c r="AQ92" s="88">
        <v>29.700000000000003</v>
      </c>
      <c r="AR92" s="89">
        <v>92.188888888888883</v>
      </c>
      <c r="AS92" s="85">
        <v>0</v>
      </c>
      <c r="AT92" s="84">
        <v>78.333333333333329</v>
      </c>
      <c r="AU92" s="84">
        <v>0</v>
      </c>
      <c r="AV92" s="86">
        <v>23.344444444444445</v>
      </c>
    </row>
    <row r="93" spans="1:48" x14ac:dyDescent="0.25"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7"/>
      <c r="AE93" s="27"/>
      <c r="AR93" s="19"/>
    </row>
    <row r="94" spans="1:48" x14ac:dyDescent="0.25"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7"/>
      <c r="AE94" s="27"/>
      <c r="AR94" s="19"/>
    </row>
    <row r="95" spans="1:48" x14ac:dyDescent="0.25"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7"/>
      <c r="AE95" s="27"/>
      <c r="AR95" s="19"/>
    </row>
    <row r="96" spans="1:48" x14ac:dyDescent="0.25"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7"/>
      <c r="AE96" s="27"/>
      <c r="AR96" s="19"/>
    </row>
    <row r="97" spans="2:44" x14ac:dyDescent="0.25"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7"/>
      <c r="AE97" s="27"/>
      <c r="AR97" s="19"/>
    </row>
    <row r="98" spans="2:44" x14ac:dyDescent="0.25"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7"/>
      <c r="AE98" s="27"/>
      <c r="AR98" s="19"/>
    </row>
    <row r="99" spans="2:44" x14ac:dyDescent="0.25"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7"/>
      <c r="AE99" s="27"/>
      <c r="AR99" s="19"/>
    </row>
    <row r="100" spans="2:44" x14ac:dyDescent="0.25">
      <c r="B100" s="25"/>
      <c r="C100" s="27"/>
      <c r="D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R100" s="19"/>
    </row>
    <row r="101" spans="2:44" x14ac:dyDescent="0.25">
      <c r="B101" s="25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R101" s="19"/>
    </row>
    <row r="102" spans="2:44" x14ac:dyDescent="0.25">
      <c r="B102" s="25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R102" s="19"/>
    </row>
    <row r="103" spans="2:44" x14ac:dyDescent="0.25">
      <c r="B103" s="25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R103" s="19"/>
    </row>
    <row r="104" spans="2:44" x14ac:dyDescent="0.25">
      <c r="B104" s="25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R104" s="19"/>
    </row>
    <row r="105" spans="2:44" x14ac:dyDescent="0.25">
      <c r="B105" s="25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R105" s="19"/>
    </row>
    <row r="106" spans="2:44" x14ac:dyDescent="0.25">
      <c r="B106" s="25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R106" s="19"/>
    </row>
    <row r="107" spans="2:44" x14ac:dyDescent="0.25">
      <c r="B107" s="25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R107" s="19"/>
    </row>
    <row r="108" spans="2:44" x14ac:dyDescent="0.25">
      <c r="B108" s="25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R108" s="19"/>
    </row>
    <row r="109" spans="2:44" x14ac:dyDescent="0.25">
      <c r="B109" s="28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29"/>
      <c r="R109" s="29"/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R109" s="19"/>
    </row>
    <row r="110" spans="2:44" x14ac:dyDescent="0.25">
      <c r="B110" s="26"/>
      <c r="AR110" s="19"/>
    </row>
    <row r="111" spans="2:44" x14ac:dyDescent="0.25"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R111" s="19"/>
    </row>
    <row r="112" spans="2:44" x14ac:dyDescent="0.25">
      <c r="B112" s="26"/>
      <c r="AR112" s="19"/>
    </row>
    <row r="113" spans="2:44" x14ac:dyDescent="0.25">
      <c r="B113" s="26"/>
      <c r="AR113" s="19"/>
    </row>
    <row r="114" spans="2:44" x14ac:dyDescent="0.25">
      <c r="AR114" s="19"/>
    </row>
    <row r="115" spans="2:44" x14ac:dyDescent="0.25">
      <c r="B115" s="26"/>
    </row>
  </sheetData>
  <mergeCells count="12">
    <mergeCell ref="AL1:AV1"/>
    <mergeCell ref="AF1:AK1"/>
    <mergeCell ref="B1:D1"/>
    <mergeCell ref="E1:G1"/>
    <mergeCell ref="H1:J1"/>
    <mergeCell ref="K1:M1"/>
    <mergeCell ref="AC1:AE1"/>
    <mergeCell ref="N1:P1"/>
    <mergeCell ref="Q1:S1"/>
    <mergeCell ref="T1:V1"/>
    <mergeCell ref="W1:Y1"/>
    <mergeCell ref="Z1:AB1"/>
  </mergeCells>
  <phoneticPr fontId="1" type="noConversion"/>
  <pageMargins left="0.7" right="0.7" top="0.75" bottom="0.75" header="0.3" footer="0.3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92"/>
  <sheetViews>
    <sheetView topLeftCell="L1" workbookViewId="0">
      <selection activeCell="AD45" sqref="AD45:AE45"/>
    </sheetView>
  </sheetViews>
  <sheetFormatPr defaultRowHeight="16.5" x14ac:dyDescent="0.25"/>
  <cols>
    <col min="1" max="1" width="8.25" style="19" customWidth="1"/>
    <col min="2" max="2" width="9.625" style="19" customWidth="1"/>
    <col min="3" max="3" width="9.25" style="19" customWidth="1"/>
    <col min="4" max="4" width="7.125" style="19" customWidth="1"/>
    <col min="5" max="5" width="10" style="19" customWidth="1"/>
    <col min="6" max="6" width="9.125" style="19" customWidth="1"/>
    <col min="7" max="31" width="7.125" style="19" customWidth="1"/>
    <col min="32" max="32" width="9" style="19" customWidth="1"/>
    <col min="33" max="35" width="8.125" style="19" customWidth="1"/>
    <col min="36" max="37" width="8.5" style="19" customWidth="1"/>
    <col min="38" max="38" width="8.625" style="19" customWidth="1"/>
    <col min="39" max="40" width="8.5" style="19" customWidth="1"/>
    <col min="41" max="42" width="8.625" style="19" customWidth="1"/>
    <col min="43" max="43" width="8.875" style="19" customWidth="1"/>
    <col min="44" max="44" width="8.875" style="33" customWidth="1"/>
    <col min="45" max="45" width="12.875" style="19" customWidth="1"/>
    <col min="46" max="46" width="7.75" style="19" customWidth="1"/>
    <col min="47" max="47" width="11.625" style="19" customWidth="1"/>
    <col min="48" max="16384" width="9" style="19"/>
  </cols>
  <sheetData>
    <row r="1" spans="1:48" x14ac:dyDescent="0.25">
      <c r="B1" s="135" t="s">
        <v>72</v>
      </c>
      <c r="C1" s="135"/>
      <c r="D1" s="135"/>
      <c r="E1" s="135" t="s">
        <v>73</v>
      </c>
      <c r="F1" s="135"/>
      <c r="G1" s="135"/>
      <c r="H1" s="135" t="s">
        <v>74</v>
      </c>
      <c r="I1" s="135"/>
      <c r="J1" s="135"/>
      <c r="K1" s="135" t="s">
        <v>75</v>
      </c>
      <c r="L1" s="135"/>
      <c r="M1" s="135"/>
      <c r="N1" s="135" t="s">
        <v>76</v>
      </c>
      <c r="O1" s="135"/>
      <c r="P1" s="135"/>
      <c r="Q1" s="135" t="s">
        <v>77</v>
      </c>
      <c r="R1" s="135"/>
      <c r="S1" s="135"/>
      <c r="T1" s="135" t="s">
        <v>78</v>
      </c>
      <c r="U1" s="135"/>
      <c r="V1" s="135"/>
      <c r="W1" s="135" t="s">
        <v>79</v>
      </c>
      <c r="X1" s="135"/>
      <c r="Y1" s="135"/>
      <c r="Z1" s="135" t="s">
        <v>80</v>
      </c>
      <c r="AA1" s="135"/>
      <c r="AB1" s="135"/>
      <c r="AC1" s="135" t="s">
        <v>81</v>
      </c>
      <c r="AD1" s="135"/>
      <c r="AE1" s="135"/>
      <c r="AF1" s="134" t="s">
        <v>57</v>
      </c>
      <c r="AG1" s="134"/>
      <c r="AH1" s="134"/>
      <c r="AI1" s="134"/>
      <c r="AJ1" s="134"/>
      <c r="AK1" s="134"/>
      <c r="AL1" s="133" t="s">
        <v>58</v>
      </c>
      <c r="AM1" s="133"/>
      <c r="AN1" s="133"/>
      <c r="AO1" s="133"/>
      <c r="AP1" s="133"/>
      <c r="AQ1" s="133"/>
      <c r="AR1" s="133"/>
      <c r="AS1" s="133"/>
      <c r="AT1" s="133"/>
      <c r="AU1" s="133"/>
      <c r="AV1" s="133"/>
    </row>
    <row r="2" spans="1:48" ht="18" customHeight="1" x14ac:dyDescent="0.25">
      <c r="A2" s="1"/>
      <c r="B2" s="3" t="s">
        <v>17</v>
      </c>
      <c r="C2" s="3" t="s">
        <v>18</v>
      </c>
      <c r="D2" s="3" t="s">
        <v>19</v>
      </c>
      <c r="E2" s="3" t="s">
        <v>17</v>
      </c>
      <c r="F2" s="3" t="s">
        <v>18</v>
      </c>
      <c r="G2" s="3" t="s">
        <v>19</v>
      </c>
      <c r="H2" s="3" t="s">
        <v>17</v>
      </c>
      <c r="I2" s="3" t="s">
        <v>18</v>
      </c>
      <c r="J2" s="3" t="s">
        <v>19</v>
      </c>
      <c r="K2" s="3" t="s">
        <v>17</v>
      </c>
      <c r="L2" s="3" t="s">
        <v>18</v>
      </c>
      <c r="M2" s="3" t="s">
        <v>19</v>
      </c>
      <c r="N2" s="3" t="s">
        <v>17</v>
      </c>
      <c r="O2" s="3" t="s">
        <v>18</v>
      </c>
      <c r="P2" s="3" t="s">
        <v>19</v>
      </c>
      <c r="Q2" s="3" t="s">
        <v>17</v>
      </c>
      <c r="R2" s="3" t="s">
        <v>18</v>
      </c>
      <c r="S2" s="3" t="s">
        <v>19</v>
      </c>
      <c r="T2" s="3" t="s">
        <v>17</v>
      </c>
      <c r="U2" s="3" t="s">
        <v>18</v>
      </c>
      <c r="V2" s="3" t="s">
        <v>19</v>
      </c>
      <c r="W2" s="3" t="s">
        <v>17</v>
      </c>
      <c r="X2" s="3" t="s">
        <v>18</v>
      </c>
      <c r="Y2" s="3" t="s">
        <v>19</v>
      </c>
      <c r="Z2" s="3" t="s">
        <v>17</v>
      </c>
      <c r="AA2" s="3" t="s">
        <v>18</v>
      </c>
      <c r="AB2" s="3" t="s">
        <v>19</v>
      </c>
      <c r="AC2" s="3" t="s">
        <v>17</v>
      </c>
      <c r="AD2" s="3" t="s">
        <v>18</v>
      </c>
      <c r="AE2" s="3" t="s">
        <v>19</v>
      </c>
      <c r="AF2" s="4" t="s">
        <v>0</v>
      </c>
      <c r="AG2" s="4" t="s">
        <v>1</v>
      </c>
      <c r="AH2" s="4" t="s">
        <v>2</v>
      </c>
      <c r="AI2" s="4" t="s">
        <v>3</v>
      </c>
      <c r="AJ2" s="4" t="s">
        <v>4</v>
      </c>
      <c r="AK2" s="4" t="s">
        <v>5</v>
      </c>
      <c r="AL2" s="2" t="s">
        <v>6</v>
      </c>
      <c r="AM2" s="2" t="s">
        <v>7</v>
      </c>
      <c r="AN2" s="2" t="s">
        <v>8</v>
      </c>
      <c r="AO2" s="2" t="s">
        <v>9</v>
      </c>
      <c r="AP2" s="2" t="s">
        <v>10</v>
      </c>
      <c r="AQ2" s="2" t="s">
        <v>11</v>
      </c>
      <c r="AR2" s="2" t="s">
        <v>12</v>
      </c>
      <c r="AS2" s="2" t="s">
        <v>13</v>
      </c>
      <c r="AT2" s="2" t="s">
        <v>14</v>
      </c>
      <c r="AU2" s="2" t="s">
        <v>15</v>
      </c>
      <c r="AV2" s="2" t="s">
        <v>16</v>
      </c>
    </row>
    <row r="3" spans="1:48" x14ac:dyDescent="0.25">
      <c r="A3" s="36" t="s">
        <v>82</v>
      </c>
      <c r="B3" s="19">
        <v>0</v>
      </c>
      <c r="E3" s="19">
        <v>0</v>
      </c>
      <c r="H3" s="19">
        <v>0</v>
      </c>
      <c r="K3" s="19">
        <v>0</v>
      </c>
      <c r="N3" s="19">
        <v>0</v>
      </c>
      <c r="Q3" s="19">
        <v>0</v>
      </c>
      <c r="T3" s="19">
        <v>0</v>
      </c>
      <c r="W3" s="19">
        <v>0</v>
      </c>
      <c r="Z3" s="19">
        <v>0</v>
      </c>
      <c r="AC3" s="19">
        <v>0</v>
      </c>
    </row>
    <row r="4" spans="1:48" x14ac:dyDescent="0.25">
      <c r="A4" s="36" t="s">
        <v>83</v>
      </c>
    </row>
    <row r="5" spans="1:48" x14ac:dyDescent="0.25">
      <c r="A5" s="36" t="s">
        <v>84</v>
      </c>
    </row>
    <row r="6" spans="1:48" x14ac:dyDescent="0.25">
      <c r="A6" s="36" t="s">
        <v>85</v>
      </c>
    </row>
    <row r="7" spans="1:48" x14ac:dyDescent="0.25">
      <c r="A7" s="36" t="s">
        <v>86</v>
      </c>
      <c r="AF7" s="19">
        <v>19.82</v>
      </c>
      <c r="AG7" s="19">
        <v>16.86</v>
      </c>
      <c r="AH7" s="19">
        <v>2.9600000000000009</v>
      </c>
      <c r="AI7" s="19">
        <v>98.126220703125</v>
      </c>
      <c r="AJ7" s="19">
        <v>86.253097534179687</v>
      </c>
      <c r="AK7" s="19">
        <v>11.873123168945313</v>
      </c>
      <c r="AL7" s="19">
        <v>19.3</v>
      </c>
      <c r="AM7" s="19">
        <v>17.5</v>
      </c>
      <c r="AN7" s="19">
        <v>1.8000000000000007</v>
      </c>
      <c r="AO7" s="19">
        <v>86.5</v>
      </c>
      <c r="AP7" s="19">
        <v>77</v>
      </c>
      <c r="AQ7" s="19">
        <v>9.5</v>
      </c>
      <c r="AR7" s="33">
        <v>82.983333333333334</v>
      </c>
      <c r="AS7" s="19">
        <v>0.66666666666666663</v>
      </c>
      <c r="AT7" s="19">
        <v>158.83333333333334</v>
      </c>
      <c r="AU7" s="19">
        <v>0</v>
      </c>
      <c r="AV7" s="19">
        <v>15.358333333333336</v>
      </c>
    </row>
    <row r="8" spans="1:48" x14ac:dyDescent="0.25">
      <c r="A8" s="36" t="s">
        <v>87</v>
      </c>
      <c r="AF8" s="19">
        <v>29.08</v>
      </c>
      <c r="AG8" s="19">
        <v>16.940000000000001</v>
      </c>
      <c r="AH8" s="19">
        <v>12.139999999999997</v>
      </c>
      <c r="AI8" s="19">
        <v>99.452255249023438</v>
      </c>
      <c r="AJ8" s="19">
        <v>60.910682678222656</v>
      </c>
      <c r="AK8" s="19">
        <v>38.541572570800781</v>
      </c>
      <c r="AL8" s="19">
        <v>26.3</v>
      </c>
      <c r="AM8" s="19">
        <v>18.100000000000001</v>
      </c>
      <c r="AN8" s="19">
        <v>8.1999999999999993</v>
      </c>
      <c r="AO8" s="19">
        <v>88.1</v>
      </c>
      <c r="AP8" s="19">
        <v>63.3</v>
      </c>
      <c r="AQ8" s="19">
        <v>24.799999999999997</v>
      </c>
      <c r="AR8" s="33">
        <v>79.137500000000003</v>
      </c>
      <c r="AS8" s="19">
        <v>0.58333333333333337</v>
      </c>
      <c r="AT8" s="19">
        <v>201.29166666666666</v>
      </c>
      <c r="AU8" s="19">
        <v>0</v>
      </c>
      <c r="AV8" s="19">
        <v>17.379166666666659</v>
      </c>
    </row>
    <row r="9" spans="1:48" x14ac:dyDescent="0.25">
      <c r="A9" s="36" t="s">
        <v>88</v>
      </c>
      <c r="AF9" s="19">
        <v>29.98</v>
      </c>
      <c r="AG9" s="19">
        <v>17.329999999999998</v>
      </c>
      <c r="AH9" s="19">
        <v>12.650000000000002</v>
      </c>
      <c r="AI9" s="19">
        <v>99.531562805175781</v>
      </c>
      <c r="AJ9" s="19">
        <v>60.233577728271484</v>
      </c>
      <c r="AK9" s="19">
        <v>39.297985076904297</v>
      </c>
      <c r="AL9" s="19">
        <v>26.8</v>
      </c>
      <c r="AM9" s="19">
        <v>19.399999999999999</v>
      </c>
      <c r="AN9" s="19">
        <v>7.4000000000000021</v>
      </c>
      <c r="AO9" s="19">
        <v>86.1</v>
      </c>
      <c r="AP9" s="19">
        <v>62.4</v>
      </c>
      <c r="AQ9" s="19">
        <v>23.699999999999996</v>
      </c>
      <c r="AR9" s="33">
        <v>77.833333333333329</v>
      </c>
      <c r="AS9" s="19">
        <v>1.75</v>
      </c>
      <c r="AT9" s="19">
        <v>104.875</v>
      </c>
      <c r="AU9" s="19">
        <v>0</v>
      </c>
      <c r="AV9" s="19">
        <v>17.816666666666666</v>
      </c>
    </row>
    <row r="10" spans="1:48" x14ac:dyDescent="0.25">
      <c r="A10" s="36" t="s">
        <v>89</v>
      </c>
      <c r="AF10" s="19">
        <v>30.03</v>
      </c>
      <c r="AG10" s="19">
        <v>16.510000000000002</v>
      </c>
      <c r="AH10" s="19">
        <v>13.52</v>
      </c>
      <c r="AI10" s="19">
        <v>99.822113037109375</v>
      </c>
      <c r="AJ10" s="19">
        <v>66.030372619628906</v>
      </c>
      <c r="AK10" s="19">
        <v>33.791740417480469</v>
      </c>
      <c r="AL10" s="19">
        <v>28.2</v>
      </c>
      <c r="AM10" s="19">
        <v>18.3</v>
      </c>
      <c r="AN10" s="19">
        <v>9.8999999999999986</v>
      </c>
      <c r="AO10" s="19">
        <v>86.8</v>
      </c>
      <c r="AP10" s="19">
        <v>64</v>
      </c>
      <c r="AQ10" s="19">
        <v>22.799999999999997</v>
      </c>
      <c r="AR10" s="33">
        <v>77.599999999999994</v>
      </c>
      <c r="AS10" s="19">
        <v>0.20833333333333334</v>
      </c>
      <c r="AT10" s="19">
        <v>157.625</v>
      </c>
      <c r="AU10" s="19">
        <v>0</v>
      </c>
      <c r="AV10" s="19">
        <v>18.391666666666669</v>
      </c>
    </row>
    <row r="11" spans="1:48" x14ac:dyDescent="0.25">
      <c r="A11" s="36" t="s">
        <v>90</v>
      </c>
      <c r="AF11" s="19">
        <v>29.43</v>
      </c>
      <c r="AG11" s="19">
        <v>18.23</v>
      </c>
      <c r="AH11" s="19">
        <v>11.2</v>
      </c>
      <c r="AI11" s="19">
        <v>98.418632507324219</v>
      </c>
      <c r="AJ11" s="19">
        <v>63.695030212402344</v>
      </c>
      <c r="AK11" s="19">
        <v>34.723602294921875</v>
      </c>
      <c r="AL11" s="19">
        <v>27.4</v>
      </c>
      <c r="AM11" s="19">
        <v>20.6</v>
      </c>
      <c r="AN11" s="19">
        <v>6.7999999999999972</v>
      </c>
      <c r="AO11" s="19">
        <v>84.5</v>
      </c>
      <c r="AP11" s="19">
        <v>63.8</v>
      </c>
      <c r="AQ11" s="19">
        <v>20.700000000000003</v>
      </c>
      <c r="AR11" s="33">
        <v>76.612499999999997</v>
      </c>
      <c r="AS11" s="19">
        <v>0</v>
      </c>
      <c r="AT11" s="19">
        <v>182.70833333333334</v>
      </c>
      <c r="AU11" s="19">
        <v>0</v>
      </c>
      <c r="AV11" s="19">
        <v>18.670833333333334</v>
      </c>
    </row>
    <row r="12" spans="1:48" x14ac:dyDescent="0.25">
      <c r="A12" s="36" t="s">
        <v>91</v>
      </c>
      <c r="AF12" s="19">
        <v>30.2</v>
      </c>
      <c r="AG12" s="19">
        <v>17.11</v>
      </c>
      <c r="AH12" s="19">
        <v>13.09</v>
      </c>
      <c r="AI12" s="19">
        <v>99.505126953125</v>
      </c>
      <c r="AJ12" s="19">
        <v>62.718929290771484</v>
      </c>
      <c r="AK12" s="19">
        <v>36.786197662353516</v>
      </c>
      <c r="AL12" s="19">
        <v>28.6</v>
      </c>
      <c r="AM12" s="19">
        <v>19</v>
      </c>
      <c r="AN12" s="19">
        <v>9.6000000000000014</v>
      </c>
      <c r="AO12" s="19">
        <v>86.5</v>
      </c>
      <c r="AP12" s="19">
        <v>63.2</v>
      </c>
      <c r="AQ12" s="19">
        <v>23.299999999999997</v>
      </c>
      <c r="AR12" s="33">
        <v>76.058333333333323</v>
      </c>
      <c r="AS12" s="19">
        <v>8.3333333333333329E-2</v>
      </c>
      <c r="AT12" s="19">
        <v>241.875</v>
      </c>
      <c r="AU12" s="19">
        <v>0</v>
      </c>
      <c r="AV12" s="19">
        <v>19.137499999999999</v>
      </c>
    </row>
    <row r="13" spans="1:48" x14ac:dyDescent="0.25">
      <c r="A13" s="36" t="s">
        <v>92</v>
      </c>
      <c r="AF13" s="19">
        <v>31.4</v>
      </c>
      <c r="AG13" s="19">
        <v>17.41</v>
      </c>
      <c r="AH13" s="19">
        <v>13.989999999999998</v>
      </c>
      <c r="AI13" s="19">
        <v>99.425811767578125</v>
      </c>
      <c r="AJ13" s="19">
        <v>58.7818603515625</v>
      </c>
      <c r="AK13" s="19">
        <v>40.643951416015625</v>
      </c>
      <c r="AL13" s="19">
        <v>29.2</v>
      </c>
      <c r="AM13" s="19">
        <v>18.8</v>
      </c>
      <c r="AN13" s="19">
        <v>10.399999999999999</v>
      </c>
      <c r="AO13" s="19">
        <v>85.4</v>
      </c>
      <c r="AP13" s="19">
        <v>59.9</v>
      </c>
      <c r="AQ13" s="19">
        <v>25.500000000000007</v>
      </c>
      <c r="AR13" s="33">
        <v>73.720833333333317</v>
      </c>
      <c r="AS13" s="19">
        <v>0</v>
      </c>
      <c r="AT13" s="19">
        <v>220.08333333333334</v>
      </c>
      <c r="AU13" s="19">
        <v>0</v>
      </c>
      <c r="AV13" s="19">
        <v>19.066666666666666</v>
      </c>
    </row>
    <row r="14" spans="1:48" x14ac:dyDescent="0.25">
      <c r="A14" s="36" t="s">
        <v>93</v>
      </c>
      <c r="AF14" s="19">
        <v>31.49</v>
      </c>
      <c r="AG14" s="19">
        <v>17.97</v>
      </c>
      <c r="AH14" s="19">
        <v>13.52</v>
      </c>
      <c r="AI14" s="19">
        <v>99.240623474121094</v>
      </c>
      <c r="AJ14" s="19">
        <v>53.377582550048828</v>
      </c>
      <c r="AK14" s="19">
        <v>45.863040924072266</v>
      </c>
      <c r="AL14" s="19">
        <v>30.4</v>
      </c>
      <c r="AM14" s="19">
        <v>19.7</v>
      </c>
      <c r="AN14" s="19">
        <v>10.7</v>
      </c>
      <c r="AO14" s="19">
        <v>84.5</v>
      </c>
      <c r="AP14" s="19">
        <v>58</v>
      </c>
      <c r="AQ14" s="19">
        <v>26.5</v>
      </c>
      <c r="AR14" s="33">
        <v>72.766666666666666</v>
      </c>
      <c r="AS14" s="19">
        <v>0</v>
      </c>
      <c r="AT14" s="19">
        <v>246.33333333333334</v>
      </c>
      <c r="AU14" s="19">
        <v>0</v>
      </c>
      <c r="AV14" s="19">
        <v>19.712499999999999</v>
      </c>
    </row>
    <row r="15" spans="1:48" x14ac:dyDescent="0.25">
      <c r="A15" s="36" t="s">
        <v>94</v>
      </c>
      <c r="AF15" s="19">
        <v>32.9</v>
      </c>
      <c r="AG15" s="19">
        <v>17.93</v>
      </c>
      <c r="AH15" s="19">
        <v>14.969999999999999</v>
      </c>
      <c r="AI15" s="19">
        <v>98.577964782714844</v>
      </c>
      <c r="AJ15" s="19">
        <v>51.892871856689453</v>
      </c>
      <c r="AK15" s="19">
        <v>46.685092926025391</v>
      </c>
      <c r="AL15" s="19">
        <v>31.7</v>
      </c>
      <c r="AM15" s="19">
        <v>20.9</v>
      </c>
      <c r="AN15" s="19">
        <v>10.8</v>
      </c>
      <c r="AO15" s="19">
        <v>82.4</v>
      </c>
      <c r="AP15" s="19">
        <v>57.7</v>
      </c>
      <c r="AQ15" s="19">
        <v>24.700000000000003</v>
      </c>
      <c r="AR15" s="33">
        <v>70.412499999999994</v>
      </c>
      <c r="AS15" s="19">
        <v>0</v>
      </c>
      <c r="AT15" s="19">
        <v>223.45833333333334</v>
      </c>
      <c r="AU15" s="19">
        <v>0</v>
      </c>
      <c r="AV15" s="19">
        <v>20.320833333333333</v>
      </c>
    </row>
    <row r="16" spans="1:48" x14ac:dyDescent="0.25">
      <c r="A16" s="36" t="s">
        <v>95</v>
      </c>
      <c r="AF16" s="19">
        <v>32.94</v>
      </c>
      <c r="AG16" s="19">
        <v>19.09</v>
      </c>
      <c r="AH16" s="19">
        <v>13.849999999999998</v>
      </c>
      <c r="AI16" s="19">
        <v>98.524864196777344</v>
      </c>
      <c r="AJ16" s="19">
        <v>54.321586608886719</v>
      </c>
      <c r="AK16" s="19">
        <v>44.203277587890625</v>
      </c>
      <c r="AL16" s="19">
        <v>31.6</v>
      </c>
      <c r="AM16" s="19">
        <v>21.6</v>
      </c>
      <c r="AN16" s="19">
        <v>10</v>
      </c>
      <c r="AO16" s="19">
        <v>81.5</v>
      </c>
      <c r="AP16" s="19">
        <v>57.2</v>
      </c>
      <c r="AQ16" s="19">
        <v>24.299999999999997</v>
      </c>
      <c r="AR16" s="33">
        <v>70.037499999999994</v>
      </c>
      <c r="AS16" s="19">
        <v>8.3333333333333329E-2</v>
      </c>
      <c r="AT16" s="19">
        <v>207.04166666666666</v>
      </c>
      <c r="AU16" s="19">
        <v>0</v>
      </c>
      <c r="AV16" s="19">
        <v>20.608333333333334</v>
      </c>
    </row>
    <row r="17" spans="1:48" x14ac:dyDescent="0.25">
      <c r="A17" s="36" t="s">
        <v>96</v>
      </c>
      <c r="B17" s="19">
        <v>0</v>
      </c>
      <c r="E17" s="19">
        <v>0</v>
      </c>
      <c r="H17" s="19">
        <v>0</v>
      </c>
      <c r="K17" s="19">
        <v>0</v>
      </c>
      <c r="N17" s="19">
        <v>0</v>
      </c>
      <c r="Q17" s="19">
        <v>0</v>
      </c>
      <c r="T17" s="19">
        <v>0</v>
      </c>
      <c r="W17" s="19">
        <v>0</v>
      </c>
      <c r="Z17" s="19">
        <v>0</v>
      </c>
      <c r="AC17" s="19">
        <v>0</v>
      </c>
      <c r="AF17" s="19">
        <v>32.04</v>
      </c>
      <c r="AG17" s="19">
        <v>19.73</v>
      </c>
      <c r="AH17" s="19">
        <v>12.309999999999999</v>
      </c>
      <c r="AI17" s="19">
        <v>96.578025817871094</v>
      </c>
      <c r="AJ17" s="19">
        <v>56.700206756591797</v>
      </c>
      <c r="AK17" s="19">
        <v>39.877819061279297</v>
      </c>
      <c r="AL17" s="19">
        <v>29.8</v>
      </c>
      <c r="AM17" s="19">
        <v>20.9</v>
      </c>
      <c r="AN17" s="19">
        <v>8.9000000000000021</v>
      </c>
      <c r="AO17" s="19">
        <v>83.4</v>
      </c>
      <c r="AP17" s="19">
        <v>63.3</v>
      </c>
      <c r="AQ17" s="19">
        <v>20.100000000000009</v>
      </c>
      <c r="AR17" s="33">
        <v>76.6875</v>
      </c>
      <c r="AS17" s="19">
        <v>0.95833333333333337</v>
      </c>
      <c r="AT17" s="19">
        <v>258.25</v>
      </c>
      <c r="AU17" s="19">
        <v>0</v>
      </c>
      <c r="AV17" s="19">
        <v>20.491666666666671</v>
      </c>
    </row>
    <row r="18" spans="1:48" x14ac:dyDescent="0.25">
      <c r="A18" s="36" t="s">
        <v>97</v>
      </c>
      <c r="AF18" s="19">
        <v>29.941699981689453</v>
      </c>
      <c r="AG18" s="19">
        <v>18.615995407104492</v>
      </c>
      <c r="AH18" s="19">
        <v>11.325704574584961</v>
      </c>
      <c r="AI18" s="19">
        <v>95.773017883300781</v>
      </c>
      <c r="AJ18" s="19">
        <v>62.045967102050781</v>
      </c>
      <c r="AK18" s="19">
        <v>33.72705078125</v>
      </c>
      <c r="AL18" s="19">
        <v>28.3</v>
      </c>
      <c r="AM18" s="19">
        <v>19.8</v>
      </c>
      <c r="AN18" s="19">
        <v>8.5</v>
      </c>
      <c r="AO18" s="19">
        <v>84.8</v>
      </c>
      <c r="AP18" s="19">
        <v>63.3</v>
      </c>
      <c r="AQ18" s="19">
        <v>21.5</v>
      </c>
      <c r="AR18" s="33">
        <v>77.183333333333323</v>
      </c>
      <c r="AS18" s="19">
        <v>0.16666666666666666</v>
      </c>
      <c r="AT18" s="19">
        <v>195.70833333333334</v>
      </c>
      <c r="AU18" s="19">
        <v>0</v>
      </c>
      <c r="AV18" s="19">
        <v>18.795833333333334</v>
      </c>
    </row>
    <row r="19" spans="1:48" x14ac:dyDescent="0.25">
      <c r="A19" s="36" t="s">
        <v>98</v>
      </c>
      <c r="AF19" s="19">
        <v>29.855897903442383</v>
      </c>
      <c r="AG19" s="19">
        <v>19.087900161743164</v>
      </c>
      <c r="AH19" s="19">
        <v>10.767997741699219</v>
      </c>
      <c r="AI19" s="19">
        <v>96.979446411132813</v>
      </c>
      <c r="AJ19" s="19">
        <v>63.024311065673828</v>
      </c>
      <c r="AK19" s="19">
        <v>33.955135345458984</v>
      </c>
      <c r="AL19" s="19">
        <v>28.4</v>
      </c>
      <c r="AM19" s="19">
        <v>20.2</v>
      </c>
      <c r="AN19" s="19">
        <v>8.1999999999999993</v>
      </c>
      <c r="AO19" s="19">
        <v>88</v>
      </c>
      <c r="AP19" s="19">
        <v>67.099999999999994</v>
      </c>
      <c r="AQ19" s="19">
        <v>20.900000000000006</v>
      </c>
      <c r="AR19" s="33">
        <v>81.425000000000011</v>
      </c>
      <c r="AS19" s="19">
        <v>0.625</v>
      </c>
      <c r="AT19" s="19">
        <v>152.33333333333334</v>
      </c>
      <c r="AU19" s="19">
        <v>0</v>
      </c>
      <c r="AV19" s="19">
        <v>19.591666666666665</v>
      </c>
    </row>
    <row r="20" spans="1:48" x14ac:dyDescent="0.25">
      <c r="A20" s="36" t="s">
        <v>99</v>
      </c>
      <c r="AF20" s="19">
        <v>34.617843627929688</v>
      </c>
      <c r="AG20" s="19">
        <v>19.860107421875</v>
      </c>
      <c r="AH20" s="19">
        <v>14.757736206054687</v>
      </c>
      <c r="AI20" s="19">
        <v>98.099617004394531</v>
      </c>
      <c r="AJ20" s="19">
        <v>53.251499176025391</v>
      </c>
      <c r="AK20" s="19">
        <v>44.848117828369141</v>
      </c>
      <c r="AL20" s="19">
        <v>30.2</v>
      </c>
      <c r="AM20" s="19">
        <v>21.2</v>
      </c>
      <c r="AN20" s="19">
        <v>9</v>
      </c>
      <c r="AO20" s="19">
        <v>88.2</v>
      </c>
      <c r="AP20" s="19">
        <v>63.1</v>
      </c>
      <c r="AQ20" s="19">
        <v>25.1</v>
      </c>
      <c r="AR20" s="33">
        <v>76.654166666666654</v>
      </c>
      <c r="AS20" s="19">
        <v>0.25</v>
      </c>
      <c r="AT20" s="19">
        <v>155.08333333333334</v>
      </c>
      <c r="AU20" s="19">
        <v>0</v>
      </c>
      <c r="AV20" s="19">
        <v>20.683333333333334</v>
      </c>
    </row>
    <row r="21" spans="1:48" x14ac:dyDescent="0.25">
      <c r="A21" s="36" t="s">
        <v>100</v>
      </c>
      <c r="AF21" s="19">
        <v>30.842607498168945</v>
      </c>
      <c r="AG21" s="19">
        <v>19.173700332641602</v>
      </c>
      <c r="AH21" s="19">
        <v>11.668907165527344</v>
      </c>
      <c r="AI21" s="19">
        <v>97.513565063476563</v>
      </c>
      <c r="AJ21" s="19">
        <v>58.161972045898438</v>
      </c>
      <c r="AK21" s="19">
        <v>39.351593017578125</v>
      </c>
      <c r="AL21" s="19">
        <v>26.2</v>
      </c>
      <c r="AM21" s="19">
        <v>20.2</v>
      </c>
      <c r="AN21" s="19">
        <v>6</v>
      </c>
      <c r="AO21" s="19">
        <v>91.5</v>
      </c>
      <c r="AP21" s="19">
        <v>71</v>
      </c>
      <c r="AQ21" s="19">
        <v>20.5</v>
      </c>
      <c r="AR21" s="33">
        <v>80.220833333333346</v>
      </c>
      <c r="AS21" s="19">
        <v>0</v>
      </c>
      <c r="AT21" s="19">
        <v>104.41666666666667</v>
      </c>
      <c r="AU21" s="19">
        <v>0</v>
      </c>
      <c r="AV21" s="19">
        <v>19.012499999999996</v>
      </c>
    </row>
    <row r="22" spans="1:48" x14ac:dyDescent="0.25">
      <c r="A22" s="36" t="s">
        <v>101</v>
      </c>
      <c r="AF22" s="19">
        <v>22.434131622314453</v>
      </c>
      <c r="AG22" s="19">
        <v>18.744697570800781</v>
      </c>
      <c r="AH22" s="19">
        <v>3.6894340515136719</v>
      </c>
      <c r="AI22" s="19">
        <v>99.108253479003906</v>
      </c>
      <c r="AJ22" s="19">
        <v>91.814338684082031</v>
      </c>
      <c r="AK22" s="19">
        <v>7.293914794921875</v>
      </c>
      <c r="AL22" s="19">
        <v>22.4</v>
      </c>
      <c r="AM22" s="19">
        <v>19.8</v>
      </c>
      <c r="AN22" s="19">
        <v>2.5999999999999979</v>
      </c>
      <c r="AO22" s="19">
        <v>92.3</v>
      </c>
      <c r="AP22" s="19">
        <v>83.9</v>
      </c>
      <c r="AQ22" s="19">
        <v>8.3999999999999915</v>
      </c>
      <c r="AR22" s="33">
        <v>88.829166666666666</v>
      </c>
      <c r="AS22" s="19">
        <v>0</v>
      </c>
      <c r="AT22" s="19">
        <v>140.5</v>
      </c>
      <c r="AU22" s="19">
        <v>0</v>
      </c>
      <c r="AV22" s="19">
        <v>19.216666666666669</v>
      </c>
    </row>
    <row r="23" spans="1:48" x14ac:dyDescent="0.25">
      <c r="A23" s="36" t="s">
        <v>102</v>
      </c>
      <c r="AF23" s="19">
        <v>32.558624267578125</v>
      </c>
      <c r="AG23" s="19">
        <v>19.431102752685547</v>
      </c>
      <c r="AH23" s="19">
        <v>13.127521514892578</v>
      </c>
      <c r="AI23" s="19">
        <v>99.452255249023438</v>
      </c>
      <c r="AJ23" s="19">
        <v>61.463527679443359</v>
      </c>
      <c r="AK23" s="19">
        <v>37.988727569580078</v>
      </c>
      <c r="AL23" s="19">
        <v>29.2</v>
      </c>
      <c r="AM23" s="19">
        <v>21.3</v>
      </c>
      <c r="AN23" s="19">
        <v>7.8999999999999986</v>
      </c>
      <c r="AO23" s="19">
        <v>92.3</v>
      </c>
      <c r="AP23" s="19">
        <v>67.099999999999994</v>
      </c>
      <c r="AQ23" s="19">
        <v>25.200000000000003</v>
      </c>
      <c r="AR23" s="33">
        <v>80.891666666666666</v>
      </c>
      <c r="AS23" s="19">
        <v>0</v>
      </c>
      <c r="AT23" s="19">
        <v>202.58333333333334</v>
      </c>
      <c r="AU23" s="19">
        <v>0</v>
      </c>
      <c r="AV23" s="19">
        <v>20.795833333333334</v>
      </c>
    </row>
    <row r="24" spans="1:48" x14ac:dyDescent="0.25">
      <c r="A24" s="36" t="s">
        <v>103</v>
      </c>
      <c r="B24" s="19">
        <v>0</v>
      </c>
      <c r="E24" s="19">
        <v>0</v>
      </c>
      <c r="H24" s="19">
        <v>0</v>
      </c>
      <c r="K24" s="19">
        <v>0</v>
      </c>
      <c r="N24" s="19">
        <v>0</v>
      </c>
      <c r="Q24" s="19">
        <v>0</v>
      </c>
      <c r="T24" s="19">
        <v>0</v>
      </c>
      <c r="W24" s="19">
        <v>0</v>
      </c>
      <c r="Z24" s="19">
        <v>0.24</v>
      </c>
      <c r="AC24" s="19">
        <v>0</v>
      </c>
      <c r="AF24" s="19">
        <v>31.271612167358398</v>
      </c>
      <c r="AG24" s="19">
        <v>19.731407165527344</v>
      </c>
      <c r="AH24" s="19">
        <v>11.540205001831055</v>
      </c>
      <c r="AI24" s="19">
        <v>98.577964782714844</v>
      </c>
      <c r="AJ24" s="19">
        <v>59.709300994873047</v>
      </c>
      <c r="AK24" s="19">
        <v>38.868663787841797</v>
      </c>
      <c r="AL24" s="19">
        <v>29.6</v>
      </c>
      <c r="AM24" s="19">
        <v>21.6</v>
      </c>
      <c r="AN24" s="19">
        <v>8</v>
      </c>
      <c r="AO24" s="19">
        <v>93.1</v>
      </c>
      <c r="AP24" s="19">
        <v>66.8</v>
      </c>
      <c r="AQ24" s="19">
        <v>26.299999999999997</v>
      </c>
      <c r="AR24" s="33">
        <v>80.54583333333332</v>
      </c>
      <c r="AS24" s="19">
        <v>0</v>
      </c>
      <c r="AT24" s="19">
        <v>203.16666666666666</v>
      </c>
      <c r="AU24" s="19">
        <v>0</v>
      </c>
      <c r="AV24" s="19">
        <v>21.416666666666657</v>
      </c>
    </row>
    <row r="25" spans="1:48" x14ac:dyDescent="0.25">
      <c r="A25" s="36" t="s">
        <v>104</v>
      </c>
      <c r="AF25" s="19">
        <v>30.499404907226563</v>
      </c>
      <c r="AG25" s="19">
        <v>20.289112091064453</v>
      </c>
      <c r="AH25" s="19">
        <v>10.210292816162109</v>
      </c>
      <c r="AI25" s="19">
        <v>99.214157104492188</v>
      </c>
      <c r="AJ25" s="19">
        <v>63.634120941162109</v>
      </c>
      <c r="AK25" s="19">
        <v>35.580036163330078</v>
      </c>
      <c r="AL25" s="19">
        <v>28.4</v>
      </c>
      <c r="AM25" s="19">
        <v>21.6</v>
      </c>
      <c r="AN25" s="19">
        <v>6.7999999999999972</v>
      </c>
      <c r="AO25" s="19">
        <v>93.5</v>
      </c>
      <c r="AP25" s="19">
        <v>66.400000000000006</v>
      </c>
      <c r="AQ25" s="19">
        <v>27.099999999999994</v>
      </c>
      <c r="AR25" s="33">
        <v>83.504166666666677</v>
      </c>
      <c r="AS25" s="19">
        <v>1.1666666666666667</v>
      </c>
      <c r="AT25" s="19">
        <v>117.04166666666667</v>
      </c>
      <c r="AU25" s="19">
        <v>0</v>
      </c>
      <c r="AV25" s="19">
        <v>20.687500000000004</v>
      </c>
    </row>
    <row r="26" spans="1:48" x14ac:dyDescent="0.25">
      <c r="A26" s="36" t="s">
        <v>105</v>
      </c>
      <c r="AF26" s="19">
        <v>32.730224609375</v>
      </c>
      <c r="AG26" s="19">
        <v>20.374912261962891</v>
      </c>
      <c r="AH26" s="19">
        <v>12.355312347412109</v>
      </c>
      <c r="AI26" s="19">
        <v>97.993171691894531</v>
      </c>
      <c r="AJ26" s="19">
        <v>58.441078186035156</v>
      </c>
      <c r="AK26" s="19">
        <v>39.552093505859375</v>
      </c>
      <c r="AL26" s="19">
        <v>29.9</v>
      </c>
      <c r="AM26" s="19">
        <v>22.1</v>
      </c>
      <c r="AN26" s="19">
        <v>7.7999999999999972</v>
      </c>
      <c r="AO26" s="19">
        <v>90.5</v>
      </c>
      <c r="AP26" s="19">
        <v>64.7</v>
      </c>
      <c r="AQ26" s="19">
        <v>25.799999999999997</v>
      </c>
      <c r="AR26" s="33">
        <v>77.79583333333332</v>
      </c>
      <c r="AS26" s="19">
        <v>0.41666666666666669</v>
      </c>
      <c r="AT26" s="19">
        <v>136.04166666666666</v>
      </c>
      <c r="AU26" s="19">
        <v>0</v>
      </c>
      <c r="AV26" s="19">
        <v>21.558333333333334</v>
      </c>
    </row>
    <row r="27" spans="1:48" x14ac:dyDescent="0.25">
      <c r="A27" s="36" t="s">
        <v>106</v>
      </c>
      <c r="AF27" s="19">
        <v>33.631134033203125</v>
      </c>
      <c r="AG27" s="19">
        <v>21.275819778442383</v>
      </c>
      <c r="AH27" s="19">
        <v>12.355314254760742</v>
      </c>
      <c r="AI27" s="19">
        <v>99.161209106445313</v>
      </c>
      <c r="AJ27" s="19">
        <v>70.525421142578125</v>
      </c>
      <c r="AK27" s="19">
        <v>28.635787963867188</v>
      </c>
      <c r="AL27" s="19">
        <v>28.9</v>
      </c>
      <c r="AM27" s="19">
        <v>23.4</v>
      </c>
      <c r="AN27" s="19">
        <v>5.5</v>
      </c>
      <c r="AO27" s="19">
        <v>90.2</v>
      </c>
      <c r="AP27" s="19">
        <v>68.400000000000006</v>
      </c>
      <c r="AQ27" s="19">
        <v>21.799999999999997</v>
      </c>
      <c r="AR27" s="33">
        <v>82.654166666666654</v>
      </c>
      <c r="AS27" s="19">
        <v>0</v>
      </c>
      <c r="AT27" s="19">
        <v>117.75</v>
      </c>
      <c r="AU27" s="19">
        <v>0</v>
      </c>
      <c r="AV27" s="19">
        <v>22.220833333333331</v>
      </c>
    </row>
    <row r="28" spans="1:48" x14ac:dyDescent="0.25">
      <c r="A28" s="36" t="s">
        <v>107</v>
      </c>
      <c r="AF28" s="19">
        <v>32.987625122070313</v>
      </c>
      <c r="AG28" s="19">
        <v>21.018417358398437</v>
      </c>
      <c r="AH28" s="19">
        <v>11.969207763671875</v>
      </c>
      <c r="AI28" s="19">
        <v>99.61083984375</v>
      </c>
      <c r="AJ28" s="19">
        <v>63.024311065673828</v>
      </c>
      <c r="AK28" s="19">
        <v>36.586528778076172</v>
      </c>
      <c r="AL28" s="19">
        <v>31.6</v>
      </c>
      <c r="AM28" s="19">
        <v>23.1</v>
      </c>
      <c r="AN28" s="19">
        <v>8.5</v>
      </c>
      <c r="AO28" s="19">
        <v>89.7</v>
      </c>
      <c r="AP28" s="19">
        <v>68.400000000000006</v>
      </c>
      <c r="AQ28" s="19">
        <v>21.299999999999997</v>
      </c>
      <c r="AR28" s="33">
        <v>79.720833333333331</v>
      </c>
      <c r="AS28" s="19">
        <v>0</v>
      </c>
      <c r="AT28" s="19">
        <v>195.83333333333334</v>
      </c>
      <c r="AU28" s="19">
        <v>0</v>
      </c>
      <c r="AV28" s="19">
        <v>23.333333333333329</v>
      </c>
    </row>
    <row r="29" spans="1:48" x14ac:dyDescent="0.25">
      <c r="A29" s="36" t="s">
        <v>108</v>
      </c>
      <c r="AF29" s="19">
        <v>33.588233947753906</v>
      </c>
      <c r="AG29" s="19">
        <v>19.860107421875</v>
      </c>
      <c r="AH29" s="19">
        <v>13.728126525878906</v>
      </c>
      <c r="AI29" s="19">
        <v>99.372917175292969</v>
      </c>
      <c r="AJ29" s="19">
        <v>60.941425323486328</v>
      </c>
      <c r="AK29" s="19">
        <v>38.431491851806641</v>
      </c>
      <c r="AL29" s="19">
        <v>31.8</v>
      </c>
      <c r="AM29" s="19">
        <v>22.9</v>
      </c>
      <c r="AN29" s="19">
        <v>8.9000000000000021</v>
      </c>
      <c r="AO29" s="19">
        <v>90</v>
      </c>
      <c r="AP29" s="19">
        <v>68.7</v>
      </c>
      <c r="AQ29" s="19">
        <v>21.299999999999997</v>
      </c>
      <c r="AR29" s="33">
        <v>77.937500000000014</v>
      </c>
      <c r="AS29" s="19">
        <v>0.20833333333333334</v>
      </c>
      <c r="AT29" s="19">
        <v>203.83333333333334</v>
      </c>
      <c r="AU29" s="19">
        <v>0</v>
      </c>
      <c r="AV29" s="19">
        <v>23.154166666666665</v>
      </c>
    </row>
    <row r="30" spans="1:48" x14ac:dyDescent="0.25">
      <c r="A30" s="36" t="s">
        <v>109</v>
      </c>
      <c r="AF30" s="19">
        <v>32.987625122070313</v>
      </c>
      <c r="AG30" s="19">
        <v>21.018417358398437</v>
      </c>
      <c r="AH30" s="19">
        <v>11.969207763671875</v>
      </c>
      <c r="AI30" s="19">
        <v>98.816749572753906</v>
      </c>
      <c r="AJ30" s="19">
        <v>62.382640838623047</v>
      </c>
      <c r="AK30" s="19">
        <v>36.434108734130859</v>
      </c>
      <c r="AL30" s="19">
        <v>31.1</v>
      </c>
      <c r="AM30" s="19">
        <v>22</v>
      </c>
      <c r="AN30" s="19">
        <v>9.1000000000000014</v>
      </c>
      <c r="AO30" s="19">
        <v>86.6</v>
      </c>
      <c r="AP30" s="19">
        <v>66.900000000000006</v>
      </c>
      <c r="AQ30" s="19">
        <v>19.699999999999989</v>
      </c>
      <c r="AR30" s="33">
        <v>77.979166666666671</v>
      </c>
      <c r="AS30" s="19">
        <v>0</v>
      </c>
      <c r="AT30" s="19">
        <v>194.83333333333334</v>
      </c>
      <c r="AU30" s="19">
        <v>0</v>
      </c>
      <c r="AV30" s="19">
        <v>22.595833333333335</v>
      </c>
    </row>
    <row r="31" spans="1:48" x14ac:dyDescent="0.25">
      <c r="A31" s="36" t="s">
        <v>110</v>
      </c>
      <c r="B31" s="19">
        <v>0.36</v>
      </c>
      <c r="E31" s="19">
        <v>0.36</v>
      </c>
      <c r="H31" s="19">
        <v>0</v>
      </c>
      <c r="I31" s="19">
        <v>0</v>
      </c>
      <c r="J31" s="19">
        <v>0</v>
      </c>
      <c r="K31" s="19">
        <v>0.42</v>
      </c>
      <c r="N31" s="19">
        <v>0</v>
      </c>
      <c r="Q31" s="19">
        <v>0.18</v>
      </c>
      <c r="T31" s="19">
        <v>0.6</v>
      </c>
      <c r="W31" s="19">
        <v>0</v>
      </c>
      <c r="Z31" s="19">
        <v>0.72</v>
      </c>
      <c r="AC31" s="19">
        <v>0.48</v>
      </c>
      <c r="AF31" s="19">
        <v>34.489139556884766</v>
      </c>
      <c r="AG31" s="19">
        <v>20.675214767456055</v>
      </c>
      <c r="AH31" s="19">
        <v>13.813924789428711</v>
      </c>
      <c r="AI31" s="19">
        <v>97.620231628417969</v>
      </c>
      <c r="AJ31" s="19">
        <v>55.638362884521484</v>
      </c>
      <c r="AK31" s="19">
        <v>41.981868743896484</v>
      </c>
      <c r="AL31" s="19">
        <v>31.4</v>
      </c>
      <c r="AM31" s="19">
        <v>20.6</v>
      </c>
      <c r="AN31" s="19">
        <v>10.799999999999997</v>
      </c>
      <c r="AO31" s="19">
        <v>88.7</v>
      </c>
      <c r="AP31" s="19">
        <v>67.3</v>
      </c>
      <c r="AQ31" s="19">
        <v>21.400000000000006</v>
      </c>
      <c r="AR31" s="33">
        <v>78.275000000000006</v>
      </c>
      <c r="AS31" s="19">
        <v>8.3333333333333329E-2</v>
      </c>
      <c r="AT31" s="19">
        <v>195.54166666666666</v>
      </c>
      <c r="AU31" s="19">
        <v>0</v>
      </c>
      <c r="AV31" s="19">
        <v>21.849999999999998</v>
      </c>
    </row>
    <row r="32" spans="1:48" x14ac:dyDescent="0.25">
      <c r="A32" s="36" t="s">
        <v>111</v>
      </c>
      <c r="AF32" s="19">
        <v>34.789443969726563</v>
      </c>
      <c r="AG32" s="19">
        <v>19.130800247192383</v>
      </c>
      <c r="AH32" s="19">
        <v>15.65864372253418</v>
      </c>
      <c r="AI32" s="19">
        <v>98.790229797363281</v>
      </c>
      <c r="AJ32" s="19">
        <v>52.304241180419922</v>
      </c>
      <c r="AK32" s="19">
        <v>46.485988616943359</v>
      </c>
      <c r="AL32" s="19">
        <v>31.9</v>
      </c>
      <c r="AM32" s="19">
        <v>20.3</v>
      </c>
      <c r="AN32" s="19">
        <v>11.599999999999998</v>
      </c>
      <c r="AO32" s="19">
        <v>92.6</v>
      </c>
      <c r="AP32" s="19">
        <v>65.3</v>
      </c>
      <c r="AQ32" s="19">
        <v>27.299999999999997</v>
      </c>
      <c r="AR32" s="33">
        <v>77.182608695652178</v>
      </c>
      <c r="AS32" s="19">
        <v>0.52173913043478259</v>
      </c>
      <c r="AT32" s="19">
        <v>155.13043478260869</v>
      </c>
      <c r="AU32" s="19">
        <v>0</v>
      </c>
      <c r="AV32" s="19">
        <v>21.534782608695647</v>
      </c>
    </row>
    <row r="33" spans="1:48" x14ac:dyDescent="0.25">
      <c r="A33" s="36" t="s">
        <v>112</v>
      </c>
      <c r="AF33" s="19">
        <v>34.489139556884766</v>
      </c>
      <c r="AG33" s="19">
        <v>20.675214767456055</v>
      </c>
      <c r="AH33" s="19">
        <v>13.813924789428711</v>
      </c>
      <c r="AI33" s="19">
        <v>98.365493774414063</v>
      </c>
      <c r="AJ33" s="19">
        <v>56.731380462646484</v>
      </c>
      <c r="AK33" s="19">
        <v>41.634113311767578</v>
      </c>
      <c r="AL33" s="19">
        <v>31.4</v>
      </c>
      <c r="AM33" s="19">
        <v>21.8</v>
      </c>
      <c r="AN33" s="19">
        <v>9.5999999999999979</v>
      </c>
      <c r="AO33" s="19">
        <v>92.9</v>
      </c>
      <c r="AP33" s="19">
        <v>63.2</v>
      </c>
      <c r="AQ33" s="19">
        <v>29.700000000000003</v>
      </c>
      <c r="AR33" s="33">
        <v>79.533333333333317</v>
      </c>
      <c r="AS33" s="19">
        <v>8.3333333333333329E-2</v>
      </c>
      <c r="AT33" s="19">
        <v>164.33333333333334</v>
      </c>
      <c r="AU33" s="19">
        <v>0</v>
      </c>
      <c r="AV33" s="19">
        <v>22.116666666666664</v>
      </c>
    </row>
    <row r="34" spans="1:48" x14ac:dyDescent="0.25">
      <c r="A34" s="36" t="s">
        <v>113</v>
      </c>
      <c r="AF34" s="19">
        <v>33.030529022216797</v>
      </c>
      <c r="AG34" s="19">
        <v>21.232919692993164</v>
      </c>
      <c r="AH34" s="19">
        <v>11.797609329223633</v>
      </c>
      <c r="AI34" s="19">
        <v>98.922798156738281</v>
      </c>
      <c r="AJ34" s="19">
        <v>61.555568695068359</v>
      </c>
      <c r="AK34" s="19">
        <v>37.367229461669922</v>
      </c>
      <c r="AL34" s="19">
        <v>29.7</v>
      </c>
      <c r="AM34" s="19">
        <v>22</v>
      </c>
      <c r="AN34" s="19">
        <v>7.6999999999999993</v>
      </c>
      <c r="AO34" s="19">
        <v>93.3</v>
      </c>
      <c r="AP34" s="19">
        <v>70.400000000000006</v>
      </c>
      <c r="AQ34" s="19">
        <v>22.899999999999991</v>
      </c>
      <c r="AR34" s="33">
        <v>82.112499999999997</v>
      </c>
      <c r="AS34" s="19">
        <v>0.33333333333333331</v>
      </c>
      <c r="AT34" s="19">
        <v>218.45833333333334</v>
      </c>
      <c r="AU34" s="19">
        <v>0</v>
      </c>
      <c r="AV34" s="19">
        <v>22.354166666666668</v>
      </c>
    </row>
    <row r="35" spans="1:48" x14ac:dyDescent="0.25">
      <c r="A35" s="36" t="s">
        <v>114</v>
      </c>
      <c r="AF35" s="19">
        <v>33.631134033203125</v>
      </c>
      <c r="AG35" s="19">
        <v>21.447422027587891</v>
      </c>
      <c r="AH35" s="19">
        <v>12.183712005615234</v>
      </c>
      <c r="AI35" s="19">
        <v>99.372917175292969</v>
      </c>
      <c r="AJ35" s="19">
        <v>58.099910736083984</v>
      </c>
      <c r="AK35" s="19">
        <v>41.273006439208984</v>
      </c>
      <c r="AL35" s="19">
        <v>31.6</v>
      </c>
      <c r="AM35" s="19">
        <v>22</v>
      </c>
      <c r="AN35" s="19">
        <v>9.6000000000000014</v>
      </c>
      <c r="AO35" s="19">
        <v>93.6</v>
      </c>
      <c r="AP35" s="19">
        <v>65.7</v>
      </c>
      <c r="AQ35" s="19">
        <v>27.899999999999991</v>
      </c>
      <c r="AR35" s="33">
        <v>79.512500000000017</v>
      </c>
      <c r="AS35" s="19">
        <v>0</v>
      </c>
      <c r="AT35" s="19">
        <v>226.70833333333334</v>
      </c>
      <c r="AU35" s="19">
        <v>0</v>
      </c>
      <c r="AV35" s="19">
        <v>22.6875</v>
      </c>
    </row>
    <row r="36" spans="1:48" x14ac:dyDescent="0.25">
      <c r="A36" s="36" t="s">
        <v>115</v>
      </c>
      <c r="AF36" s="19">
        <v>35.046844482421875</v>
      </c>
      <c r="AG36" s="19">
        <v>20.975517272949219</v>
      </c>
      <c r="AH36" s="19">
        <v>14.071327209472656</v>
      </c>
      <c r="AI36" s="19">
        <v>98.7371826171875</v>
      </c>
      <c r="AJ36" s="19">
        <v>56.949516296386719</v>
      </c>
      <c r="AK36" s="19">
        <v>41.787666320800781</v>
      </c>
      <c r="AL36" s="19">
        <v>31.7</v>
      </c>
      <c r="AM36" s="19">
        <v>22.1</v>
      </c>
      <c r="AN36" s="19">
        <v>9.5999999999999979</v>
      </c>
      <c r="AO36" s="19">
        <v>93</v>
      </c>
      <c r="AP36" s="19">
        <v>57.2</v>
      </c>
      <c r="AQ36" s="19">
        <v>35.799999999999997</v>
      </c>
      <c r="AR36" s="33">
        <v>78.233333333333334</v>
      </c>
      <c r="AS36" s="19">
        <v>0.33333333333333331</v>
      </c>
      <c r="AT36" s="19">
        <v>166.45833333333334</v>
      </c>
      <c r="AU36" s="19">
        <v>0</v>
      </c>
      <c r="AV36" s="19">
        <v>22.616666666666671</v>
      </c>
    </row>
    <row r="37" spans="1:48" x14ac:dyDescent="0.25">
      <c r="A37" s="36" t="s">
        <v>116</v>
      </c>
      <c r="AF37" s="85">
        <v>27.024473190307617</v>
      </c>
      <c r="AG37" s="85">
        <v>19.945907592773438</v>
      </c>
      <c r="AH37" s="103">
        <f>AF37-AG37</f>
        <v>7.0785655975341797</v>
      </c>
      <c r="AI37" s="104">
        <v>98.2857666015625</v>
      </c>
      <c r="AJ37" s="85">
        <v>85.468170166015625</v>
      </c>
      <c r="AK37" s="103">
        <f>AI37-AJ37</f>
        <v>12.817596435546875</v>
      </c>
      <c r="AL37" s="87">
        <v>25.6</v>
      </c>
      <c r="AM37" s="84">
        <v>20.8</v>
      </c>
      <c r="AN37" s="88">
        <f>AL37-AM37</f>
        <v>4.8000000000000007</v>
      </c>
      <c r="AO37" s="87">
        <v>93.1</v>
      </c>
      <c r="AP37" s="84">
        <v>77.5</v>
      </c>
      <c r="AQ37" s="88">
        <f>AO37-AP37</f>
        <v>15.599999999999994</v>
      </c>
      <c r="AR37" s="89">
        <v>86.212499999999991</v>
      </c>
      <c r="AS37" s="85">
        <v>0.45833333333333331</v>
      </c>
      <c r="AT37" s="84">
        <v>115.95833333333333</v>
      </c>
      <c r="AU37" s="84">
        <v>0</v>
      </c>
      <c r="AV37" s="86">
        <v>20.695833333333336</v>
      </c>
    </row>
    <row r="38" spans="1:48" x14ac:dyDescent="0.25">
      <c r="A38" s="36" t="s">
        <v>117</v>
      </c>
      <c r="AF38" s="85">
        <v>23.163436889648438</v>
      </c>
      <c r="AG38" s="85">
        <v>19.173700332641602</v>
      </c>
      <c r="AH38" s="103">
        <f t="shared" ref="AH38:AH45" si="0">AF38-AG38</f>
        <v>3.9897365570068359</v>
      </c>
      <c r="AI38" s="104">
        <v>99.954055786132813</v>
      </c>
      <c r="AJ38" s="85">
        <v>89.919792175292969</v>
      </c>
      <c r="AK38" s="103">
        <f t="shared" ref="AK38:AK45" si="1">AI38-AJ38</f>
        <v>10.034263610839844</v>
      </c>
      <c r="AL38" s="87">
        <v>23</v>
      </c>
      <c r="AM38" s="84">
        <v>20.3</v>
      </c>
      <c r="AN38" s="88">
        <f t="shared" ref="AN38:AN66" si="2">AL38-AM38</f>
        <v>2.6999999999999993</v>
      </c>
      <c r="AO38" s="87">
        <v>92.3</v>
      </c>
      <c r="AP38" s="84">
        <v>82.1</v>
      </c>
      <c r="AQ38" s="88">
        <f t="shared" ref="AQ38:AQ67" si="3">AO38-AP38</f>
        <v>10.200000000000003</v>
      </c>
      <c r="AR38" s="89">
        <v>88.345833333333346</v>
      </c>
      <c r="AS38" s="85">
        <v>0</v>
      </c>
      <c r="AT38" s="84">
        <v>186.58333333333334</v>
      </c>
      <c r="AU38" s="84">
        <v>0</v>
      </c>
      <c r="AV38" s="86">
        <v>19.3</v>
      </c>
    </row>
    <row r="39" spans="1:48" x14ac:dyDescent="0.25">
      <c r="A39" s="36" t="s">
        <v>118</v>
      </c>
      <c r="AF39" s="85">
        <v>26.466768264770508</v>
      </c>
      <c r="AG39" s="85">
        <v>19.345302581787109</v>
      </c>
      <c r="AH39" s="103">
        <f t="shared" si="0"/>
        <v>7.1214656829833984</v>
      </c>
      <c r="AI39" s="104">
        <v>99.980430603027344</v>
      </c>
      <c r="AJ39" s="85">
        <v>82.956596374511719</v>
      </c>
      <c r="AK39" s="103">
        <f t="shared" si="1"/>
        <v>17.023834228515625</v>
      </c>
      <c r="AL39" s="87">
        <v>25.4</v>
      </c>
      <c r="AM39" s="84">
        <v>20.3</v>
      </c>
      <c r="AN39" s="88">
        <f t="shared" si="2"/>
        <v>5.0999999999999979</v>
      </c>
      <c r="AO39" s="87">
        <v>94.7</v>
      </c>
      <c r="AP39" s="84">
        <v>58.1</v>
      </c>
      <c r="AQ39" s="88">
        <f t="shared" si="3"/>
        <v>36.6</v>
      </c>
      <c r="AR39" s="89">
        <v>88.037500000000009</v>
      </c>
      <c r="AS39" s="85">
        <v>0</v>
      </c>
      <c r="AT39" s="84">
        <v>193.875</v>
      </c>
      <c r="AU39" s="84">
        <v>0</v>
      </c>
      <c r="AV39" s="86">
        <v>20.400000000000002</v>
      </c>
    </row>
    <row r="40" spans="1:48" x14ac:dyDescent="0.25">
      <c r="A40" s="36" t="s">
        <v>119</v>
      </c>
      <c r="AF40" s="85">
        <v>31.700614929199219</v>
      </c>
      <c r="AG40" s="85">
        <v>19.774307250976563</v>
      </c>
      <c r="AH40" s="103">
        <f t="shared" si="0"/>
        <v>11.926307678222656</v>
      </c>
      <c r="AI40" s="104">
        <v>99.26708984375</v>
      </c>
      <c r="AJ40" s="85">
        <v>64.819572448730469</v>
      </c>
      <c r="AK40" s="103">
        <f t="shared" si="1"/>
        <v>34.447517395019531</v>
      </c>
      <c r="AL40" s="87">
        <v>28.7</v>
      </c>
      <c r="AM40" s="84">
        <v>21.3</v>
      </c>
      <c r="AN40" s="88">
        <f t="shared" si="2"/>
        <v>7.3999999999999986</v>
      </c>
      <c r="AO40" s="87">
        <v>96</v>
      </c>
      <c r="AP40" s="84">
        <v>70.5</v>
      </c>
      <c r="AQ40" s="88">
        <f t="shared" si="3"/>
        <v>25.5</v>
      </c>
      <c r="AR40" s="89">
        <v>85.270833333333314</v>
      </c>
      <c r="AS40" s="85">
        <v>0.29166666666666669</v>
      </c>
      <c r="AT40" s="84">
        <v>206.41666666666666</v>
      </c>
      <c r="AU40" s="84">
        <v>0</v>
      </c>
      <c r="AV40" s="86">
        <v>21.833333333333332</v>
      </c>
    </row>
    <row r="41" spans="1:48" x14ac:dyDescent="0.25">
      <c r="A41" s="36" t="s">
        <v>120</v>
      </c>
      <c r="AF41" s="85">
        <v>30.842607498168945</v>
      </c>
      <c r="AG41" s="85">
        <v>18.701797485351563</v>
      </c>
      <c r="AH41" s="103">
        <f t="shared" si="0"/>
        <v>12.140810012817383</v>
      </c>
      <c r="AI41" s="104">
        <v>97.780143737792969</v>
      </c>
      <c r="AJ41" s="85">
        <v>62.932731628417969</v>
      </c>
      <c r="AK41" s="103">
        <f t="shared" si="1"/>
        <v>34.847412109375</v>
      </c>
      <c r="AL41" s="87">
        <v>28.1</v>
      </c>
      <c r="AM41" s="84">
        <v>20</v>
      </c>
      <c r="AN41" s="88">
        <f t="shared" si="2"/>
        <v>8.1000000000000014</v>
      </c>
      <c r="AO41" s="87">
        <v>94.8</v>
      </c>
      <c r="AP41" s="84">
        <v>69.3</v>
      </c>
      <c r="AQ41" s="88">
        <f t="shared" si="3"/>
        <v>25.5</v>
      </c>
      <c r="AR41" s="89">
        <v>84.33750000000002</v>
      </c>
      <c r="AS41" s="85">
        <v>0</v>
      </c>
      <c r="AT41" s="84">
        <v>171.04166666666666</v>
      </c>
      <c r="AU41" s="84">
        <v>0</v>
      </c>
      <c r="AV41" s="86">
        <v>20.662499999999998</v>
      </c>
    </row>
    <row r="42" spans="1:48" x14ac:dyDescent="0.25">
      <c r="A42" s="36" t="s">
        <v>121</v>
      </c>
      <c r="AF42" s="85">
        <v>23.420839309692383</v>
      </c>
      <c r="AG42" s="85">
        <v>19.216602325439453</v>
      </c>
      <c r="AH42" s="103">
        <f t="shared" si="0"/>
        <v>4.2042369842529297</v>
      </c>
      <c r="AI42" s="104">
        <v>99.980430603027344</v>
      </c>
      <c r="AJ42" s="85">
        <v>93.7208251953125</v>
      </c>
      <c r="AK42" s="103">
        <f t="shared" si="1"/>
        <v>6.2596054077148437</v>
      </c>
      <c r="AL42" s="87">
        <v>24.1</v>
      </c>
      <c r="AM42" s="84">
        <v>21.2</v>
      </c>
      <c r="AN42" s="88">
        <f t="shared" si="2"/>
        <v>2.9000000000000021</v>
      </c>
      <c r="AO42" s="87">
        <v>94.9</v>
      </c>
      <c r="AP42" s="84">
        <v>86.8</v>
      </c>
      <c r="AQ42" s="88">
        <f t="shared" si="3"/>
        <v>8.1000000000000085</v>
      </c>
      <c r="AR42" s="89">
        <v>91.75</v>
      </c>
      <c r="AS42" s="85">
        <v>0</v>
      </c>
      <c r="AT42" s="84">
        <v>135.125</v>
      </c>
      <c r="AU42" s="84">
        <v>0</v>
      </c>
      <c r="AV42" s="86">
        <v>20.904166666666665</v>
      </c>
    </row>
    <row r="43" spans="1:48" x14ac:dyDescent="0.25">
      <c r="A43" s="36" t="s">
        <v>122</v>
      </c>
      <c r="AF43" s="85">
        <v>24.707851409912109</v>
      </c>
      <c r="AG43" s="85">
        <v>18.701797485351563</v>
      </c>
      <c r="AH43" s="103">
        <f t="shared" si="0"/>
        <v>6.0060539245605469</v>
      </c>
      <c r="AI43" s="104">
        <v>99.980430603027344</v>
      </c>
      <c r="AJ43" s="85">
        <v>83.155052185058594</v>
      </c>
      <c r="AK43" s="103">
        <f t="shared" si="1"/>
        <v>16.82537841796875</v>
      </c>
      <c r="AL43" s="87">
        <v>24.4</v>
      </c>
      <c r="AM43" s="84">
        <v>21.1</v>
      </c>
      <c r="AN43" s="88">
        <f t="shared" si="2"/>
        <v>3.2999999999999972</v>
      </c>
      <c r="AO43" s="87">
        <v>95.2</v>
      </c>
      <c r="AP43" s="84">
        <v>83.8</v>
      </c>
      <c r="AQ43" s="88">
        <f t="shared" si="3"/>
        <v>11.400000000000006</v>
      </c>
      <c r="AR43" s="89">
        <v>90.316666666666677</v>
      </c>
      <c r="AS43" s="85">
        <v>0.16666666666666666</v>
      </c>
      <c r="AT43" s="84">
        <v>142.5</v>
      </c>
      <c r="AU43" s="84">
        <v>0</v>
      </c>
      <c r="AV43" s="86">
        <v>20.408333333333335</v>
      </c>
    </row>
    <row r="44" spans="1:48" x14ac:dyDescent="0.25">
      <c r="A44" s="36" t="s">
        <v>123</v>
      </c>
      <c r="AF44" s="85">
        <v>29.126592636108398</v>
      </c>
      <c r="AG44" s="85">
        <v>19.045000076293945</v>
      </c>
      <c r="AH44" s="103">
        <f t="shared" si="0"/>
        <v>10.081592559814453</v>
      </c>
      <c r="AI44" s="104">
        <v>99.478691101074219</v>
      </c>
      <c r="AJ44" s="85">
        <v>75.270217895507813</v>
      </c>
      <c r="AK44" s="103">
        <f t="shared" si="1"/>
        <v>24.208473205566406</v>
      </c>
      <c r="AL44" s="87">
        <v>27.1</v>
      </c>
      <c r="AM44" s="84">
        <v>21.1</v>
      </c>
      <c r="AN44" s="88">
        <f t="shared" si="2"/>
        <v>6</v>
      </c>
      <c r="AO44" s="87">
        <v>95.8</v>
      </c>
      <c r="AP44" s="84">
        <v>80.3</v>
      </c>
      <c r="AQ44" s="88">
        <f t="shared" si="3"/>
        <v>15.5</v>
      </c>
      <c r="AR44" s="89">
        <v>90.729166666666643</v>
      </c>
      <c r="AS44" s="85">
        <v>0</v>
      </c>
      <c r="AT44" s="84">
        <v>106.25</v>
      </c>
      <c r="AU44" s="84">
        <v>0</v>
      </c>
      <c r="AV44" s="86">
        <v>21.662499999999998</v>
      </c>
    </row>
    <row r="45" spans="1:48" x14ac:dyDescent="0.25">
      <c r="A45" s="36" t="s">
        <v>124</v>
      </c>
      <c r="B45" s="19">
        <v>2.2400000000000002</v>
      </c>
      <c r="E45" s="19">
        <v>2.96</v>
      </c>
      <c r="H45" s="19">
        <v>2.46</v>
      </c>
      <c r="K45" s="19">
        <v>2.1</v>
      </c>
      <c r="N45" s="19">
        <v>3.04</v>
      </c>
      <c r="Q45" s="19">
        <v>2.52</v>
      </c>
      <c r="T45" s="19">
        <v>2.2799999999999998</v>
      </c>
      <c r="W45" s="19">
        <v>2.62</v>
      </c>
      <c r="Z45" s="19">
        <v>3.06</v>
      </c>
      <c r="AC45" s="19">
        <v>2.64</v>
      </c>
      <c r="AF45" s="85">
        <v>29.255292892456055</v>
      </c>
      <c r="AG45" s="85">
        <v>20.632314682006836</v>
      </c>
      <c r="AH45" s="103">
        <f t="shared" si="0"/>
        <v>8.6229782104492187</v>
      </c>
      <c r="AI45" s="104">
        <v>99.478691101074219</v>
      </c>
      <c r="AJ45" s="85">
        <v>76.2325439453125</v>
      </c>
      <c r="AK45" s="103">
        <f t="shared" si="1"/>
        <v>23.246147155761719</v>
      </c>
      <c r="AL45" s="87">
        <v>27.9</v>
      </c>
      <c r="AM45" s="84">
        <v>22.7</v>
      </c>
      <c r="AN45" s="88">
        <f t="shared" si="2"/>
        <v>5.1999999999999993</v>
      </c>
      <c r="AO45" s="87">
        <v>97.4</v>
      </c>
      <c r="AP45" s="84">
        <v>79.7</v>
      </c>
      <c r="AQ45" s="88">
        <f t="shared" si="3"/>
        <v>17.700000000000003</v>
      </c>
      <c r="AR45" s="89">
        <v>89.529166666666683</v>
      </c>
      <c r="AS45" s="85">
        <v>0</v>
      </c>
      <c r="AT45" s="84">
        <v>108</v>
      </c>
      <c r="AU45" s="84">
        <v>0</v>
      </c>
      <c r="AV45" s="86">
        <v>22.683333333333337</v>
      </c>
    </row>
    <row r="46" spans="1:48" x14ac:dyDescent="0.25">
      <c r="A46" s="36" t="s">
        <v>125</v>
      </c>
      <c r="AF46" s="84"/>
      <c r="AG46" s="84"/>
      <c r="AH46" s="40"/>
      <c r="AI46" s="118"/>
      <c r="AJ46" s="84"/>
      <c r="AK46" s="40"/>
      <c r="AL46" s="87">
        <v>29.2</v>
      </c>
      <c r="AM46" s="84">
        <v>23.2</v>
      </c>
      <c r="AN46" s="88">
        <f t="shared" si="2"/>
        <v>6</v>
      </c>
      <c r="AO46" s="87">
        <v>97.4</v>
      </c>
      <c r="AP46" s="84">
        <v>73.5</v>
      </c>
      <c r="AQ46" s="88">
        <f t="shared" si="3"/>
        <v>23.900000000000006</v>
      </c>
      <c r="AR46" s="89">
        <v>87.94583333333334</v>
      </c>
      <c r="AS46" s="85">
        <v>8.3333333333333329E-2</v>
      </c>
      <c r="AT46" s="84">
        <v>115.66666666666667</v>
      </c>
      <c r="AU46" s="84">
        <v>0</v>
      </c>
      <c r="AV46" s="86">
        <v>23.504166666666666</v>
      </c>
    </row>
    <row r="47" spans="1:48" x14ac:dyDescent="0.25">
      <c r="A47" s="36" t="s">
        <v>126</v>
      </c>
      <c r="AF47" s="84"/>
      <c r="AG47" s="84"/>
      <c r="AH47" s="40"/>
      <c r="AI47" s="118"/>
      <c r="AJ47" s="84"/>
      <c r="AK47" s="40"/>
      <c r="AL47" s="87">
        <v>32.200000000000003</v>
      </c>
      <c r="AM47" s="84">
        <v>22.4</v>
      </c>
      <c r="AN47" s="88">
        <f t="shared" si="2"/>
        <v>9.8000000000000043</v>
      </c>
      <c r="AO47" s="87">
        <v>97.3</v>
      </c>
      <c r="AP47" s="84">
        <v>58</v>
      </c>
      <c r="AQ47" s="88">
        <f t="shared" si="3"/>
        <v>39.299999999999997</v>
      </c>
      <c r="AR47" s="89">
        <v>82.920833333333334</v>
      </c>
      <c r="AS47" s="85">
        <v>0.29166666666666669</v>
      </c>
      <c r="AT47" s="84">
        <v>232.58333333333334</v>
      </c>
      <c r="AU47" s="84">
        <v>0</v>
      </c>
      <c r="AV47" s="86">
        <v>23.608333333333334</v>
      </c>
    </row>
    <row r="48" spans="1:48" x14ac:dyDescent="0.25">
      <c r="A48" s="36" t="s">
        <v>127</v>
      </c>
      <c r="AF48" s="84"/>
      <c r="AG48" s="84"/>
      <c r="AH48" s="40"/>
      <c r="AI48" s="118"/>
      <c r="AJ48" s="84"/>
      <c r="AK48" s="40"/>
      <c r="AL48" s="87">
        <v>32.700000000000003</v>
      </c>
      <c r="AM48" s="84">
        <v>22.3</v>
      </c>
      <c r="AN48" s="88">
        <f t="shared" si="2"/>
        <v>10.400000000000002</v>
      </c>
      <c r="AO48" s="87">
        <v>95.8</v>
      </c>
      <c r="AP48" s="84">
        <v>67.3</v>
      </c>
      <c r="AQ48" s="88">
        <f t="shared" si="3"/>
        <v>28.5</v>
      </c>
      <c r="AR48" s="89">
        <v>84.304166666666646</v>
      </c>
      <c r="AS48" s="85">
        <v>0.45833333333333331</v>
      </c>
      <c r="AT48" s="84">
        <v>180.04166666666666</v>
      </c>
      <c r="AU48" s="84">
        <v>0</v>
      </c>
      <c r="AV48" s="86">
        <v>24.095833333333335</v>
      </c>
    </row>
    <row r="49" spans="1:48" x14ac:dyDescent="0.25">
      <c r="A49" s="36" t="s">
        <v>128</v>
      </c>
      <c r="AF49" s="84"/>
      <c r="AG49" s="84"/>
      <c r="AH49" s="40"/>
      <c r="AI49" s="118"/>
      <c r="AJ49" s="84"/>
      <c r="AK49" s="40"/>
      <c r="AL49" s="87">
        <v>32.799999999999997</v>
      </c>
      <c r="AM49" s="84">
        <v>23.6</v>
      </c>
      <c r="AN49" s="88">
        <f t="shared" si="2"/>
        <v>9.1999999999999957</v>
      </c>
      <c r="AO49" s="87">
        <v>94.4</v>
      </c>
      <c r="AP49" s="84">
        <v>67.099999999999994</v>
      </c>
      <c r="AQ49" s="88">
        <f t="shared" si="3"/>
        <v>27.300000000000011</v>
      </c>
      <c r="AR49" s="89">
        <v>80.495833333333309</v>
      </c>
      <c r="AS49" s="85">
        <v>0.33333333333333331</v>
      </c>
      <c r="AT49" s="84">
        <v>203.58333333333334</v>
      </c>
      <c r="AU49" s="84">
        <v>0</v>
      </c>
      <c r="AV49" s="86">
        <v>23.804166666666671</v>
      </c>
    </row>
    <row r="50" spans="1:48" x14ac:dyDescent="0.25">
      <c r="A50" s="36" t="s">
        <v>129</v>
      </c>
      <c r="AF50" s="84"/>
      <c r="AG50" s="84"/>
      <c r="AH50" s="40"/>
      <c r="AI50" s="118"/>
      <c r="AJ50" s="84"/>
      <c r="AK50" s="40"/>
      <c r="AL50" s="87">
        <v>32.5</v>
      </c>
      <c r="AM50" s="84">
        <v>22.8</v>
      </c>
      <c r="AN50" s="88">
        <f t="shared" si="2"/>
        <v>9.6999999999999993</v>
      </c>
      <c r="AO50" s="87">
        <v>92</v>
      </c>
      <c r="AP50" s="84">
        <v>67.3</v>
      </c>
      <c r="AQ50" s="88">
        <f t="shared" si="3"/>
        <v>24.700000000000003</v>
      </c>
      <c r="AR50" s="89">
        <v>80.416666666666671</v>
      </c>
      <c r="AS50" s="85">
        <v>0.20833333333333334</v>
      </c>
      <c r="AT50" s="84">
        <v>232.83333333333334</v>
      </c>
      <c r="AU50" s="84">
        <v>0</v>
      </c>
      <c r="AV50" s="86">
        <v>23.970833333333331</v>
      </c>
    </row>
    <row r="51" spans="1:48" x14ac:dyDescent="0.25">
      <c r="A51" s="36" t="s">
        <v>130</v>
      </c>
      <c r="AF51" s="84"/>
      <c r="AG51" s="84"/>
      <c r="AH51" s="40"/>
      <c r="AI51" s="118"/>
      <c r="AJ51" s="84"/>
      <c r="AK51" s="40"/>
      <c r="AL51" s="87">
        <v>33.1</v>
      </c>
      <c r="AM51" s="84">
        <v>25.3</v>
      </c>
      <c r="AN51" s="88">
        <f t="shared" si="2"/>
        <v>7.8000000000000007</v>
      </c>
      <c r="AO51" s="87">
        <v>91.7</v>
      </c>
      <c r="AP51" s="84">
        <v>67.400000000000006</v>
      </c>
      <c r="AQ51" s="88">
        <f t="shared" si="3"/>
        <v>24.299999999999997</v>
      </c>
      <c r="AR51" s="89">
        <v>81.954166666666666</v>
      </c>
      <c r="AS51" s="85">
        <v>8.3333333333333329E-2</v>
      </c>
      <c r="AT51" s="84">
        <v>216.75</v>
      </c>
      <c r="AU51" s="84">
        <v>0</v>
      </c>
      <c r="AV51" s="86">
        <v>25.170833333333334</v>
      </c>
    </row>
    <row r="52" spans="1:48" x14ac:dyDescent="0.25">
      <c r="A52" s="36" t="s">
        <v>131</v>
      </c>
      <c r="B52" s="19">
        <v>3.5</v>
      </c>
      <c r="C52" s="19">
        <v>0</v>
      </c>
      <c r="D52" s="19">
        <v>0</v>
      </c>
      <c r="E52" s="19">
        <v>4.04</v>
      </c>
      <c r="F52" s="19">
        <v>0</v>
      </c>
      <c r="G52" s="19">
        <v>0</v>
      </c>
      <c r="H52" s="19">
        <v>3.92</v>
      </c>
      <c r="I52" s="19">
        <v>0</v>
      </c>
      <c r="J52" s="19">
        <v>0</v>
      </c>
      <c r="K52" s="19">
        <v>4.0599999999999996</v>
      </c>
      <c r="L52" s="19">
        <v>0</v>
      </c>
      <c r="M52" s="19">
        <v>0</v>
      </c>
      <c r="N52" s="19">
        <v>4.12</v>
      </c>
      <c r="O52" s="19">
        <v>0</v>
      </c>
      <c r="P52" s="19">
        <v>0</v>
      </c>
      <c r="Q52" s="19">
        <v>3.7</v>
      </c>
      <c r="R52" s="19">
        <v>0</v>
      </c>
      <c r="S52" s="19">
        <v>0</v>
      </c>
      <c r="T52" s="19">
        <v>3.88</v>
      </c>
      <c r="U52" s="19">
        <v>0</v>
      </c>
      <c r="V52" s="19">
        <v>0</v>
      </c>
      <c r="W52" s="19">
        <v>4</v>
      </c>
      <c r="X52" s="19">
        <v>0</v>
      </c>
      <c r="Y52" s="19">
        <v>0</v>
      </c>
      <c r="Z52" s="19">
        <v>4.1399999999999997</v>
      </c>
      <c r="AA52" s="19">
        <v>0</v>
      </c>
      <c r="AB52" s="19">
        <v>0</v>
      </c>
      <c r="AC52" s="19">
        <v>4.26</v>
      </c>
      <c r="AD52" s="19">
        <v>0</v>
      </c>
      <c r="AE52" s="19">
        <v>0</v>
      </c>
      <c r="AF52" s="119"/>
      <c r="AG52" s="49"/>
      <c r="AH52" s="40"/>
      <c r="AI52" s="50"/>
      <c r="AJ52" s="119"/>
      <c r="AK52" s="40"/>
      <c r="AL52" s="87">
        <v>31.1</v>
      </c>
      <c r="AM52" s="84">
        <v>25.3</v>
      </c>
      <c r="AN52" s="88">
        <f t="shared" si="2"/>
        <v>5.8000000000000007</v>
      </c>
      <c r="AO52" s="87">
        <v>91.6</v>
      </c>
      <c r="AP52" s="84">
        <v>74.3</v>
      </c>
      <c r="AQ52" s="88">
        <f t="shared" si="3"/>
        <v>17.299999999999997</v>
      </c>
      <c r="AR52" s="89">
        <v>85.725000000000009</v>
      </c>
      <c r="AS52" s="85">
        <v>0</v>
      </c>
      <c r="AT52" s="84">
        <v>140.04166666666666</v>
      </c>
      <c r="AU52" s="84">
        <v>0</v>
      </c>
      <c r="AV52" s="86">
        <v>25.045833333333331</v>
      </c>
    </row>
    <row r="53" spans="1:48" x14ac:dyDescent="0.25">
      <c r="A53" s="36" t="s">
        <v>132</v>
      </c>
      <c r="AF53" s="49"/>
      <c r="AG53" s="49"/>
      <c r="AH53" s="40"/>
      <c r="AI53" s="50"/>
      <c r="AJ53" s="49"/>
      <c r="AK53" s="40"/>
      <c r="AL53" s="87">
        <v>29.3</v>
      </c>
      <c r="AM53" s="84">
        <v>25.7</v>
      </c>
      <c r="AN53" s="88">
        <f t="shared" si="2"/>
        <v>3.6000000000000014</v>
      </c>
      <c r="AO53" s="87">
        <v>91.4</v>
      </c>
      <c r="AP53" s="84">
        <v>80.599999999999994</v>
      </c>
      <c r="AQ53" s="88">
        <f t="shared" si="3"/>
        <v>10.800000000000011</v>
      </c>
      <c r="AR53" s="89">
        <v>87.191666666666663</v>
      </c>
      <c r="AS53" s="85">
        <v>8.3333333333333329E-2</v>
      </c>
      <c r="AT53" s="84">
        <v>152.91666666666666</v>
      </c>
      <c r="AU53" s="84">
        <v>0</v>
      </c>
      <c r="AV53" s="86">
        <v>24.987500000000001</v>
      </c>
    </row>
    <row r="54" spans="1:48" x14ac:dyDescent="0.25">
      <c r="A54" s="36" t="s">
        <v>133</v>
      </c>
      <c r="AF54" s="49"/>
      <c r="AG54" s="49"/>
      <c r="AH54" s="40"/>
      <c r="AI54" s="50"/>
      <c r="AJ54" s="49"/>
      <c r="AK54" s="40"/>
      <c r="AL54" s="87">
        <v>29.6</v>
      </c>
      <c r="AM54" s="84">
        <v>24.5</v>
      </c>
      <c r="AN54" s="88">
        <f t="shared" si="2"/>
        <v>5.1000000000000014</v>
      </c>
      <c r="AO54" s="87">
        <v>96.8</v>
      </c>
      <c r="AP54" s="84">
        <v>59.7</v>
      </c>
      <c r="AQ54" s="88">
        <f t="shared" si="3"/>
        <v>37.099999999999994</v>
      </c>
      <c r="AR54" s="89">
        <v>89.266666666666666</v>
      </c>
      <c r="AS54" s="85">
        <v>0.33333333333333331</v>
      </c>
      <c r="AT54" s="84">
        <v>174.70833333333334</v>
      </c>
      <c r="AU54" s="84">
        <v>0</v>
      </c>
      <c r="AV54" s="86">
        <v>24.691666666666663</v>
      </c>
    </row>
    <row r="55" spans="1:48" x14ac:dyDescent="0.25">
      <c r="A55" s="36" t="s">
        <v>134</v>
      </c>
      <c r="AF55" s="49"/>
      <c r="AG55" s="49"/>
      <c r="AH55" s="40"/>
      <c r="AI55" s="50"/>
      <c r="AJ55" s="49"/>
      <c r="AK55" s="120"/>
      <c r="AL55" s="87">
        <v>31.3</v>
      </c>
      <c r="AM55" s="84">
        <v>25.2</v>
      </c>
      <c r="AN55" s="88">
        <f t="shared" si="2"/>
        <v>6.1000000000000014</v>
      </c>
      <c r="AO55" s="87">
        <v>95.2</v>
      </c>
      <c r="AP55" s="84">
        <v>78.599999999999994</v>
      </c>
      <c r="AQ55" s="88">
        <f t="shared" si="3"/>
        <v>16.600000000000009</v>
      </c>
      <c r="AR55" s="89">
        <v>87.708333333333314</v>
      </c>
      <c r="AS55" s="85">
        <v>0</v>
      </c>
      <c r="AT55" s="84">
        <v>156.5</v>
      </c>
      <c r="AU55" s="84">
        <v>0</v>
      </c>
      <c r="AV55" s="86">
        <v>25.204166666666669</v>
      </c>
    </row>
    <row r="56" spans="1:48" x14ac:dyDescent="0.25">
      <c r="A56" s="36" t="s">
        <v>135</v>
      </c>
      <c r="AF56" s="49"/>
      <c r="AG56" s="49"/>
      <c r="AH56" s="40"/>
      <c r="AI56" s="50"/>
      <c r="AJ56" s="49"/>
      <c r="AK56" s="40"/>
      <c r="AL56" s="87">
        <v>30.7</v>
      </c>
      <c r="AM56" s="84">
        <v>23.4</v>
      </c>
      <c r="AN56" s="88">
        <f t="shared" si="2"/>
        <v>7.3000000000000007</v>
      </c>
      <c r="AO56" s="87">
        <v>99.1</v>
      </c>
      <c r="AP56" s="84">
        <v>52.9</v>
      </c>
      <c r="AQ56" s="88">
        <f t="shared" si="3"/>
        <v>46.199999999999996</v>
      </c>
      <c r="AR56" s="89">
        <v>86.537500000000023</v>
      </c>
      <c r="AS56" s="85">
        <v>0.33333333333333331</v>
      </c>
      <c r="AT56" s="84">
        <v>131.54166666666666</v>
      </c>
      <c r="AU56" s="84">
        <v>0</v>
      </c>
      <c r="AV56" s="86">
        <v>22.854166666666668</v>
      </c>
    </row>
    <row r="57" spans="1:48" x14ac:dyDescent="0.25">
      <c r="A57" s="36" t="s">
        <v>136</v>
      </c>
      <c r="AF57" s="49"/>
      <c r="AG57" s="49"/>
      <c r="AH57" s="40"/>
      <c r="AI57" s="50"/>
      <c r="AJ57" s="49"/>
      <c r="AK57" s="40"/>
      <c r="AL57" s="87">
        <v>27.4</v>
      </c>
      <c r="AM57" s="84">
        <v>23.7</v>
      </c>
      <c r="AN57" s="88">
        <f t="shared" si="2"/>
        <v>3.6999999999999993</v>
      </c>
      <c r="AO57" s="87">
        <v>99.5</v>
      </c>
      <c r="AP57" s="84">
        <v>71.5</v>
      </c>
      <c r="AQ57" s="88">
        <f t="shared" si="3"/>
        <v>28</v>
      </c>
      <c r="AR57" s="89">
        <v>94.512500000000003</v>
      </c>
      <c r="AS57" s="85">
        <v>0</v>
      </c>
      <c r="AT57" s="84">
        <v>102.54166666666667</v>
      </c>
      <c r="AU57" s="84">
        <v>0</v>
      </c>
      <c r="AV57" s="86">
        <v>24.508333333333336</v>
      </c>
    </row>
    <row r="58" spans="1:48" x14ac:dyDescent="0.25">
      <c r="A58" s="36" t="s">
        <v>137</v>
      </c>
      <c r="AF58" s="49"/>
      <c r="AG58" s="49"/>
      <c r="AH58" s="40"/>
      <c r="AI58" s="50"/>
      <c r="AJ58" s="49"/>
      <c r="AK58" s="40"/>
      <c r="AL58" s="87">
        <v>31.6</v>
      </c>
      <c r="AM58" s="84">
        <v>25.2</v>
      </c>
      <c r="AN58" s="88">
        <f t="shared" si="2"/>
        <v>6.4000000000000021</v>
      </c>
      <c r="AO58" s="87">
        <v>100</v>
      </c>
      <c r="AP58" s="84">
        <v>80</v>
      </c>
      <c r="AQ58" s="88">
        <f t="shared" si="3"/>
        <v>20</v>
      </c>
      <c r="AR58" s="89">
        <v>92.5625</v>
      </c>
      <c r="AS58" s="85">
        <v>0</v>
      </c>
      <c r="AT58" s="84">
        <v>149.125</v>
      </c>
      <c r="AU58" s="84">
        <v>0</v>
      </c>
      <c r="AV58" s="86">
        <v>26.295833333333338</v>
      </c>
    </row>
    <row r="59" spans="1:48" x14ac:dyDescent="0.25">
      <c r="A59" s="36" t="s">
        <v>138</v>
      </c>
      <c r="B59" s="19">
        <v>6.12</v>
      </c>
      <c r="C59" s="19">
        <v>0</v>
      </c>
      <c r="D59" s="19">
        <v>0</v>
      </c>
      <c r="E59" s="19">
        <v>7.34</v>
      </c>
      <c r="F59" s="19">
        <v>0</v>
      </c>
      <c r="G59" s="19">
        <v>0</v>
      </c>
      <c r="H59" s="19">
        <v>8.3000000000000007</v>
      </c>
      <c r="I59" s="19">
        <v>0</v>
      </c>
      <c r="J59" s="19">
        <v>0</v>
      </c>
      <c r="K59" s="19">
        <v>7.5</v>
      </c>
      <c r="L59" s="19">
        <v>0</v>
      </c>
      <c r="M59" s="19">
        <v>0</v>
      </c>
      <c r="N59" s="19">
        <v>8.26</v>
      </c>
      <c r="O59" s="19">
        <v>0</v>
      </c>
      <c r="P59" s="19">
        <v>0</v>
      </c>
      <c r="Q59" s="19">
        <v>7.76</v>
      </c>
      <c r="R59" s="19">
        <v>0</v>
      </c>
      <c r="S59" s="19">
        <v>0</v>
      </c>
      <c r="T59" s="19">
        <v>7.78</v>
      </c>
      <c r="U59" s="19">
        <v>0</v>
      </c>
      <c r="V59" s="19">
        <v>0</v>
      </c>
      <c r="W59" s="19">
        <v>7.8</v>
      </c>
      <c r="X59" s="19">
        <v>0</v>
      </c>
      <c r="Y59" s="19">
        <v>0</v>
      </c>
      <c r="Z59" s="19">
        <v>7.7</v>
      </c>
      <c r="AA59" s="19">
        <v>0</v>
      </c>
      <c r="AB59" s="19">
        <v>0</v>
      </c>
      <c r="AC59" s="19">
        <v>6.96</v>
      </c>
      <c r="AD59" s="19">
        <v>0</v>
      </c>
      <c r="AE59" s="19">
        <v>0</v>
      </c>
      <c r="AF59" s="49"/>
      <c r="AG59" s="49"/>
      <c r="AH59" s="40"/>
      <c r="AI59" s="50"/>
      <c r="AJ59" s="49"/>
      <c r="AK59" s="40"/>
      <c r="AL59" s="87">
        <v>30</v>
      </c>
      <c r="AM59" s="84">
        <v>24.2</v>
      </c>
      <c r="AN59" s="88">
        <f t="shared" si="2"/>
        <v>5.8000000000000007</v>
      </c>
      <c r="AO59" s="87">
        <v>100</v>
      </c>
      <c r="AP59" s="84">
        <v>37.9</v>
      </c>
      <c r="AQ59" s="88">
        <f t="shared" si="3"/>
        <v>62.1</v>
      </c>
      <c r="AR59" s="89">
        <v>92.075000000000003</v>
      </c>
      <c r="AS59" s="85">
        <v>0</v>
      </c>
      <c r="AT59" s="84">
        <v>140.75</v>
      </c>
      <c r="AU59" s="84">
        <v>0</v>
      </c>
      <c r="AV59" s="86">
        <v>24.166666666666668</v>
      </c>
    </row>
    <row r="60" spans="1:48" x14ac:dyDescent="0.25">
      <c r="A60" s="36" t="s">
        <v>139</v>
      </c>
      <c r="AF60" s="49"/>
      <c r="AG60" s="49"/>
      <c r="AH60" s="40"/>
      <c r="AI60" s="50"/>
      <c r="AJ60" s="49"/>
      <c r="AK60" s="40"/>
      <c r="AL60" s="87">
        <v>31.4</v>
      </c>
      <c r="AM60" s="84">
        <v>24.9</v>
      </c>
      <c r="AN60" s="88">
        <f t="shared" si="2"/>
        <v>6.5</v>
      </c>
      <c r="AO60" s="87">
        <v>100</v>
      </c>
      <c r="AP60" s="84">
        <v>71.2</v>
      </c>
      <c r="AQ60" s="88">
        <f t="shared" si="3"/>
        <v>28.799999999999997</v>
      </c>
      <c r="AR60" s="89">
        <v>90.25</v>
      </c>
      <c r="AS60" s="85">
        <v>0.5</v>
      </c>
      <c r="AT60" s="84">
        <v>165.54166666666666</v>
      </c>
      <c r="AU60" s="84">
        <v>0</v>
      </c>
      <c r="AV60" s="86">
        <v>25.75</v>
      </c>
    </row>
    <row r="61" spans="1:48" x14ac:dyDescent="0.25">
      <c r="A61" s="36" t="s">
        <v>140</v>
      </c>
      <c r="AF61" s="49"/>
      <c r="AG61" s="49"/>
      <c r="AH61" s="40"/>
      <c r="AI61" s="50"/>
      <c r="AJ61" s="49"/>
      <c r="AK61" s="40"/>
      <c r="AL61" s="87">
        <v>30.4</v>
      </c>
      <c r="AM61" s="84">
        <v>25.1</v>
      </c>
      <c r="AN61" s="88">
        <f t="shared" si="2"/>
        <v>5.2999999999999972</v>
      </c>
      <c r="AO61" s="87">
        <v>100</v>
      </c>
      <c r="AP61" s="84">
        <v>77.2</v>
      </c>
      <c r="AQ61" s="88">
        <f t="shared" si="3"/>
        <v>22.799999999999997</v>
      </c>
      <c r="AR61" s="89">
        <v>90.395833333333357</v>
      </c>
      <c r="AS61" s="85">
        <v>0.45833333333333331</v>
      </c>
      <c r="AT61" s="84">
        <v>147.20833333333334</v>
      </c>
      <c r="AU61" s="84">
        <v>0</v>
      </c>
      <c r="AV61" s="86">
        <v>25.712500000000006</v>
      </c>
    </row>
    <row r="62" spans="1:48" x14ac:dyDescent="0.25">
      <c r="A62" s="36" t="s">
        <v>141</v>
      </c>
      <c r="AF62" s="49"/>
      <c r="AG62" s="49"/>
      <c r="AH62" s="40"/>
      <c r="AI62" s="50"/>
      <c r="AJ62" s="49"/>
      <c r="AK62" s="40"/>
      <c r="AL62" s="87">
        <v>32.1</v>
      </c>
      <c r="AM62" s="84">
        <v>23.8</v>
      </c>
      <c r="AN62" s="88">
        <f t="shared" si="2"/>
        <v>8.3000000000000007</v>
      </c>
      <c r="AO62" s="87">
        <v>100</v>
      </c>
      <c r="AP62" s="84">
        <v>57.2</v>
      </c>
      <c r="AQ62" s="88">
        <f t="shared" si="3"/>
        <v>42.8</v>
      </c>
      <c r="AR62" s="89">
        <v>87.133333333333326</v>
      </c>
      <c r="AS62" s="85">
        <v>0</v>
      </c>
      <c r="AT62" s="84">
        <v>140.70833333333334</v>
      </c>
      <c r="AU62" s="84">
        <v>0</v>
      </c>
      <c r="AV62" s="86">
        <v>25.533333333333331</v>
      </c>
    </row>
    <row r="63" spans="1:48" x14ac:dyDescent="0.25">
      <c r="A63" s="36" t="s">
        <v>142</v>
      </c>
      <c r="AF63" s="49"/>
      <c r="AG63" s="49"/>
      <c r="AH63" s="40"/>
      <c r="AI63" s="50"/>
      <c r="AJ63" s="49"/>
      <c r="AK63" s="40"/>
      <c r="AL63" s="87">
        <v>31.2</v>
      </c>
      <c r="AM63" s="84">
        <v>26.1</v>
      </c>
      <c r="AN63" s="88">
        <f t="shared" si="2"/>
        <v>5.0999999999999979</v>
      </c>
      <c r="AO63" s="87">
        <v>100</v>
      </c>
      <c r="AP63" s="84">
        <v>81.3</v>
      </c>
      <c r="AQ63" s="88">
        <f t="shared" si="3"/>
        <v>18.700000000000003</v>
      </c>
      <c r="AR63" s="89">
        <v>95.433333333333337</v>
      </c>
      <c r="AS63" s="85">
        <v>0.16666666666666666</v>
      </c>
      <c r="AT63" s="84">
        <v>133.83333333333334</v>
      </c>
      <c r="AU63" s="84">
        <v>0</v>
      </c>
      <c r="AV63" s="86">
        <v>26.966666666666672</v>
      </c>
    </row>
    <row r="64" spans="1:48" x14ac:dyDescent="0.25">
      <c r="A64" s="36" t="s">
        <v>143</v>
      </c>
      <c r="AF64" s="49"/>
      <c r="AG64" s="49"/>
      <c r="AH64" s="40"/>
      <c r="AI64" s="50"/>
      <c r="AJ64" s="49"/>
      <c r="AK64" s="40"/>
      <c r="AL64" s="87">
        <v>31.5</v>
      </c>
      <c r="AM64" s="84">
        <v>25.7</v>
      </c>
      <c r="AN64" s="88">
        <f t="shared" si="2"/>
        <v>5.8000000000000007</v>
      </c>
      <c r="AO64" s="87">
        <v>100</v>
      </c>
      <c r="AP64" s="84">
        <v>81.7</v>
      </c>
      <c r="AQ64" s="88">
        <f t="shared" si="3"/>
        <v>18.299999999999997</v>
      </c>
      <c r="AR64" s="89">
        <v>95.787500000000009</v>
      </c>
      <c r="AS64" s="85">
        <v>0.125</v>
      </c>
      <c r="AT64" s="84">
        <v>154.54166666666666</v>
      </c>
      <c r="AU64" s="84">
        <v>0</v>
      </c>
      <c r="AV64" s="86">
        <v>26.954166666666666</v>
      </c>
    </row>
    <row r="65" spans="1:48" x14ac:dyDescent="0.25">
      <c r="A65" s="36" t="s">
        <v>144</v>
      </c>
      <c r="AF65" s="49"/>
      <c r="AG65" s="49"/>
      <c r="AH65" s="40"/>
      <c r="AI65" s="50"/>
      <c r="AJ65" s="49"/>
      <c r="AK65" s="40"/>
      <c r="AL65" s="87">
        <v>30.6</v>
      </c>
      <c r="AM65" s="84">
        <v>24.3</v>
      </c>
      <c r="AN65" s="88">
        <f t="shared" si="2"/>
        <v>6.3000000000000007</v>
      </c>
      <c r="AO65" s="92">
        <v>100</v>
      </c>
      <c r="AP65" s="84">
        <v>79.3</v>
      </c>
      <c r="AQ65" s="88">
        <f t="shared" si="3"/>
        <v>20.700000000000003</v>
      </c>
      <c r="AR65" s="89">
        <v>92.649999999999991</v>
      </c>
      <c r="AS65" s="85">
        <v>0</v>
      </c>
      <c r="AT65" s="84">
        <v>123.625</v>
      </c>
      <c r="AU65" s="84">
        <v>0</v>
      </c>
      <c r="AV65" s="86">
        <v>25.533333333333335</v>
      </c>
    </row>
    <row r="66" spans="1:48" x14ac:dyDescent="0.25">
      <c r="A66" s="36" t="s">
        <v>145</v>
      </c>
      <c r="B66" s="19">
        <v>6.12</v>
      </c>
      <c r="C66" s="19">
        <v>0.2</v>
      </c>
      <c r="D66" s="19">
        <v>0</v>
      </c>
      <c r="E66" s="19">
        <v>7.34</v>
      </c>
      <c r="F66" s="19">
        <v>0.32</v>
      </c>
      <c r="G66" s="19">
        <v>0</v>
      </c>
      <c r="H66" s="19">
        <v>8.3000000000000007</v>
      </c>
      <c r="I66" s="19">
        <v>0.42</v>
      </c>
      <c r="J66" s="19">
        <v>0</v>
      </c>
      <c r="K66" s="19">
        <v>7.5</v>
      </c>
      <c r="L66" s="19">
        <v>0.3</v>
      </c>
      <c r="M66" s="19">
        <v>0</v>
      </c>
      <c r="N66" s="19">
        <v>8.26</v>
      </c>
      <c r="O66" s="19">
        <v>0.46</v>
      </c>
      <c r="P66" s="19">
        <v>0</v>
      </c>
      <c r="Q66" s="19">
        <v>7.76</v>
      </c>
      <c r="R66" s="19">
        <v>0.1</v>
      </c>
      <c r="S66" s="19">
        <v>0</v>
      </c>
      <c r="T66" s="19">
        <v>7.78</v>
      </c>
      <c r="U66" s="19">
        <v>0.34</v>
      </c>
      <c r="V66" s="19">
        <v>0</v>
      </c>
      <c r="W66" s="19">
        <v>7.8</v>
      </c>
      <c r="X66" s="19">
        <v>0.38</v>
      </c>
      <c r="Y66" s="19">
        <v>0</v>
      </c>
      <c r="Z66" s="19">
        <v>7.7</v>
      </c>
      <c r="AA66" s="19">
        <v>0.44</v>
      </c>
      <c r="AB66" s="19">
        <v>0</v>
      </c>
      <c r="AC66" s="19">
        <v>6.96</v>
      </c>
      <c r="AD66" s="19">
        <v>0.4</v>
      </c>
      <c r="AE66" s="19">
        <v>0</v>
      </c>
      <c r="AF66" s="121"/>
      <c r="AG66" s="121"/>
      <c r="AH66" s="122"/>
      <c r="AI66" s="123"/>
      <c r="AJ66" s="121"/>
      <c r="AK66" s="122"/>
      <c r="AL66" s="94">
        <v>32.299999999999997</v>
      </c>
      <c r="AM66" s="95">
        <v>23.2</v>
      </c>
      <c r="AN66" s="88">
        <f t="shared" si="2"/>
        <v>9.0999999999999979</v>
      </c>
      <c r="AO66" s="94">
        <v>99.7</v>
      </c>
      <c r="AP66" s="95">
        <v>73.7</v>
      </c>
      <c r="AQ66" s="88">
        <f t="shared" si="3"/>
        <v>26</v>
      </c>
      <c r="AR66" s="97">
        <v>89.395833333333329</v>
      </c>
      <c r="AS66" s="98">
        <v>0.41666666666666669</v>
      </c>
      <c r="AT66" s="95">
        <v>162.33333333333334</v>
      </c>
      <c r="AU66" s="95">
        <v>0</v>
      </c>
      <c r="AV66" s="99">
        <v>25.483333333333331</v>
      </c>
    </row>
    <row r="67" spans="1:48" ht="17.25" thickBot="1" x14ac:dyDescent="0.3">
      <c r="A67" s="36" t="s">
        <v>146</v>
      </c>
      <c r="AF67" s="67"/>
      <c r="AG67" s="67"/>
      <c r="AH67" s="68"/>
      <c r="AI67" s="69"/>
      <c r="AJ67" s="67"/>
      <c r="AK67" s="68"/>
      <c r="AL67" s="93">
        <v>33.4</v>
      </c>
      <c r="AM67" s="67">
        <v>24.6</v>
      </c>
      <c r="AN67" s="88">
        <f>AL67-AM67</f>
        <v>8.7999999999999972</v>
      </c>
      <c r="AO67" s="69">
        <v>100</v>
      </c>
      <c r="AP67" s="67">
        <v>73</v>
      </c>
      <c r="AQ67" s="88">
        <f t="shared" si="3"/>
        <v>27</v>
      </c>
      <c r="AR67" s="93">
        <v>87.612500000000011</v>
      </c>
      <c r="AS67" s="67">
        <v>0.875</v>
      </c>
      <c r="AT67" s="67">
        <v>159.04166666666666</v>
      </c>
      <c r="AU67" s="67">
        <v>0</v>
      </c>
      <c r="AV67" s="68">
        <v>26.125</v>
      </c>
    </row>
    <row r="68" spans="1:48" x14ac:dyDescent="0.25">
      <c r="A68" s="36" t="s">
        <v>147</v>
      </c>
      <c r="AF68" s="85"/>
      <c r="AG68" s="85"/>
      <c r="AH68" s="103"/>
      <c r="AI68" s="104"/>
      <c r="AJ68" s="85"/>
      <c r="AK68" s="103"/>
      <c r="AL68" s="124">
        <v>32.4</v>
      </c>
      <c r="AM68" s="125">
        <v>25.5</v>
      </c>
      <c r="AN68" s="88">
        <f>AL68-AM68</f>
        <v>6.8999999999999986</v>
      </c>
      <c r="AO68" s="124">
        <v>100</v>
      </c>
      <c r="AP68" s="125">
        <v>80</v>
      </c>
      <c r="AQ68" s="88">
        <f>AO68-AP68</f>
        <v>20</v>
      </c>
      <c r="AR68" s="126">
        <v>94.075000000000003</v>
      </c>
      <c r="AS68" s="85">
        <v>0.29166666666666669</v>
      </c>
      <c r="AT68" s="127">
        <v>151.33333333333334</v>
      </c>
      <c r="AU68" s="84">
        <v>0</v>
      </c>
      <c r="AV68" s="128">
        <v>27.087500000000009</v>
      </c>
    </row>
    <row r="69" spans="1:48" x14ac:dyDescent="0.25">
      <c r="A69" s="36" t="s">
        <v>148</v>
      </c>
      <c r="AF69" s="85"/>
      <c r="AG69" s="85"/>
      <c r="AH69" s="103"/>
      <c r="AI69" s="104"/>
      <c r="AJ69" s="85"/>
      <c r="AK69" s="103"/>
      <c r="AL69" s="124">
        <v>33.9</v>
      </c>
      <c r="AM69" s="125">
        <v>26.7</v>
      </c>
      <c r="AN69" s="88">
        <f t="shared" ref="AN69:AN92" si="4">AL69-AM69</f>
        <v>7.1999999999999993</v>
      </c>
      <c r="AO69" s="124">
        <v>100</v>
      </c>
      <c r="AP69" s="125">
        <v>75.099999999999994</v>
      </c>
      <c r="AQ69" s="88">
        <f t="shared" ref="AQ69:AQ92" si="5">AO69-AP69</f>
        <v>24.900000000000006</v>
      </c>
      <c r="AR69" s="126">
        <v>91.158333333333346</v>
      </c>
      <c r="AS69" s="85">
        <v>0.58333333333333337</v>
      </c>
      <c r="AT69" s="127">
        <v>184.54166666666666</v>
      </c>
      <c r="AU69" s="84">
        <v>0</v>
      </c>
      <c r="AV69" s="128">
        <v>27.729166666666661</v>
      </c>
    </row>
    <row r="70" spans="1:48" x14ac:dyDescent="0.25">
      <c r="A70" s="36" t="s">
        <v>149</v>
      </c>
      <c r="AF70" s="85"/>
      <c r="AG70" s="85"/>
      <c r="AH70" s="103"/>
      <c r="AI70" s="104"/>
      <c r="AJ70" s="85"/>
      <c r="AK70" s="103"/>
      <c r="AL70" s="124">
        <v>32.299999999999997</v>
      </c>
      <c r="AM70" s="125">
        <v>25.6</v>
      </c>
      <c r="AN70" s="88">
        <f t="shared" si="4"/>
        <v>6.6999999999999957</v>
      </c>
      <c r="AO70" s="124">
        <v>100</v>
      </c>
      <c r="AP70" s="125">
        <v>74.400000000000006</v>
      </c>
      <c r="AQ70" s="88">
        <f t="shared" si="5"/>
        <v>25.599999999999994</v>
      </c>
      <c r="AR70" s="126">
        <v>89.57083333333334</v>
      </c>
      <c r="AS70" s="85">
        <v>0.16666666666666666</v>
      </c>
      <c r="AT70" s="127">
        <v>178.83333333333334</v>
      </c>
      <c r="AU70" s="84">
        <v>0</v>
      </c>
      <c r="AV70" s="128">
        <v>26.604166666666668</v>
      </c>
    </row>
    <row r="71" spans="1:48" x14ac:dyDescent="0.25">
      <c r="A71" s="36" t="s">
        <v>150</v>
      </c>
      <c r="AF71" s="85"/>
      <c r="AG71" s="85"/>
      <c r="AH71" s="103"/>
      <c r="AI71" s="104"/>
      <c r="AJ71" s="85"/>
      <c r="AK71" s="103"/>
      <c r="AL71" s="124">
        <v>30.2</v>
      </c>
      <c r="AM71" s="125">
        <v>24.3</v>
      </c>
      <c r="AN71" s="88">
        <f t="shared" si="4"/>
        <v>5.8999999999999986</v>
      </c>
      <c r="AO71" s="124">
        <v>100</v>
      </c>
      <c r="AP71" s="125">
        <v>75.900000000000006</v>
      </c>
      <c r="AQ71" s="88">
        <f t="shared" si="5"/>
        <v>24.099999999999994</v>
      </c>
      <c r="AR71" s="126">
        <v>90.834782608695647</v>
      </c>
      <c r="AS71" s="85">
        <v>0.25</v>
      </c>
      <c r="AT71" s="127">
        <v>116.20833333333333</v>
      </c>
      <c r="AU71" s="84">
        <v>0</v>
      </c>
      <c r="AV71" s="128">
        <v>24.865217391304341</v>
      </c>
    </row>
    <row r="72" spans="1:48" x14ac:dyDescent="0.25">
      <c r="A72" s="36" t="s">
        <v>151</v>
      </c>
      <c r="AF72" s="85"/>
      <c r="AG72" s="85"/>
      <c r="AH72" s="103"/>
      <c r="AI72" s="104"/>
      <c r="AJ72" s="85"/>
      <c r="AK72" s="103"/>
      <c r="AL72" s="124">
        <v>34.299999999999997</v>
      </c>
      <c r="AM72" s="125">
        <v>24.1</v>
      </c>
      <c r="AN72" s="88">
        <f t="shared" si="4"/>
        <v>10.199999999999996</v>
      </c>
      <c r="AO72" s="124">
        <v>100</v>
      </c>
      <c r="AP72" s="125">
        <v>69.3</v>
      </c>
      <c r="AQ72" s="88">
        <f t="shared" si="5"/>
        <v>30.700000000000003</v>
      </c>
      <c r="AR72" s="126">
        <v>88.66249999999998</v>
      </c>
      <c r="AS72" s="85">
        <v>0.20833333333333334</v>
      </c>
      <c r="AT72" s="127">
        <v>163.29166666666666</v>
      </c>
      <c r="AU72" s="84">
        <v>0</v>
      </c>
      <c r="AV72" s="128">
        <v>25.691666666666674</v>
      </c>
    </row>
    <row r="73" spans="1:48" x14ac:dyDescent="0.25">
      <c r="A73" s="36" t="s">
        <v>152</v>
      </c>
      <c r="B73" s="19">
        <v>6.12</v>
      </c>
      <c r="C73" s="19">
        <v>0.2</v>
      </c>
      <c r="D73" s="19">
        <v>0.74</v>
      </c>
      <c r="E73" s="19">
        <v>7.34</v>
      </c>
      <c r="F73" s="19">
        <v>0.32</v>
      </c>
      <c r="G73" s="19">
        <v>0.3</v>
      </c>
      <c r="H73" s="19">
        <v>8.3000000000000007</v>
      </c>
      <c r="I73" s="19">
        <v>0.42</v>
      </c>
      <c r="J73" s="19">
        <v>0.46</v>
      </c>
      <c r="K73" s="19">
        <v>7.5</v>
      </c>
      <c r="L73" s="19">
        <v>0.3</v>
      </c>
      <c r="M73" s="19">
        <v>0.66</v>
      </c>
      <c r="N73" s="19">
        <v>8.26</v>
      </c>
      <c r="O73" s="19">
        <v>0.46</v>
      </c>
      <c r="P73" s="19">
        <v>0.36</v>
      </c>
      <c r="Q73" s="19">
        <v>7.76</v>
      </c>
      <c r="R73" s="19">
        <v>0.1</v>
      </c>
      <c r="S73" s="19">
        <v>0.5</v>
      </c>
      <c r="T73" s="19">
        <v>7.78</v>
      </c>
      <c r="U73" s="19">
        <v>0.34</v>
      </c>
      <c r="V73" s="19">
        <v>0.8</v>
      </c>
      <c r="W73" s="19">
        <v>7.8</v>
      </c>
      <c r="X73" s="19">
        <v>0.38</v>
      </c>
      <c r="Y73" s="19">
        <v>0.44</v>
      </c>
      <c r="Z73" s="19">
        <v>7.7</v>
      </c>
      <c r="AA73" s="19">
        <v>0.44</v>
      </c>
      <c r="AB73" s="19">
        <v>0.5</v>
      </c>
      <c r="AC73" s="19">
        <v>6.96</v>
      </c>
      <c r="AD73" s="19">
        <v>0.4</v>
      </c>
      <c r="AE73" s="19">
        <v>0.44</v>
      </c>
      <c r="AF73" s="85"/>
      <c r="AG73" s="85"/>
      <c r="AH73" s="103"/>
      <c r="AI73" s="104"/>
      <c r="AJ73" s="85"/>
      <c r="AK73" s="103"/>
      <c r="AL73" s="124">
        <v>34.9</v>
      </c>
      <c r="AM73" s="125">
        <v>24.8</v>
      </c>
      <c r="AN73" s="88">
        <f t="shared" si="4"/>
        <v>10.099999999999998</v>
      </c>
      <c r="AO73" s="124">
        <v>100</v>
      </c>
      <c r="AP73" s="125">
        <v>69.8</v>
      </c>
      <c r="AQ73" s="88">
        <f t="shared" si="5"/>
        <v>30.200000000000003</v>
      </c>
      <c r="AR73" s="126">
        <v>87.730434782608697</v>
      </c>
      <c r="AS73" s="85">
        <v>0.54166666666666663</v>
      </c>
      <c r="AT73" s="127">
        <v>159.33333333333334</v>
      </c>
      <c r="AU73" s="84">
        <v>0</v>
      </c>
      <c r="AV73" s="128">
        <v>26.252173913043475</v>
      </c>
    </row>
    <row r="74" spans="1:48" x14ac:dyDescent="0.25">
      <c r="A74" s="36" t="s">
        <v>153</v>
      </c>
      <c r="AF74" s="85"/>
      <c r="AG74" s="85"/>
      <c r="AH74" s="103"/>
      <c r="AI74" s="104"/>
      <c r="AJ74" s="85"/>
      <c r="AK74" s="103"/>
      <c r="AL74" s="124">
        <v>35.4</v>
      </c>
      <c r="AM74" s="125">
        <v>25.1</v>
      </c>
      <c r="AN74" s="88">
        <f t="shared" si="4"/>
        <v>10.299999999999997</v>
      </c>
      <c r="AO74" s="124">
        <v>97.3</v>
      </c>
      <c r="AP74" s="125">
        <v>64.8</v>
      </c>
      <c r="AQ74" s="88">
        <f t="shared" si="5"/>
        <v>32.5</v>
      </c>
      <c r="AR74" s="126">
        <v>84.945833333333354</v>
      </c>
      <c r="AS74" s="85">
        <v>0.79166666666666663</v>
      </c>
      <c r="AT74" s="127">
        <v>146.5</v>
      </c>
      <c r="AU74" s="84">
        <v>0</v>
      </c>
      <c r="AV74" s="128">
        <v>25.712500000000002</v>
      </c>
    </row>
    <row r="75" spans="1:48" x14ac:dyDescent="0.25">
      <c r="A75" s="36" t="s">
        <v>154</v>
      </c>
      <c r="AF75" s="85"/>
      <c r="AG75" s="85"/>
      <c r="AH75" s="103"/>
      <c r="AI75" s="104"/>
      <c r="AJ75" s="85"/>
      <c r="AK75" s="103"/>
      <c r="AL75" s="124">
        <v>33.1</v>
      </c>
      <c r="AM75" s="125">
        <v>24.5</v>
      </c>
      <c r="AN75" s="88">
        <f t="shared" si="4"/>
        <v>8.6000000000000014</v>
      </c>
      <c r="AO75" s="124">
        <v>100</v>
      </c>
      <c r="AP75" s="125">
        <v>77.099999999999994</v>
      </c>
      <c r="AQ75" s="88">
        <f t="shared" si="5"/>
        <v>22.900000000000006</v>
      </c>
      <c r="AR75" s="126">
        <v>88.958333333333314</v>
      </c>
      <c r="AS75" s="85">
        <v>0.20833333333333334</v>
      </c>
      <c r="AT75" s="127">
        <v>165.20833333333334</v>
      </c>
      <c r="AU75" s="84">
        <v>0</v>
      </c>
      <c r="AV75" s="128">
        <v>26.456521739130434</v>
      </c>
    </row>
    <row r="76" spans="1:48" x14ac:dyDescent="0.25">
      <c r="A76" s="36" t="s">
        <v>155</v>
      </c>
      <c r="AF76" s="85"/>
      <c r="AG76" s="85"/>
      <c r="AH76" s="103"/>
      <c r="AI76" s="104"/>
      <c r="AJ76" s="85"/>
      <c r="AK76" s="103"/>
      <c r="AL76" s="124">
        <v>34.4</v>
      </c>
      <c r="AM76" s="125">
        <v>24.4</v>
      </c>
      <c r="AN76" s="88">
        <f t="shared" si="4"/>
        <v>10</v>
      </c>
      <c r="AO76" s="124">
        <v>100</v>
      </c>
      <c r="AP76" s="125">
        <v>58.1</v>
      </c>
      <c r="AQ76" s="88">
        <f t="shared" si="5"/>
        <v>41.9</v>
      </c>
      <c r="AR76" s="126">
        <v>83.90000000000002</v>
      </c>
      <c r="AS76" s="85">
        <v>0.58333333333333337</v>
      </c>
      <c r="AT76" s="127">
        <v>166.66666666666666</v>
      </c>
      <c r="AU76" s="84">
        <v>0</v>
      </c>
      <c r="AV76" s="128">
        <v>25.574999999999999</v>
      </c>
    </row>
    <row r="77" spans="1:48" x14ac:dyDescent="0.25">
      <c r="A77" s="36" t="s">
        <v>156</v>
      </c>
      <c r="AF77" s="85"/>
      <c r="AG77" s="85"/>
      <c r="AH77" s="103"/>
      <c r="AI77" s="104"/>
      <c r="AJ77" s="85"/>
      <c r="AK77" s="103"/>
      <c r="AL77" s="124">
        <v>33</v>
      </c>
      <c r="AM77" s="125">
        <v>25.9</v>
      </c>
      <c r="AN77" s="88">
        <f t="shared" si="4"/>
        <v>7.1000000000000014</v>
      </c>
      <c r="AO77" s="124">
        <v>100</v>
      </c>
      <c r="AP77" s="125">
        <v>76.2</v>
      </c>
      <c r="AQ77" s="88">
        <f t="shared" si="5"/>
        <v>23.799999999999997</v>
      </c>
      <c r="AR77" s="126">
        <v>93.995833333333337</v>
      </c>
      <c r="AS77" s="85">
        <v>0.25</v>
      </c>
      <c r="AT77" s="127">
        <v>158.91666666666666</v>
      </c>
      <c r="AU77" s="84">
        <v>0</v>
      </c>
      <c r="AV77" s="128">
        <v>26.454166666666669</v>
      </c>
    </row>
    <row r="78" spans="1:48" x14ac:dyDescent="0.25">
      <c r="A78" s="36" t="s">
        <v>167</v>
      </c>
      <c r="AF78" s="85"/>
      <c r="AG78" s="85"/>
      <c r="AH78" s="103"/>
      <c r="AI78" s="104"/>
      <c r="AJ78" s="85"/>
      <c r="AK78" s="103"/>
      <c r="AL78" s="124">
        <v>27.3</v>
      </c>
      <c r="AM78" s="125">
        <v>25.3</v>
      </c>
      <c r="AN78" s="88">
        <f t="shared" si="4"/>
        <v>2</v>
      </c>
      <c r="AO78" s="124">
        <v>100</v>
      </c>
      <c r="AP78" s="125">
        <v>92</v>
      </c>
      <c r="AQ78" s="88">
        <f t="shared" si="5"/>
        <v>8</v>
      </c>
      <c r="AR78" s="126">
        <v>98.537500000000009</v>
      </c>
      <c r="AS78" s="85">
        <v>0</v>
      </c>
      <c r="AT78" s="127">
        <v>125.375</v>
      </c>
      <c r="AU78" s="84">
        <v>0</v>
      </c>
      <c r="AV78" s="128">
        <v>26.358333333333331</v>
      </c>
    </row>
    <row r="79" spans="1:48" x14ac:dyDescent="0.25">
      <c r="A79" s="36" t="s">
        <v>168</v>
      </c>
      <c r="AF79" s="85"/>
      <c r="AG79" s="85"/>
      <c r="AH79" s="103"/>
      <c r="AI79" s="104"/>
      <c r="AJ79" s="85"/>
      <c r="AK79" s="103"/>
      <c r="AL79" s="124">
        <v>28.3</v>
      </c>
      <c r="AM79" s="125">
        <v>26.4</v>
      </c>
      <c r="AN79" s="88">
        <f t="shared" si="4"/>
        <v>1.9000000000000021</v>
      </c>
      <c r="AO79" s="124">
        <v>100</v>
      </c>
      <c r="AP79" s="125">
        <v>100</v>
      </c>
      <c r="AQ79" s="88">
        <f t="shared" si="5"/>
        <v>0</v>
      </c>
      <c r="AR79" s="126">
        <v>100</v>
      </c>
      <c r="AS79" s="85">
        <v>0</v>
      </c>
      <c r="AT79" s="127">
        <v>121.95833333333333</v>
      </c>
      <c r="AU79" s="84">
        <v>0</v>
      </c>
      <c r="AV79" s="128">
        <v>27.162499999999994</v>
      </c>
    </row>
    <row r="80" spans="1:48" x14ac:dyDescent="0.25">
      <c r="A80" s="36" t="s">
        <v>169</v>
      </c>
      <c r="B80" s="19">
        <v>6.12</v>
      </c>
      <c r="C80" s="19">
        <v>0.2</v>
      </c>
      <c r="D80" s="19">
        <v>2.36</v>
      </c>
      <c r="E80" s="19">
        <v>7.34</v>
      </c>
      <c r="F80" s="19">
        <v>0.32</v>
      </c>
      <c r="G80" s="19">
        <v>1.86</v>
      </c>
      <c r="H80" s="19">
        <v>8.3000000000000007</v>
      </c>
      <c r="I80" s="19">
        <v>0.42</v>
      </c>
      <c r="J80" s="19">
        <v>2.42</v>
      </c>
      <c r="K80" s="19">
        <v>7.5</v>
      </c>
      <c r="L80" s="19">
        <v>0.3</v>
      </c>
      <c r="M80" s="19">
        <v>1.62</v>
      </c>
      <c r="N80" s="19">
        <v>8.26</v>
      </c>
      <c r="O80" s="19">
        <v>0.46</v>
      </c>
      <c r="P80" s="19">
        <v>1.62</v>
      </c>
      <c r="Q80" s="19">
        <v>7.76</v>
      </c>
      <c r="R80" s="19">
        <v>0.1</v>
      </c>
      <c r="S80" s="19">
        <v>2.36</v>
      </c>
      <c r="T80" s="19">
        <v>7.78</v>
      </c>
      <c r="U80" s="19">
        <v>0.34</v>
      </c>
      <c r="V80" s="19">
        <v>2.42</v>
      </c>
      <c r="W80" s="19">
        <v>7.8</v>
      </c>
      <c r="X80" s="19">
        <v>0.38</v>
      </c>
      <c r="Y80" s="19">
        <v>2.04</v>
      </c>
      <c r="Z80" s="19">
        <v>7.7</v>
      </c>
      <c r="AA80" s="19">
        <v>0.44</v>
      </c>
      <c r="AB80" s="19">
        <v>1.94</v>
      </c>
      <c r="AC80" s="19">
        <v>6.96</v>
      </c>
      <c r="AD80" s="19">
        <v>0.4</v>
      </c>
      <c r="AE80" s="19">
        <v>2</v>
      </c>
      <c r="AF80" s="85">
        <v>33.845634460449219</v>
      </c>
      <c r="AG80" s="85">
        <v>24.278846740722656</v>
      </c>
      <c r="AH80" s="103">
        <f>AF80-AG80</f>
        <v>9.5667877197265625</v>
      </c>
      <c r="AI80" s="107">
        <v>98.843269348144531</v>
      </c>
      <c r="AJ80" s="85">
        <v>71.237968444824219</v>
      </c>
      <c r="AK80" s="103">
        <f>AI80-AJ80</f>
        <v>27.605300903320312</v>
      </c>
      <c r="AL80" s="124">
        <v>34.1</v>
      </c>
      <c r="AM80" s="125">
        <v>27.2</v>
      </c>
      <c r="AN80" s="88">
        <f t="shared" si="4"/>
        <v>6.9000000000000021</v>
      </c>
      <c r="AO80" s="124">
        <v>100</v>
      </c>
      <c r="AP80" s="125">
        <v>90</v>
      </c>
      <c r="AQ80" s="88">
        <f t="shared" si="5"/>
        <v>10</v>
      </c>
      <c r="AR80" s="126">
        <v>98.887500000000003</v>
      </c>
      <c r="AS80" s="85">
        <v>8.3333333333333329E-2</v>
      </c>
      <c r="AT80" s="127">
        <v>123.95833333333333</v>
      </c>
      <c r="AU80" s="84">
        <v>0</v>
      </c>
      <c r="AV80" s="128">
        <v>29.104166666666668</v>
      </c>
    </row>
    <row r="81" spans="1:48" x14ac:dyDescent="0.25">
      <c r="A81" s="36" t="s">
        <v>170</v>
      </c>
      <c r="AF81" s="85">
        <v>29.083690643310547</v>
      </c>
      <c r="AG81" s="85">
        <v>23.034736633300781</v>
      </c>
      <c r="AH81" s="103">
        <f t="shared" ref="AH81:AH92" si="6">AF81-AG81</f>
        <v>6.0489540100097656</v>
      </c>
      <c r="AI81" s="107">
        <v>99.980430603027344</v>
      </c>
      <c r="AJ81" s="85">
        <v>83.070014953613281</v>
      </c>
      <c r="AK81" s="103">
        <f t="shared" ref="AK81:AK92" si="7">AI81-AJ81</f>
        <v>16.910415649414062</v>
      </c>
      <c r="AL81" s="124">
        <v>29.8</v>
      </c>
      <c r="AM81" s="125">
        <v>25.7</v>
      </c>
      <c r="AN81" s="88">
        <f t="shared" si="4"/>
        <v>4.1000000000000014</v>
      </c>
      <c r="AO81" s="124">
        <v>100</v>
      </c>
      <c r="AP81" s="125">
        <v>98.8</v>
      </c>
      <c r="AQ81" s="88">
        <f t="shared" si="5"/>
        <v>1.2000000000000028</v>
      </c>
      <c r="AR81" s="126">
        <v>99.891666666666666</v>
      </c>
      <c r="AS81" s="85">
        <v>0.29166666666666669</v>
      </c>
      <c r="AT81" s="127">
        <v>110.125</v>
      </c>
      <c r="AU81" s="84">
        <v>0</v>
      </c>
      <c r="AV81" s="128">
        <v>27.187500000000004</v>
      </c>
    </row>
    <row r="82" spans="1:48" x14ac:dyDescent="0.25">
      <c r="A82" s="36" t="s">
        <v>171</v>
      </c>
      <c r="AF82" s="85">
        <v>35.132644653320313</v>
      </c>
      <c r="AG82" s="85">
        <v>22.090927124023438</v>
      </c>
      <c r="AH82" s="103">
        <f t="shared" si="6"/>
        <v>13.041717529296875</v>
      </c>
      <c r="AI82" s="107">
        <v>99.505126953125</v>
      </c>
      <c r="AJ82" s="85">
        <v>53.944328308105469</v>
      </c>
      <c r="AK82" s="103">
        <f t="shared" si="7"/>
        <v>45.560798645019531</v>
      </c>
      <c r="AL82" s="124">
        <v>33.5</v>
      </c>
      <c r="AM82" s="125">
        <v>24.4</v>
      </c>
      <c r="AN82" s="88">
        <f t="shared" si="4"/>
        <v>9.1000000000000014</v>
      </c>
      <c r="AO82" s="124">
        <v>100</v>
      </c>
      <c r="AP82" s="125">
        <v>46.4</v>
      </c>
      <c r="AQ82" s="88">
        <f t="shared" si="5"/>
        <v>53.6</v>
      </c>
      <c r="AR82" s="126">
        <v>86.27916666666664</v>
      </c>
      <c r="AS82" s="85">
        <v>0</v>
      </c>
      <c r="AT82" s="127">
        <v>133.91666666666666</v>
      </c>
      <c r="AU82" s="84">
        <v>0</v>
      </c>
      <c r="AV82" s="128">
        <v>25.579166666666669</v>
      </c>
    </row>
    <row r="83" spans="1:48" x14ac:dyDescent="0.25">
      <c r="A83" s="36" t="s">
        <v>172</v>
      </c>
      <c r="AF83" s="105">
        <v>35.390048980712891</v>
      </c>
      <c r="AG83" s="106">
        <v>21.533222198486328</v>
      </c>
      <c r="AH83" s="103">
        <f t="shared" si="6"/>
        <v>13.856826782226563</v>
      </c>
      <c r="AI83" s="107">
        <v>98.152816772460938</v>
      </c>
      <c r="AJ83" s="105">
        <v>54.980678558349609</v>
      </c>
      <c r="AK83" s="103">
        <f t="shared" si="7"/>
        <v>43.172138214111328</v>
      </c>
      <c r="AL83" s="124">
        <v>34.1</v>
      </c>
      <c r="AM83" s="125">
        <v>23.1</v>
      </c>
      <c r="AN83" s="88">
        <f t="shared" si="4"/>
        <v>11</v>
      </c>
      <c r="AO83" s="124">
        <v>100</v>
      </c>
      <c r="AP83" s="125">
        <v>73.2</v>
      </c>
      <c r="AQ83" s="88">
        <f t="shared" si="5"/>
        <v>26.799999999999997</v>
      </c>
      <c r="AR83" s="126">
        <v>89.387500000000003</v>
      </c>
      <c r="AS83" s="85">
        <v>0.33333333333333331</v>
      </c>
      <c r="AT83" s="127">
        <v>174.79166666666666</v>
      </c>
      <c r="AU83" s="84">
        <v>0</v>
      </c>
      <c r="AV83" s="128">
        <v>25.224999999999998</v>
      </c>
    </row>
    <row r="84" spans="1:48" x14ac:dyDescent="0.25">
      <c r="A84" s="36" t="s">
        <v>173</v>
      </c>
      <c r="AF84" s="106">
        <v>34.918144226074219</v>
      </c>
      <c r="AG84" s="106">
        <v>22.948936462402344</v>
      </c>
      <c r="AH84" s="103">
        <f t="shared" si="6"/>
        <v>11.969207763671875</v>
      </c>
      <c r="AI84" s="107">
        <v>98.7371826171875</v>
      </c>
      <c r="AJ84" s="106">
        <v>61.064353942871094</v>
      </c>
      <c r="AK84" s="103">
        <f t="shared" si="7"/>
        <v>37.672828674316406</v>
      </c>
      <c r="AL84" s="124">
        <v>33.6</v>
      </c>
      <c r="AM84" s="125">
        <v>24.2</v>
      </c>
      <c r="AN84" s="88">
        <f t="shared" si="4"/>
        <v>9.4000000000000021</v>
      </c>
      <c r="AO84" s="124">
        <v>100</v>
      </c>
      <c r="AP84" s="125">
        <v>77.900000000000006</v>
      </c>
      <c r="AQ84" s="88">
        <f t="shared" si="5"/>
        <v>22.099999999999994</v>
      </c>
      <c r="AR84" s="126">
        <v>94.174999999999997</v>
      </c>
      <c r="AS84" s="85">
        <v>0.16666666666666666</v>
      </c>
      <c r="AT84" s="127">
        <v>115.70833333333333</v>
      </c>
      <c r="AU84" s="84">
        <v>0</v>
      </c>
      <c r="AV84" s="128">
        <v>26.266666666666666</v>
      </c>
    </row>
    <row r="85" spans="1:48" x14ac:dyDescent="0.25">
      <c r="A85" s="36" t="s">
        <v>174</v>
      </c>
      <c r="AF85" s="106">
        <v>36.977363586425781</v>
      </c>
      <c r="AG85" s="106">
        <v>23.206336975097656</v>
      </c>
      <c r="AH85" s="103">
        <f t="shared" si="6"/>
        <v>13.771026611328125</v>
      </c>
      <c r="AI85" s="107">
        <v>99.372917175292969</v>
      </c>
      <c r="AJ85" s="106">
        <v>58.037841796875</v>
      </c>
      <c r="AK85" s="103">
        <f t="shared" si="7"/>
        <v>41.335075378417969</v>
      </c>
      <c r="AL85" s="124">
        <v>34.6</v>
      </c>
      <c r="AM85" s="125">
        <v>24.6</v>
      </c>
      <c r="AN85" s="88">
        <f t="shared" si="4"/>
        <v>10</v>
      </c>
      <c r="AO85" s="124">
        <v>100</v>
      </c>
      <c r="AP85" s="125">
        <v>63.1</v>
      </c>
      <c r="AQ85" s="88">
        <f t="shared" si="5"/>
        <v>36.9</v>
      </c>
      <c r="AR85" s="126">
        <v>89.358333333333348</v>
      </c>
      <c r="AS85" s="85">
        <v>0.33333333333333331</v>
      </c>
      <c r="AT85" s="127">
        <v>152.83333333333334</v>
      </c>
      <c r="AU85" s="84">
        <v>0</v>
      </c>
      <c r="AV85" s="128">
        <v>26.737499999999997</v>
      </c>
    </row>
    <row r="86" spans="1:48" x14ac:dyDescent="0.25">
      <c r="A86" s="36" t="s">
        <v>175</v>
      </c>
      <c r="AF86" s="106">
        <v>38.0927734375</v>
      </c>
      <c r="AG86" s="106">
        <v>25.008153915405273</v>
      </c>
      <c r="AH86" s="103">
        <f t="shared" si="6"/>
        <v>13.084619522094727</v>
      </c>
      <c r="AI86" s="107">
        <v>94.857208251953125</v>
      </c>
      <c r="AJ86" s="106">
        <v>51.892871856689453</v>
      </c>
      <c r="AK86" s="103">
        <f t="shared" si="7"/>
        <v>42.964336395263672</v>
      </c>
      <c r="AL86" s="124">
        <v>34.6</v>
      </c>
      <c r="AM86" s="125">
        <v>25.6</v>
      </c>
      <c r="AN86" s="88">
        <f t="shared" si="4"/>
        <v>9</v>
      </c>
      <c r="AO86" s="124">
        <v>100</v>
      </c>
      <c r="AP86" s="125">
        <v>70.7</v>
      </c>
      <c r="AQ86" s="88">
        <f t="shared" si="5"/>
        <v>29.299999999999997</v>
      </c>
      <c r="AR86" s="126">
        <v>86.354166666666671</v>
      </c>
      <c r="AS86" s="85">
        <v>0.66666666666666663</v>
      </c>
      <c r="AT86" s="127">
        <v>186.25</v>
      </c>
      <c r="AU86" s="84">
        <v>0</v>
      </c>
      <c r="AV86" s="128">
        <v>27.2</v>
      </c>
    </row>
    <row r="87" spans="1:48" x14ac:dyDescent="0.25">
      <c r="A87" s="36" t="s">
        <v>176</v>
      </c>
      <c r="AF87" s="106">
        <v>37.792469024658203</v>
      </c>
      <c r="AG87" s="106">
        <v>23.549541473388672</v>
      </c>
      <c r="AH87" s="103">
        <f t="shared" si="6"/>
        <v>14.242927551269531</v>
      </c>
      <c r="AI87" s="107">
        <v>96.952705383300781</v>
      </c>
      <c r="AJ87" s="106">
        <v>54.258743286132812</v>
      </c>
      <c r="AK87" s="103">
        <f t="shared" si="7"/>
        <v>42.693962097167969</v>
      </c>
      <c r="AL87" s="124">
        <v>34.700000000000003</v>
      </c>
      <c r="AM87" s="125">
        <v>24.6</v>
      </c>
      <c r="AN87" s="88">
        <f t="shared" si="4"/>
        <v>10.100000000000001</v>
      </c>
      <c r="AO87" s="124">
        <v>100</v>
      </c>
      <c r="AP87" s="125">
        <v>69.2</v>
      </c>
      <c r="AQ87" s="88">
        <f t="shared" si="5"/>
        <v>30.799999999999997</v>
      </c>
      <c r="AR87" s="126">
        <v>87.983333333333348</v>
      </c>
      <c r="AS87" s="85">
        <v>0.79166666666666663</v>
      </c>
      <c r="AT87" s="127">
        <v>210.5</v>
      </c>
      <c r="AU87" s="84">
        <v>0</v>
      </c>
      <c r="AV87" s="128">
        <v>27.116666666666671</v>
      </c>
    </row>
    <row r="88" spans="1:48" x14ac:dyDescent="0.25">
      <c r="A88" s="36" t="s">
        <v>177</v>
      </c>
      <c r="AF88" s="106">
        <v>37.406368255615234</v>
      </c>
      <c r="AG88" s="106">
        <v>23.549541473388672</v>
      </c>
      <c r="AH88" s="103">
        <f t="shared" si="6"/>
        <v>13.856826782226563</v>
      </c>
      <c r="AI88" s="107">
        <v>95.66546630859375</v>
      </c>
      <c r="AJ88" s="106">
        <v>51.639453887939453</v>
      </c>
      <c r="AK88" s="103">
        <f t="shared" si="7"/>
        <v>44.026012420654297</v>
      </c>
      <c r="AL88" s="124">
        <v>34.6</v>
      </c>
      <c r="AM88" s="125">
        <v>24.1</v>
      </c>
      <c r="AN88" s="88">
        <f t="shared" si="4"/>
        <v>10.5</v>
      </c>
      <c r="AO88" s="124">
        <v>100</v>
      </c>
      <c r="AP88" s="125">
        <v>67.2</v>
      </c>
      <c r="AQ88" s="88">
        <f t="shared" si="5"/>
        <v>32.799999999999997</v>
      </c>
      <c r="AR88" s="126">
        <v>85.38333333333334</v>
      </c>
      <c r="AS88" s="85">
        <v>0.83333333333333337</v>
      </c>
      <c r="AT88" s="127">
        <v>222.875</v>
      </c>
      <c r="AU88" s="84">
        <v>0</v>
      </c>
      <c r="AV88" s="128">
        <v>26.504166666666666</v>
      </c>
    </row>
    <row r="89" spans="1:48" x14ac:dyDescent="0.25">
      <c r="A89" s="36" t="s">
        <v>178</v>
      </c>
      <c r="AF89" s="106">
        <v>35.690353393554688</v>
      </c>
      <c r="AG89" s="106">
        <v>26.123563766479492</v>
      </c>
      <c r="AH89" s="103">
        <f t="shared" si="6"/>
        <v>9.5667896270751953</v>
      </c>
      <c r="AI89" s="107">
        <v>85.80487060546875</v>
      </c>
      <c r="AJ89" s="106">
        <v>53.692569732666016</v>
      </c>
      <c r="AK89" s="103">
        <f t="shared" si="7"/>
        <v>32.112300872802734</v>
      </c>
      <c r="AL89" s="124">
        <v>33.700000000000003</v>
      </c>
      <c r="AM89" s="125">
        <v>25.4</v>
      </c>
      <c r="AN89" s="88">
        <f t="shared" si="4"/>
        <v>8.3000000000000043</v>
      </c>
      <c r="AO89" s="124">
        <v>100</v>
      </c>
      <c r="AP89" s="125">
        <v>64.5</v>
      </c>
      <c r="AQ89" s="88">
        <f t="shared" si="5"/>
        <v>35.5</v>
      </c>
      <c r="AR89" s="126">
        <v>86.754166666666663</v>
      </c>
      <c r="AS89" s="85">
        <v>0.75</v>
      </c>
      <c r="AT89" s="127">
        <v>208.95833333333334</v>
      </c>
      <c r="AU89" s="84">
        <v>0</v>
      </c>
      <c r="AV89" s="128">
        <v>26.595833333333335</v>
      </c>
    </row>
    <row r="90" spans="1:48" x14ac:dyDescent="0.25">
      <c r="A90" s="36" t="s">
        <v>179</v>
      </c>
      <c r="AF90" s="106">
        <v>32.944725036621094</v>
      </c>
      <c r="AG90" s="106">
        <v>24.965253829956055</v>
      </c>
      <c r="AH90" s="103">
        <f t="shared" si="6"/>
        <v>7.9794712066650391</v>
      </c>
      <c r="AI90" s="107">
        <v>90.030036926269531</v>
      </c>
      <c r="AJ90" s="106">
        <v>61.033626556396484</v>
      </c>
      <c r="AK90" s="103">
        <f t="shared" si="7"/>
        <v>28.996410369873047</v>
      </c>
      <c r="AL90" s="124">
        <v>31.7</v>
      </c>
      <c r="AM90" s="125">
        <v>24.7</v>
      </c>
      <c r="AN90" s="88">
        <f t="shared" si="4"/>
        <v>7</v>
      </c>
      <c r="AO90" s="124">
        <v>100</v>
      </c>
      <c r="AP90" s="125">
        <v>40.1</v>
      </c>
      <c r="AQ90" s="88">
        <f t="shared" si="5"/>
        <v>59.9</v>
      </c>
      <c r="AR90" s="126">
        <v>90.529166666666683</v>
      </c>
      <c r="AS90" s="85">
        <v>0.375</v>
      </c>
      <c r="AT90" s="127">
        <v>144.33333333333334</v>
      </c>
      <c r="AU90" s="84">
        <v>0</v>
      </c>
      <c r="AV90" s="128">
        <v>25.141666666666666</v>
      </c>
    </row>
    <row r="91" spans="1:48" x14ac:dyDescent="0.25">
      <c r="A91" s="36" t="s">
        <v>180</v>
      </c>
      <c r="AF91" s="106">
        <v>28.997890472412109</v>
      </c>
      <c r="AG91" s="106">
        <v>23.764043807983398</v>
      </c>
      <c r="AH91" s="103">
        <f t="shared" si="6"/>
        <v>5.2338466644287109</v>
      </c>
      <c r="AI91" s="107">
        <v>89.864646911621094</v>
      </c>
      <c r="AJ91" s="106">
        <v>78.89703369140625</v>
      </c>
      <c r="AK91" s="103">
        <f t="shared" si="7"/>
        <v>10.967613220214844</v>
      </c>
      <c r="AL91" s="124">
        <v>27.8</v>
      </c>
      <c r="AM91" s="125">
        <v>23.8</v>
      </c>
      <c r="AN91" s="88">
        <f t="shared" si="4"/>
        <v>4</v>
      </c>
      <c r="AO91" s="124">
        <v>100</v>
      </c>
      <c r="AP91" s="125">
        <v>59.5</v>
      </c>
      <c r="AQ91" s="88">
        <f t="shared" si="5"/>
        <v>40.5</v>
      </c>
      <c r="AR91" s="126">
        <v>96.921739130434801</v>
      </c>
      <c r="AS91" s="85">
        <v>8.3333333333333329E-2</v>
      </c>
      <c r="AT91" s="127">
        <v>108.91666666666667</v>
      </c>
      <c r="AU91" s="84">
        <v>0</v>
      </c>
      <c r="AV91" s="128">
        <v>24.947826086956528</v>
      </c>
    </row>
    <row r="92" spans="1:48" x14ac:dyDescent="0.25">
      <c r="A92" s="36" t="s">
        <v>181</v>
      </c>
      <c r="AF92" s="106">
        <v>28.054082870483398</v>
      </c>
      <c r="AG92" s="106">
        <v>23.935644149780273</v>
      </c>
      <c r="AH92" s="103">
        <f t="shared" si="6"/>
        <v>4.118438720703125</v>
      </c>
      <c r="AI92" s="107">
        <v>90.2503662109375</v>
      </c>
      <c r="AJ92" s="106">
        <v>75.416252136230469</v>
      </c>
      <c r="AK92" s="103">
        <f t="shared" si="7"/>
        <v>14.834114074707031</v>
      </c>
      <c r="AL92" s="124">
        <v>28.2</v>
      </c>
      <c r="AM92" s="125">
        <v>23.7</v>
      </c>
      <c r="AN92" s="88">
        <f t="shared" si="4"/>
        <v>4.5</v>
      </c>
      <c r="AO92" s="124">
        <v>100</v>
      </c>
      <c r="AP92" s="125">
        <v>70.3</v>
      </c>
      <c r="AQ92" s="88">
        <f t="shared" si="5"/>
        <v>29.700000000000003</v>
      </c>
      <c r="AR92" s="129">
        <v>92.188888888888883</v>
      </c>
      <c r="AS92" s="85">
        <v>0</v>
      </c>
      <c r="AT92" s="127">
        <v>78.333333333333329</v>
      </c>
      <c r="AU92" s="84">
        <v>0</v>
      </c>
      <c r="AV92" s="128">
        <v>23.344444444444445</v>
      </c>
    </row>
  </sheetData>
  <mergeCells count="12">
    <mergeCell ref="AL1:AV1"/>
    <mergeCell ref="B1:D1"/>
    <mergeCell ref="E1:G1"/>
    <mergeCell ref="AF1:AK1"/>
    <mergeCell ref="N1:P1"/>
    <mergeCell ref="K1:M1"/>
    <mergeCell ref="H1:J1"/>
    <mergeCell ref="AC1:AE1"/>
    <mergeCell ref="Z1:AB1"/>
    <mergeCell ref="W1:Y1"/>
    <mergeCell ref="T1:V1"/>
    <mergeCell ref="Q1:S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74"/>
  <sheetViews>
    <sheetView topLeftCell="AZ1" workbookViewId="0">
      <selection activeCell="BK1" sqref="BK1:CI1048576"/>
    </sheetView>
  </sheetViews>
  <sheetFormatPr defaultRowHeight="16.5" x14ac:dyDescent="0.25"/>
  <cols>
    <col min="1" max="31" width="9" style="9"/>
    <col min="32" max="87" width="9" style="75"/>
    <col min="88" max="16384" width="9" style="9"/>
  </cols>
  <sheetData>
    <row r="1" spans="1:87" x14ac:dyDescent="0.25">
      <c r="A1" s="7" t="s">
        <v>157</v>
      </c>
      <c r="B1" s="8" t="s">
        <v>48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8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7" t="s">
        <v>59</v>
      </c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7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7"/>
      <c r="BK1" s="77" t="s">
        <v>162</v>
      </c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7"/>
      <c r="CD1" s="74"/>
      <c r="CE1" s="74"/>
      <c r="CF1" s="74"/>
      <c r="CG1" s="74"/>
      <c r="CH1" s="74"/>
      <c r="CI1" s="74"/>
    </row>
    <row r="2" spans="1:87" x14ac:dyDescent="0.25">
      <c r="A2" s="10" t="s">
        <v>51</v>
      </c>
      <c r="B2" s="10" t="s">
        <v>49</v>
      </c>
      <c r="C2" s="10" t="s">
        <v>50</v>
      </c>
      <c r="D2" s="10" t="s">
        <v>42</v>
      </c>
      <c r="E2" s="10" t="s">
        <v>43</v>
      </c>
      <c r="F2" s="10" t="s">
        <v>44</v>
      </c>
      <c r="G2" s="10" t="s">
        <v>45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10" t="s">
        <v>25</v>
      </c>
      <c r="N2" s="10" t="s">
        <v>26</v>
      </c>
      <c r="O2" s="10" t="s">
        <v>27</v>
      </c>
      <c r="P2" s="10" t="s">
        <v>28</v>
      </c>
      <c r="Q2" s="10" t="s">
        <v>29</v>
      </c>
      <c r="R2" s="10" t="s">
        <v>30</v>
      </c>
      <c r="S2" s="10" t="s">
        <v>31</v>
      </c>
      <c r="T2" s="10" t="s">
        <v>32</v>
      </c>
      <c r="U2" s="10" t="s">
        <v>33</v>
      </c>
      <c r="V2" s="10" t="s">
        <v>34</v>
      </c>
      <c r="W2" s="10" t="s">
        <v>35</v>
      </c>
      <c r="X2" s="10" t="s">
        <v>36</v>
      </c>
      <c r="Y2" s="10" t="s">
        <v>37</v>
      </c>
      <c r="Z2" s="10" t="s">
        <v>38</v>
      </c>
      <c r="AA2" s="10" t="s">
        <v>39</v>
      </c>
      <c r="AB2" s="10" t="s">
        <v>40</v>
      </c>
      <c r="AC2" s="10" t="s">
        <v>41</v>
      </c>
      <c r="AD2" s="10" t="s">
        <v>46</v>
      </c>
      <c r="AE2" s="10" t="s">
        <v>47</v>
      </c>
      <c r="AF2" s="78" t="s">
        <v>49</v>
      </c>
      <c r="AG2" s="78" t="s">
        <v>50</v>
      </c>
      <c r="AH2" s="78" t="s">
        <v>42</v>
      </c>
      <c r="AI2" s="78" t="s">
        <v>43</v>
      </c>
      <c r="AJ2" s="78" t="s">
        <v>44</v>
      </c>
      <c r="AK2" s="78" t="s">
        <v>45</v>
      </c>
      <c r="AL2" s="78" t="s">
        <v>20</v>
      </c>
      <c r="AM2" s="78" t="s">
        <v>21</v>
      </c>
      <c r="AN2" s="78" t="s">
        <v>22</v>
      </c>
      <c r="AO2" s="78" t="s">
        <v>23</v>
      </c>
      <c r="AP2" s="78" t="s">
        <v>24</v>
      </c>
      <c r="AQ2" s="78" t="s">
        <v>25</v>
      </c>
      <c r="AR2" s="78" t="s">
        <v>26</v>
      </c>
      <c r="AS2" s="78" t="s">
        <v>27</v>
      </c>
      <c r="AT2" s="78" t="s">
        <v>28</v>
      </c>
      <c r="AU2" s="78" t="s">
        <v>29</v>
      </c>
      <c r="AV2" s="78" t="s">
        <v>30</v>
      </c>
      <c r="AW2" s="78" t="s">
        <v>31</v>
      </c>
      <c r="AX2" s="78" t="s">
        <v>32</v>
      </c>
      <c r="AY2" s="78" t="s">
        <v>33</v>
      </c>
      <c r="AZ2" s="78" t="s">
        <v>34</v>
      </c>
      <c r="BA2" s="78" t="s">
        <v>35</v>
      </c>
      <c r="BB2" s="78" t="s">
        <v>36</v>
      </c>
      <c r="BC2" s="78" t="s">
        <v>37</v>
      </c>
      <c r="BD2" s="78" t="s">
        <v>38</v>
      </c>
      <c r="BE2" s="78" t="s">
        <v>39</v>
      </c>
      <c r="BF2" s="78" t="s">
        <v>40</v>
      </c>
      <c r="BG2" s="78" t="s">
        <v>41</v>
      </c>
      <c r="BH2" s="78" t="s">
        <v>46</v>
      </c>
      <c r="BI2" s="78" t="s">
        <v>47</v>
      </c>
      <c r="BJ2" s="78" t="s">
        <v>60</v>
      </c>
      <c r="BK2" s="78" t="s">
        <v>163</v>
      </c>
      <c r="BL2" s="78" t="s">
        <v>164</v>
      </c>
      <c r="BM2" s="78" t="s">
        <v>42</v>
      </c>
      <c r="BN2" s="78" t="s">
        <v>43</v>
      </c>
      <c r="BO2" s="78" t="s">
        <v>44</v>
      </c>
      <c r="BP2" s="78" t="s">
        <v>45</v>
      </c>
      <c r="BQ2" s="78" t="s">
        <v>20</v>
      </c>
      <c r="BR2" s="78" t="s">
        <v>21</v>
      </c>
      <c r="BS2" s="78" t="s">
        <v>22</v>
      </c>
      <c r="BT2" s="78" t="s">
        <v>23</v>
      </c>
      <c r="BU2" s="78" t="s">
        <v>24</v>
      </c>
      <c r="BV2" s="78" t="s">
        <v>25</v>
      </c>
      <c r="BW2" s="78" t="s">
        <v>26</v>
      </c>
      <c r="BX2" s="78" t="s">
        <v>27</v>
      </c>
      <c r="BY2" s="78" t="s">
        <v>28</v>
      </c>
      <c r="BZ2" s="78" t="s">
        <v>29</v>
      </c>
      <c r="CA2" s="78" t="s">
        <v>30</v>
      </c>
      <c r="CB2" s="78" t="s">
        <v>31</v>
      </c>
      <c r="CC2" s="78" t="s">
        <v>32</v>
      </c>
      <c r="CD2" s="78" t="s">
        <v>33</v>
      </c>
      <c r="CE2" s="78" t="s">
        <v>34</v>
      </c>
      <c r="CF2" s="78" t="s">
        <v>35</v>
      </c>
      <c r="CG2" s="78" t="s">
        <v>36</v>
      </c>
      <c r="CH2" s="78" t="s">
        <v>37</v>
      </c>
      <c r="CI2" s="78" t="s">
        <v>38</v>
      </c>
    </row>
    <row r="3" spans="1:87" x14ac:dyDescent="0.25">
      <c r="A3" s="13">
        <v>0</v>
      </c>
      <c r="B3" s="60">
        <v>17.93</v>
      </c>
      <c r="C3" s="18">
        <v>16.940000000000001</v>
      </c>
      <c r="D3" s="18">
        <v>18.79</v>
      </c>
      <c r="E3" s="18">
        <v>17.2</v>
      </c>
      <c r="F3" s="18">
        <v>19.47</v>
      </c>
      <c r="G3" s="18">
        <v>17.84</v>
      </c>
      <c r="H3" s="18">
        <v>19.559999999999999</v>
      </c>
      <c r="I3" s="18">
        <v>19.260000000000002</v>
      </c>
      <c r="J3" s="18">
        <v>20.85</v>
      </c>
      <c r="K3" s="18">
        <v>22.56</v>
      </c>
      <c r="L3" s="18">
        <v>22.48</v>
      </c>
      <c r="M3" s="61">
        <v>19.731407165527344</v>
      </c>
      <c r="N3" s="61">
        <v>19.345302581787109</v>
      </c>
      <c r="O3" s="61">
        <v>21.747724533081055</v>
      </c>
      <c r="P3" s="61">
        <v>20.417812347412109</v>
      </c>
      <c r="Q3" s="61">
        <v>19.774307250976563</v>
      </c>
      <c r="R3" s="61">
        <v>20.460712432861328</v>
      </c>
      <c r="S3" s="61">
        <v>20.031709671020508</v>
      </c>
      <c r="T3" s="61">
        <v>21.147119522094727</v>
      </c>
      <c r="U3" s="61">
        <v>20.374912261962891</v>
      </c>
      <c r="V3" s="61">
        <v>23.678241729736328</v>
      </c>
      <c r="W3" s="61">
        <v>23.549541473388672</v>
      </c>
      <c r="X3" s="61">
        <v>23.678241729736328</v>
      </c>
      <c r="Y3" s="61">
        <v>23.549541473388672</v>
      </c>
      <c r="Z3" s="61">
        <v>21.232919692993164</v>
      </c>
      <c r="AA3" s="61">
        <v>20.718114852905273</v>
      </c>
      <c r="AB3" s="61">
        <v>21.232919692993164</v>
      </c>
      <c r="AC3" s="61">
        <v>21.232919692993164</v>
      </c>
      <c r="AD3" s="61">
        <v>21.447422027587891</v>
      </c>
      <c r="AE3" s="61">
        <v>22.734434127807617</v>
      </c>
      <c r="AF3" s="100">
        <v>23.377939224243164</v>
      </c>
      <c r="AG3" s="100">
        <v>20.374912261962891</v>
      </c>
      <c r="AH3" s="100">
        <v>19.474004745483398</v>
      </c>
      <c r="AI3" s="100">
        <v>21.190019607543945</v>
      </c>
      <c r="AJ3" s="100">
        <v>19.087900161743164</v>
      </c>
      <c r="AK3" s="100">
        <v>20.546514511108398</v>
      </c>
      <c r="AL3" s="100">
        <v>19.345302581787109</v>
      </c>
      <c r="AM3" s="100">
        <v>19.216602325439453</v>
      </c>
      <c r="AN3" s="100">
        <v>20.975517272949219</v>
      </c>
      <c r="AO3" s="71"/>
      <c r="AP3" s="71"/>
      <c r="AQ3" s="71"/>
      <c r="AR3" s="71"/>
      <c r="AS3" s="71"/>
      <c r="AT3" s="71"/>
      <c r="AU3" s="74"/>
      <c r="AV3" s="74"/>
      <c r="AW3" s="74"/>
      <c r="AX3" s="74"/>
      <c r="AY3" s="74"/>
      <c r="AZ3" s="74"/>
      <c r="BA3" s="100">
        <v>22.434131622314453</v>
      </c>
      <c r="BB3" s="100">
        <v>21.447422027587891</v>
      </c>
      <c r="BC3" s="100">
        <v>22.519931793212891</v>
      </c>
      <c r="BD3" s="100">
        <v>23.721141815185547</v>
      </c>
      <c r="BE3" s="100">
        <v>21.962226867675781</v>
      </c>
      <c r="BF3" s="100">
        <v>24.064346313476563</v>
      </c>
      <c r="BG3" s="100">
        <v>24.536249160766602</v>
      </c>
      <c r="BH3" s="100">
        <v>22.648632049560547</v>
      </c>
      <c r="BI3" s="100">
        <v>20.589414596557617</v>
      </c>
      <c r="BJ3" s="100">
        <v>22.991836547851563</v>
      </c>
      <c r="BK3" s="100">
        <v>23.764043807983398</v>
      </c>
      <c r="BL3" s="100">
        <v>24.235946655273438</v>
      </c>
      <c r="BM3" s="100">
        <v>24.107246398925781</v>
      </c>
      <c r="BN3" s="100">
        <v>24.493349075317383</v>
      </c>
      <c r="BO3" s="100">
        <v>21.619024276733398</v>
      </c>
      <c r="BP3" s="100">
        <v>22.948936462402344</v>
      </c>
      <c r="BQ3" s="100">
        <v>23.849843978881836</v>
      </c>
      <c r="BR3" s="100">
        <v>22.648632049560547</v>
      </c>
      <c r="BS3" s="100">
        <v>22.820234298706055</v>
      </c>
      <c r="BT3" s="100">
        <v>24.064346313476563</v>
      </c>
      <c r="BU3" s="100">
        <v>24.879453659057617</v>
      </c>
      <c r="BV3" s="100">
        <v>22.948936462402344</v>
      </c>
      <c r="BW3" s="100">
        <v>23.377939224243164</v>
      </c>
      <c r="BX3" s="100">
        <v>23.764043807983398</v>
      </c>
      <c r="BY3" s="100">
        <v>22.820234298706055</v>
      </c>
      <c r="BZ3" s="100">
        <v>25.051054000854492</v>
      </c>
      <c r="CA3" s="100">
        <v>24.793651580810547</v>
      </c>
      <c r="CB3" s="100">
        <v>25.179756164550781</v>
      </c>
      <c r="CC3" s="100">
        <v>26.380966186523438</v>
      </c>
      <c r="CD3" s="100">
        <v>26.981573104858398</v>
      </c>
      <c r="CE3" s="100">
        <v>24.536249160766602</v>
      </c>
      <c r="CF3" s="100">
        <v>26.981573104858398</v>
      </c>
      <c r="CG3" s="100">
        <v>27.625078201293945</v>
      </c>
      <c r="CH3" s="100">
        <v>25.179756164550781</v>
      </c>
      <c r="CI3" s="100">
        <v>25.179756164550781</v>
      </c>
    </row>
    <row r="4" spans="1:87" x14ac:dyDescent="0.25">
      <c r="A4" s="13">
        <v>4.1666666666666699E-2</v>
      </c>
      <c r="B4" s="60">
        <v>17.329999999999998</v>
      </c>
      <c r="C4" s="18">
        <v>17.03</v>
      </c>
      <c r="D4" s="18">
        <v>18.739999999999998</v>
      </c>
      <c r="E4" s="18">
        <v>17.46</v>
      </c>
      <c r="F4" s="18">
        <v>19.43</v>
      </c>
      <c r="G4" s="18">
        <v>17.8</v>
      </c>
      <c r="H4" s="18">
        <v>18.920000000000002</v>
      </c>
      <c r="I4" s="18">
        <v>19.260000000000002</v>
      </c>
      <c r="J4" s="18">
        <v>20.420000000000002</v>
      </c>
      <c r="K4" s="18">
        <v>21.83</v>
      </c>
      <c r="L4" s="18">
        <v>22.31</v>
      </c>
      <c r="M4" s="61">
        <v>19.388202667236328</v>
      </c>
      <c r="N4" s="61">
        <v>20.675214767456055</v>
      </c>
      <c r="O4" s="61">
        <v>21.404521942138672</v>
      </c>
      <c r="P4" s="61">
        <v>20.589414596557617</v>
      </c>
      <c r="Q4" s="61">
        <v>19.774307250976563</v>
      </c>
      <c r="R4" s="61">
        <v>20.417812347412109</v>
      </c>
      <c r="S4" s="61">
        <v>19.731407165527344</v>
      </c>
      <c r="T4" s="61">
        <v>21.490322113037109</v>
      </c>
      <c r="U4" s="61">
        <v>20.761014938354492</v>
      </c>
      <c r="V4" s="61">
        <v>24.235946655273438</v>
      </c>
      <c r="W4" s="61">
        <v>22.262529373168945</v>
      </c>
      <c r="X4" s="61">
        <v>23.034736633300781</v>
      </c>
      <c r="Y4" s="61">
        <v>22.262529373168945</v>
      </c>
      <c r="Z4" s="61">
        <v>20.675214767456055</v>
      </c>
      <c r="AA4" s="61">
        <v>20.460712432861328</v>
      </c>
      <c r="AB4" s="61">
        <v>20.675214767456055</v>
      </c>
      <c r="AC4" s="61">
        <v>21.232919692993164</v>
      </c>
      <c r="AD4" s="61">
        <v>21.447422027587891</v>
      </c>
      <c r="AE4" s="61">
        <v>22.133827209472656</v>
      </c>
      <c r="AF4" s="100">
        <v>22.391229629516602</v>
      </c>
      <c r="AG4" s="100">
        <v>20.460712432861328</v>
      </c>
      <c r="AH4" s="100">
        <v>19.645605087280273</v>
      </c>
      <c r="AI4" s="100">
        <v>21.318719863891602</v>
      </c>
      <c r="AJ4" s="100">
        <v>19.388202667236328</v>
      </c>
      <c r="AK4" s="100">
        <v>20.718114852905273</v>
      </c>
      <c r="AL4" s="100">
        <v>19.259502410888672</v>
      </c>
      <c r="AM4" s="100">
        <v>19.216602325439453</v>
      </c>
      <c r="AN4" s="100">
        <v>20.803916931152344</v>
      </c>
      <c r="AO4" s="71"/>
      <c r="AP4" s="71"/>
      <c r="AQ4" s="71"/>
      <c r="AR4" s="71"/>
      <c r="AS4" s="71"/>
      <c r="AT4" s="71"/>
      <c r="AU4" s="74"/>
      <c r="AV4" s="74"/>
      <c r="AW4" s="74"/>
      <c r="AX4" s="74"/>
      <c r="AY4" s="74"/>
      <c r="AZ4" s="74"/>
      <c r="BA4" s="100">
        <v>22.434131622314453</v>
      </c>
      <c r="BB4" s="100">
        <v>21.619024276733398</v>
      </c>
      <c r="BC4" s="100">
        <v>22.477031707763672</v>
      </c>
      <c r="BD4" s="100">
        <v>23.635341644287109</v>
      </c>
      <c r="BE4" s="100">
        <v>22.005126953125</v>
      </c>
      <c r="BF4" s="100">
        <v>24.193046569824219</v>
      </c>
      <c r="BG4" s="100">
        <v>23.635341644287109</v>
      </c>
      <c r="BH4" s="100">
        <v>22.434131622314453</v>
      </c>
      <c r="BI4" s="100">
        <v>20.417812347412109</v>
      </c>
      <c r="BJ4" s="100">
        <v>22.477031707763672</v>
      </c>
      <c r="BK4" s="100">
        <v>23.377939224243164</v>
      </c>
      <c r="BL4" s="100">
        <v>24.064346313476563</v>
      </c>
      <c r="BM4" s="100">
        <v>23.420839309692383</v>
      </c>
      <c r="BN4" s="100">
        <v>23.978544235229492</v>
      </c>
      <c r="BO4" s="100">
        <v>22.562831878662109</v>
      </c>
      <c r="BP4" s="100">
        <v>22.648632049560547</v>
      </c>
      <c r="BQ4" s="100">
        <v>23.420839309692383</v>
      </c>
      <c r="BR4" s="100">
        <v>22.605731964111328</v>
      </c>
      <c r="BS4" s="100">
        <v>22.777334213256836</v>
      </c>
      <c r="BT4" s="100">
        <v>24.579151153564453</v>
      </c>
      <c r="BU4" s="100">
        <v>24.707851409912109</v>
      </c>
      <c r="BV4" s="100">
        <v>22.863134384155273</v>
      </c>
      <c r="BW4" s="100">
        <v>23.420839309692383</v>
      </c>
      <c r="BX4" s="100">
        <v>23.163436889648438</v>
      </c>
      <c r="BY4" s="100">
        <v>22.948936462402344</v>
      </c>
      <c r="BZ4" s="100">
        <v>24.750751495361328</v>
      </c>
      <c r="CA4" s="100">
        <v>24.622051239013672</v>
      </c>
      <c r="CB4" s="100">
        <v>25.136856079101562</v>
      </c>
      <c r="CC4" s="100">
        <v>25.951963424682617</v>
      </c>
      <c r="CD4" s="100">
        <v>27.067373275756836</v>
      </c>
      <c r="CE4" s="100">
        <v>24.664951324462891</v>
      </c>
      <c r="CF4" s="100">
        <v>26.638368606567383</v>
      </c>
      <c r="CG4" s="100">
        <v>27.153173446655273</v>
      </c>
      <c r="CH4" s="100">
        <v>25.051054000854492</v>
      </c>
      <c r="CI4" s="100">
        <v>24.965253829956055</v>
      </c>
    </row>
    <row r="5" spans="1:87" x14ac:dyDescent="0.25">
      <c r="A5" s="13">
        <v>8.3333333333333301E-2</v>
      </c>
      <c r="B5" s="60">
        <v>17.46</v>
      </c>
      <c r="C5" s="18">
        <v>17.03</v>
      </c>
      <c r="D5" s="18">
        <v>18.62</v>
      </c>
      <c r="E5" s="18">
        <v>16.899999999999999</v>
      </c>
      <c r="F5" s="18">
        <v>19.559999999999999</v>
      </c>
      <c r="G5" s="18">
        <v>17.5</v>
      </c>
      <c r="H5" s="18">
        <v>18.23</v>
      </c>
      <c r="I5" s="18">
        <v>19.13</v>
      </c>
      <c r="J5" s="18">
        <v>19.690000000000001</v>
      </c>
      <c r="K5" s="18">
        <v>21.53</v>
      </c>
      <c r="L5" s="18">
        <v>22.18</v>
      </c>
      <c r="M5" s="61">
        <v>18.701797485351563</v>
      </c>
      <c r="N5" s="61">
        <v>21.104219436645508</v>
      </c>
      <c r="O5" s="61">
        <v>20.889717102050781</v>
      </c>
      <c r="P5" s="61">
        <v>20.246210098266602</v>
      </c>
      <c r="Q5" s="61">
        <v>20.160409927368164</v>
      </c>
      <c r="R5" s="61">
        <v>20.031709671020508</v>
      </c>
      <c r="S5" s="61">
        <v>20.117509841918945</v>
      </c>
      <c r="T5" s="61">
        <v>21.619024276733398</v>
      </c>
      <c r="U5" s="61">
        <v>21.318719863891602</v>
      </c>
      <c r="V5" s="61">
        <v>22.348329544067383</v>
      </c>
      <c r="W5" s="61">
        <v>21.962226867675781</v>
      </c>
      <c r="X5" s="61">
        <v>21.576122283935547</v>
      </c>
      <c r="Y5" s="61">
        <v>21.962226867675781</v>
      </c>
      <c r="Z5" s="61">
        <v>21.190019607543945</v>
      </c>
      <c r="AA5" s="61">
        <v>19.559804916381836</v>
      </c>
      <c r="AB5" s="61">
        <v>21.190019607543945</v>
      </c>
      <c r="AC5" s="61">
        <v>21.661924362182617</v>
      </c>
      <c r="AD5" s="61">
        <v>21.619024276733398</v>
      </c>
      <c r="AE5" s="61">
        <v>21.833524703979492</v>
      </c>
      <c r="AF5" s="100">
        <v>22.391229629516602</v>
      </c>
      <c r="AG5" s="100">
        <v>20.718114852905273</v>
      </c>
      <c r="AH5" s="100">
        <v>19.688505172729492</v>
      </c>
      <c r="AI5" s="100">
        <v>21.275819778442383</v>
      </c>
      <c r="AJ5" s="100">
        <v>19.345302581787109</v>
      </c>
      <c r="AK5" s="100">
        <v>20.718114852905273</v>
      </c>
      <c r="AL5" s="100">
        <v>18.873397827148438</v>
      </c>
      <c r="AM5" s="100">
        <v>19.431102752685547</v>
      </c>
      <c r="AN5" s="100">
        <v>20.803916931152344</v>
      </c>
      <c r="AO5" s="71"/>
      <c r="AP5" s="71"/>
      <c r="AQ5" s="71"/>
      <c r="AR5" s="71"/>
      <c r="AS5" s="71"/>
      <c r="AT5" s="71"/>
      <c r="AU5" s="74"/>
      <c r="AV5" s="74"/>
      <c r="AW5" s="74"/>
      <c r="AX5" s="74"/>
      <c r="AY5" s="74"/>
      <c r="AZ5" s="74"/>
      <c r="BA5" s="100">
        <v>22.348329544067383</v>
      </c>
      <c r="BB5" s="100">
        <v>21.833524703979492</v>
      </c>
      <c r="BC5" s="100">
        <v>22.434131622314453</v>
      </c>
      <c r="BD5" s="100">
        <v>23.420839309692383</v>
      </c>
      <c r="BE5" s="100">
        <v>21.619024276733398</v>
      </c>
      <c r="BF5" s="100">
        <v>23.892744064331055</v>
      </c>
      <c r="BG5" s="100">
        <v>23.335039138793945</v>
      </c>
      <c r="BH5" s="100">
        <v>22.348329544067383</v>
      </c>
      <c r="BI5" s="100">
        <v>20.846817016601563</v>
      </c>
      <c r="BJ5" s="100">
        <v>22.133827209472656</v>
      </c>
      <c r="BK5" s="100">
        <v>23.420839309692383</v>
      </c>
      <c r="BL5" s="100">
        <v>24.064346313476563</v>
      </c>
      <c r="BM5" s="100">
        <v>23.07763671875</v>
      </c>
      <c r="BN5" s="100">
        <v>22.820234298706055</v>
      </c>
      <c r="BO5" s="100">
        <v>21.962226867675781</v>
      </c>
      <c r="BP5" s="100">
        <v>22.519931793212891</v>
      </c>
      <c r="BQ5" s="100">
        <v>22.863134384155273</v>
      </c>
      <c r="BR5" s="100">
        <v>22.777334213256836</v>
      </c>
      <c r="BS5" s="100">
        <v>22.777334213256836</v>
      </c>
      <c r="BT5" s="100">
        <v>24.107246398925781</v>
      </c>
      <c r="BU5" s="100">
        <v>23.892744064331055</v>
      </c>
      <c r="BV5" s="100">
        <v>22.948936462402344</v>
      </c>
      <c r="BW5" s="100">
        <v>23.07763671875</v>
      </c>
      <c r="BX5" s="100">
        <v>23.377939224243164</v>
      </c>
      <c r="BY5" s="100">
        <v>22.691534042358398</v>
      </c>
      <c r="BZ5" s="100">
        <v>24.235946655273438</v>
      </c>
      <c r="CA5" s="100">
        <v>24.235946655273438</v>
      </c>
      <c r="CB5" s="100">
        <v>24.793651580810547</v>
      </c>
      <c r="CC5" s="100">
        <v>25.866161346435547</v>
      </c>
      <c r="CD5" s="100">
        <v>26.338066101074219</v>
      </c>
      <c r="CE5" s="100">
        <v>24.150146484375</v>
      </c>
      <c r="CF5" s="100">
        <v>26.595468521118164</v>
      </c>
      <c r="CG5" s="100">
        <v>26.852870941162109</v>
      </c>
      <c r="CH5" s="100">
        <v>25.179756164550781</v>
      </c>
      <c r="CI5" s="100">
        <v>24.707851409912109</v>
      </c>
    </row>
    <row r="6" spans="1:87" x14ac:dyDescent="0.25">
      <c r="A6" s="13">
        <v>0.125</v>
      </c>
      <c r="B6" s="60">
        <v>17.2</v>
      </c>
      <c r="C6" s="18">
        <v>17.11</v>
      </c>
      <c r="D6" s="18">
        <v>19</v>
      </c>
      <c r="E6" s="18">
        <v>16.510000000000002</v>
      </c>
      <c r="F6" s="18">
        <v>19.600000000000001</v>
      </c>
      <c r="G6" s="18">
        <v>17.11</v>
      </c>
      <c r="H6" s="18">
        <v>17.89</v>
      </c>
      <c r="I6" s="18">
        <v>18.920000000000002</v>
      </c>
      <c r="J6" s="18">
        <v>18.87</v>
      </c>
      <c r="K6" s="18">
        <v>21.32</v>
      </c>
      <c r="L6" s="18">
        <v>22.09</v>
      </c>
      <c r="M6" s="61">
        <v>18.830497741699219</v>
      </c>
      <c r="N6" s="61">
        <v>19.817207336425781</v>
      </c>
      <c r="O6" s="61">
        <v>20.460712432861328</v>
      </c>
      <c r="P6" s="61">
        <v>20.246210098266602</v>
      </c>
      <c r="Q6" s="61">
        <v>19.002099990844727</v>
      </c>
      <c r="R6" s="61">
        <v>20.031709671020508</v>
      </c>
      <c r="S6" s="61">
        <v>20.503612518310547</v>
      </c>
      <c r="T6" s="61">
        <v>21.447422027587891</v>
      </c>
      <c r="U6" s="61">
        <v>21.104219436645508</v>
      </c>
      <c r="V6" s="61">
        <v>21.747724533081055</v>
      </c>
      <c r="W6" s="61">
        <v>22.048027038574219</v>
      </c>
      <c r="X6" s="61">
        <v>19.860107421875</v>
      </c>
      <c r="Y6" s="61">
        <v>22.048027038574219</v>
      </c>
      <c r="Z6" s="61">
        <v>21.232919692993164</v>
      </c>
      <c r="AA6" s="61">
        <v>19.130800247192383</v>
      </c>
      <c r="AB6" s="61">
        <v>21.232919692993164</v>
      </c>
      <c r="AC6" s="61">
        <v>21.619024276733398</v>
      </c>
      <c r="AD6" s="61">
        <v>22.048027038574219</v>
      </c>
      <c r="AE6" s="61">
        <v>21.790624618530273</v>
      </c>
      <c r="AF6" s="100">
        <v>22.477031707763672</v>
      </c>
      <c r="AG6" s="100">
        <v>20.803916931152344</v>
      </c>
      <c r="AH6" s="100">
        <v>19.559804916381836</v>
      </c>
      <c r="AI6" s="100">
        <v>21.147119522094727</v>
      </c>
      <c r="AJ6" s="100">
        <v>18.615995407104492</v>
      </c>
      <c r="AK6" s="100">
        <v>20.460712432861328</v>
      </c>
      <c r="AL6" s="100">
        <v>18.959199905395508</v>
      </c>
      <c r="AM6" s="100">
        <v>19.516904830932617</v>
      </c>
      <c r="AN6" s="100">
        <v>20.718114852905273</v>
      </c>
      <c r="AO6" s="71"/>
      <c r="AP6" s="71"/>
      <c r="AQ6" s="71"/>
      <c r="AR6" s="71"/>
      <c r="AS6" s="71"/>
      <c r="AT6" s="71"/>
      <c r="AU6" s="74"/>
      <c r="AV6" s="74"/>
      <c r="AW6" s="74"/>
      <c r="AX6" s="74"/>
      <c r="AY6" s="74"/>
      <c r="AZ6" s="74"/>
      <c r="BA6" s="100">
        <v>22.348329544067383</v>
      </c>
      <c r="BB6" s="100">
        <v>22.005126953125</v>
      </c>
      <c r="BC6" s="100">
        <v>22.519931793212891</v>
      </c>
      <c r="BD6" s="100">
        <v>22.948936462402344</v>
      </c>
      <c r="BE6" s="100">
        <v>21.190019607543945</v>
      </c>
      <c r="BF6" s="100">
        <v>23.892744064331055</v>
      </c>
      <c r="BG6" s="100">
        <v>23.034736633300781</v>
      </c>
      <c r="BH6" s="100">
        <v>22.048027038574219</v>
      </c>
      <c r="BI6" s="100">
        <v>21.104219436645508</v>
      </c>
      <c r="BJ6" s="100">
        <v>21.876426696777344</v>
      </c>
      <c r="BK6" s="100">
        <v>22.906034469604492</v>
      </c>
      <c r="BL6" s="100">
        <v>23.935644149780273</v>
      </c>
      <c r="BM6" s="100">
        <v>22.863134384155273</v>
      </c>
      <c r="BN6" s="100">
        <v>23.592441558837891</v>
      </c>
      <c r="BO6" s="100">
        <v>21.533222198486328</v>
      </c>
      <c r="BP6" s="100">
        <v>22.348329544067383</v>
      </c>
      <c r="BQ6" s="100">
        <v>23.678241729736328</v>
      </c>
      <c r="BR6" s="100">
        <v>23.592441558837891</v>
      </c>
      <c r="BS6" s="100">
        <v>23.120536804199219</v>
      </c>
      <c r="BT6" s="100">
        <v>24.278846740722656</v>
      </c>
      <c r="BU6" s="100">
        <v>22.906034469604492</v>
      </c>
      <c r="BV6" s="100">
        <v>22.863134384155273</v>
      </c>
      <c r="BW6" s="100">
        <v>23.120536804199219</v>
      </c>
      <c r="BX6" s="100">
        <v>23.764043807983398</v>
      </c>
      <c r="BY6" s="100">
        <v>22.648632049560547</v>
      </c>
      <c r="BZ6" s="100">
        <v>23.806943893432617</v>
      </c>
      <c r="CA6" s="100">
        <v>24.064346313476563</v>
      </c>
      <c r="CB6" s="100">
        <v>24.493349075317383</v>
      </c>
      <c r="CC6" s="100">
        <v>25.737461090087891</v>
      </c>
      <c r="CD6" s="100">
        <v>26.080663681030273</v>
      </c>
      <c r="CE6" s="100">
        <v>23.635341644287109</v>
      </c>
      <c r="CF6" s="100">
        <v>26.338066101074219</v>
      </c>
      <c r="CG6" s="100">
        <v>26.767070770263672</v>
      </c>
      <c r="CH6" s="100">
        <v>25.22265625</v>
      </c>
      <c r="CI6" s="100">
        <v>24.407548904418945</v>
      </c>
    </row>
    <row r="7" spans="1:87" x14ac:dyDescent="0.25">
      <c r="A7" s="13">
        <v>0.16666666666666699</v>
      </c>
      <c r="B7" s="60">
        <v>17.16</v>
      </c>
      <c r="C7" s="18">
        <v>17.11</v>
      </c>
      <c r="D7" s="18">
        <v>18.14</v>
      </c>
      <c r="E7" s="18">
        <v>16.989999999999998</v>
      </c>
      <c r="F7" s="18">
        <v>19.3</v>
      </c>
      <c r="G7" s="18">
        <v>18.79</v>
      </c>
      <c r="H7" s="18">
        <v>17.59</v>
      </c>
      <c r="I7" s="18">
        <v>17.97</v>
      </c>
      <c r="J7" s="18">
        <v>18.57</v>
      </c>
      <c r="K7" s="18">
        <v>20.37</v>
      </c>
      <c r="L7" s="18">
        <v>22.22</v>
      </c>
      <c r="M7" s="61">
        <v>18.615995407104492</v>
      </c>
      <c r="N7" s="61">
        <v>19.345302581787109</v>
      </c>
      <c r="O7" s="61">
        <v>19.860107421875</v>
      </c>
      <c r="P7" s="61">
        <v>19.774307250976563</v>
      </c>
      <c r="Q7" s="61">
        <v>18.744697570800781</v>
      </c>
      <c r="R7" s="61">
        <v>19.474004745483398</v>
      </c>
      <c r="S7" s="61">
        <v>20.803916931152344</v>
      </c>
      <c r="T7" s="61">
        <v>21.104219436645508</v>
      </c>
      <c r="U7" s="61">
        <v>20.889717102050781</v>
      </c>
      <c r="V7" s="61">
        <v>21.275819778442383</v>
      </c>
      <c r="W7" s="61">
        <v>21.018417358398437</v>
      </c>
      <c r="X7" s="61">
        <v>20.117509841918945</v>
      </c>
      <c r="Y7" s="61">
        <v>21.018417358398437</v>
      </c>
      <c r="Z7" s="61">
        <v>20.675214767456055</v>
      </c>
      <c r="AA7" s="61">
        <v>19.559804916381836</v>
      </c>
      <c r="AB7" s="61">
        <v>20.675214767456055</v>
      </c>
      <c r="AC7" s="61">
        <v>22.090927124023438</v>
      </c>
      <c r="AD7" s="61">
        <v>21.661924362182617</v>
      </c>
      <c r="AE7" s="61">
        <v>21.190019607543945</v>
      </c>
      <c r="AF7" s="100">
        <v>22.519931793212891</v>
      </c>
      <c r="AG7" s="100">
        <v>20.803916931152344</v>
      </c>
      <c r="AH7" s="100">
        <v>19.688505172729492</v>
      </c>
      <c r="AI7" s="100">
        <v>21.061317443847656</v>
      </c>
      <c r="AJ7" s="100">
        <v>18.186992645263672</v>
      </c>
      <c r="AK7" s="100">
        <v>20.332012176513672</v>
      </c>
      <c r="AL7" s="100">
        <v>19.002099990844727</v>
      </c>
      <c r="AM7" s="100">
        <v>19.559804916381836</v>
      </c>
      <c r="AN7" s="100">
        <v>20.675214767456055</v>
      </c>
      <c r="AO7" s="71"/>
      <c r="AP7" s="71"/>
      <c r="AQ7" s="71"/>
      <c r="AR7" s="71"/>
      <c r="AS7" s="71"/>
      <c r="AT7" s="71"/>
      <c r="AU7" s="74"/>
      <c r="AV7" s="74"/>
      <c r="AW7" s="74"/>
      <c r="AX7" s="74"/>
      <c r="AY7" s="74"/>
      <c r="AZ7" s="74"/>
      <c r="BA7" s="100">
        <v>22.305429458618164</v>
      </c>
      <c r="BB7" s="100">
        <v>22.090927124023438</v>
      </c>
      <c r="BC7" s="100">
        <v>22.562831878662109</v>
      </c>
      <c r="BD7" s="100">
        <v>22.863134384155273</v>
      </c>
      <c r="BE7" s="100">
        <v>21.147119522094727</v>
      </c>
      <c r="BF7" s="100">
        <v>24.064346313476563</v>
      </c>
      <c r="BG7" s="100">
        <v>22.691534042358398</v>
      </c>
      <c r="BH7" s="100">
        <v>21.919326782226562</v>
      </c>
      <c r="BI7" s="100">
        <v>20.675214767456055</v>
      </c>
      <c r="BJ7" s="100">
        <v>22.562831878662109</v>
      </c>
      <c r="BK7" s="100">
        <v>23.120536804199219</v>
      </c>
      <c r="BL7" s="100">
        <v>23.935644149780273</v>
      </c>
      <c r="BM7" s="100">
        <v>23.377939224243164</v>
      </c>
      <c r="BN7" s="100">
        <v>24.064346313476563</v>
      </c>
      <c r="BO7" s="100">
        <v>21.275819778442383</v>
      </c>
      <c r="BP7" s="100">
        <v>22.005126953125</v>
      </c>
      <c r="BQ7" s="100">
        <v>22.605731964111328</v>
      </c>
      <c r="BR7" s="100">
        <v>23.249238967895508</v>
      </c>
      <c r="BS7" s="100">
        <v>22.434131622314453</v>
      </c>
      <c r="BT7" s="100">
        <v>23.764043807983398</v>
      </c>
      <c r="BU7" s="100">
        <v>23.206336975097656</v>
      </c>
      <c r="BV7" s="100">
        <v>22.863134384155273</v>
      </c>
      <c r="BW7" s="100">
        <v>22.991836547851563</v>
      </c>
      <c r="BX7" s="100">
        <v>24.407548904418945</v>
      </c>
      <c r="BY7" s="100">
        <v>21.962226867675781</v>
      </c>
      <c r="BZ7" s="100">
        <v>23.335039138793945</v>
      </c>
      <c r="CA7" s="100">
        <v>24.021446228027344</v>
      </c>
      <c r="CB7" s="100">
        <v>24.407548904418945</v>
      </c>
      <c r="CC7" s="100">
        <v>25.694561004638672</v>
      </c>
      <c r="CD7" s="100">
        <v>25.394258499145508</v>
      </c>
      <c r="CE7" s="100">
        <v>23.592441558837891</v>
      </c>
      <c r="CF7" s="100">
        <v>26.380966186523438</v>
      </c>
      <c r="CG7" s="100">
        <v>26.595468521118164</v>
      </c>
      <c r="CH7" s="100">
        <v>25.008153915405273</v>
      </c>
      <c r="CI7" s="100">
        <v>24.021446228027344</v>
      </c>
    </row>
    <row r="8" spans="1:87" x14ac:dyDescent="0.25">
      <c r="A8" s="13">
        <v>0.20833333333333301</v>
      </c>
      <c r="B8" s="60">
        <v>17.16</v>
      </c>
      <c r="C8" s="18">
        <v>17.37</v>
      </c>
      <c r="D8" s="18">
        <v>17.8</v>
      </c>
      <c r="E8" s="18">
        <v>17.41</v>
      </c>
      <c r="F8" s="18">
        <v>19.3</v>
      </c>
      <c r="G8" s="18">
        <v>19.170000000000002</v>
      </c>
      <c r="H8" s="18">
        <v>17.41</v>
      </c>
      <c r="I8" s="18">
        <v>18.190000000000001</v>
      </c>
      <c r="J8" s="18">
        <v>17.93</v>
      </c>
      <c r="K8" s="18">
        <v>19.09</v>
      </c>
      <c r="L8" s="18">
        <v>22.43</v>
      </c>
      <c r="M8" s="61">
        <v>18.701797485351563</v>
      </c>
      <c r="N8" s="61">
        <v>19.087900161743164</v>
      </c>
      <c r="O8" s="61">
        <v>20.117509841918945</v>
      </c>
      <c r="P8" s="61">
        <v>19.173700332641602</v>
      </c>
      <c r="Q8" s="61">
        <v>18.744697570800781</v>
      </c>
      <c r="R8" s="61">
        <v>19.431102752685547</v>
      </c>
      <c r="S8" s="61">
        <v>21.018417358398437</v>
      </c>
      <c r="T8" s="61">
        <v>20.975517272949219</v>
      </c>
      <c r="U8" s="61">
        <v>21.190019607543945</v>
      </c>
      <c r="V8" s="61">
        <v>21.704824447631836</v>
      </c>
      <c r="W8" s="61">
        <v>21.104219436645508</v>
      </c>
      <c r="X8" s="61">
        <v>20.975517272949219</v>
      </c>
      <c r="Y8" s="61">
        <v>21.104219436645508</v>
      </c>
      <c r="Z8" s="61">
        <v>20.846817016601563</v>
      </c>
      <c r="AA8" s="61">
        <v>19.130800247192383</v>
      </c>
      <c r="AB8" s="61">
        <v>20.846817016601563</v>
      </c>
      <c r="AC8" s="61">
        <v>22.305429458618164</v>
      </c>
      <c r="AD8" s="61">
        <v>22.176729202270508</v>
      </c>
      <c r="AE8" s="61">
        <v>20.975517272949219</v>
      </c>
      <c r="AF8" s="100">
        <v>22.477031707763672</v>
      </c>
      <c r="AG8" s="100">
        <v>20.9326171875</v>
      </c>
      <c r="AH8" s="100">
        <v>19.731407165527344</v>
      </c>
      <c r="AI8" s="100">
        <v>21.275819778442383</v>
      </c>
      <c r="AJ8" s="100">
        <v>18.615995407104492</v>
      </c>
      <c r="AK8" s="100">
        <v>20.289112091064453</v>
      </c>
      <c r="AL8" s="100">
        <v>19.087900161743164</v>
      </c>
      <c r="AM8" s="100">
        <v>19.817207336425781</v>
      </c>
      <c r="AN8" s="100">
        <v>20.9326171875</v>
      </c>
      <c r="AO8" s="71"/>
      <c r="AP8" s="71"/>
      <c r="AQ8" s="71"/>
      <c r="AR8" s="71"/>
      <c r="AS8" s="71"/>
      <c r="AT8" s="71"/>
      <c r="AU8" s="74"/>
      <c r="AV8" s="74"/>
      <c r="AW8" s="74"/>
      <c r="AX8" s="74"/>
      <c r="AY8" s="74"/>
      <c r="AZ8" s="74"/>
      <c r="BA8" s="100">
        <v>22.519931793212891</v>
      </c>
      <c r="BB8" s="100">
        <v>20.675214767456055</v>
      </c>
      <c r="BC8" s="100">
        <v>22.863134384155273</v>
      </c>
      <c r="BD8" s="100">
        <v>23.292139053344727</v>
      </c>
      <c r="BE8" s="100">
        <v>21.619024276733398</v>
      </c>
      <c r="BF8" s="100">
        <v>24.193046569824219</v>
      </c>
      <c r="BG8" s="100">
        <v>23.07763671875</v>
      </c>
      <c r="BH8" s="100">
        <v>22.305429458618164</v>
      </c>
      <c r="BI8" s="100">
        <v>21.232919692993164</v>
      </c>
      <c r="BJ8" s="100">
        <v>22.948936462402344</v>
      </c>
      <c r="BK8" s="100">
        <v>23.163436889648438</v>
      </c>
      <c r="BL8" s="100">
        <v>23.678241729736328</v>
      </c>
      <c r="BM8" s="100">
        <v>23.249238967895508</v>
      </c>
      <c r="BN8" s="100">
        <v>23.420839309692383</v>
      </c>
      <c r="BO8" s="100">
        <v>22.305429458618164</v>
      </c>
      <c r="BP8" s="100">
        <v>22.734434127807617</v>
      </c>
      <c r="BQ8" s="100">
        <v>23.892744064331055</v>
      </c>
      <c r="BR8" s="100">
        <v>22.991836547851563</v>
      </c>
      <c r="BS8" s="100">
        <v>22.691534042358398</v>
      </c>
      <c r="BT8" s="100">
        <v>24.707851409912109</v>
      </c>
      <c r="BU8" s="100">
        <v>23.549541473388672</v>
      </c>
      <c r="BV8" s="100">
        <v>22.906034469604492</v>
      </c>
      <c r="BW8" s="100">
        <v>23.249238967895508</v>
      </c>
      <c r="BX8" s="100">
        <v>24.536249160766602</v>
      </c>
      <c r="BY8" s="100">
        <v>22.348329544067383</v>
      </c>
      <c r="BZ8" s="100">
        <v>23.377939224243164</v>
      </c>
      <c r="CA8" s="100">
        <v>24.150146484375</v>
      </c>
      <c r="CB8" s="100">
        <v>24.664951324462891</v>
      </c>
      <c r="CC8" s="100">
        <v>25.780361175537109</v>
      </c>
      <c r="CD8" s="100">
        <v>25.093955993652344</v>
      </c>
      <c r="CE8" s="100">
        <v>25.909063339233398</v>
      </c>
      <c r="CF8" s="100">
        <v>26.252265930175781</v>
      </c>
      <c r="CG8" s="100">
        <v>26.595468521118164</v>
      </c>
      <c r="CH8" s="100">
        <v>24.450448989868164</v>
      </c>
      <c r="CI8" s="100">
        <v>24.193046569824219</v>
      </c>
    </row>
    <row r="9" spans="1:87" x14ac:dyDescent="0.25">
      <c r="A9" s="13">
        <v>0.25</v>
      </c>
      <c r="B9" s="60">
        <v>17.29</v>
      </c>
      <c r="C9" s="18">
        <v>18.27</v>
      </c>
      <c r="D9" s="18">
        <v>19.22</v>
      </c>
      <c r="E9" s="18">
        <v>19.350000000000001</v>
      </c>
      <c r="F9" s="18">
        <v>21.23</v>
      </c>
      <c r="G9" s="18">
        <v>20.07</v>
      </c>
      <c r="H9" s="18">
        <v>19.690000000000001</v>
      </c>
      <c r="I9" s="18">
        <v>20.55</v>
      </c>
      <c r="J9" s="18">
        <v>22.26</v>
      </c>
      <c r="K9" s="18">
        <v>23.59</v>
      </c>
      <c r="L9" s="18">
        <v>22.61</v>
      </c>
      <c r="M9" s="61">
        <v>20.503612518310547</v>
      </c>
      <c r="N9" s="61">
        <v>20.803916931152344</v>
      </c>
      <c r="O9" s="61">
        <v>23.806943893432617</v>
      </c>
      <c r="P9" s="61">
        <v>20.332012176513672</v>
      </c>
      <c r="Q9" s="61">
        <v>19.259502410888672</v>
      </c>
      <c r="R9" s="61">
        <v>20.246210098266602</v>
      </c>
      <c r="S9" s="61">
        <v>24.793651580810547</v>
      </c>
      <c r="T9" s="61">
        <v>21.018417358398437</v>
      </c>
      <c r="U9" s="61">
        <v>21.919326782226562</v>
      </c>
      <c r="V9" s="61">
        <v>25.008153915405273</v>
      </c>
      <c r="W9" s="61">
        <v>26.380966186523438</v>
      </c>
      <c r="X9" s="61">
        <v>23.892744064331055</v>
      </c>
      <c r="Y9" s="61">
        <v>26.380966186523438</v>
      </c>
      <c r="Z9" s="61">
        <v>22.863134384155273</v>
      </c>
      <c r="AA9" s="61">
        <v>24.493349075317383</v>
      </c>
      <c r="AB9" s="61">
        <v>22.863134384155273</v>
      </c>
      <c r="AC9" s="61">
        <v>24.150146484375</v>
      </c>
      <c r="AD9" s="61">
        <v>24.707851409912109</v>
      </c>
      <c r="AE9" s="61">
        <v>24.107246398925781</v>
      </c>
      <c r="AF9" s="100">
        <v>22.176729202270508</v>
      </c>
      <c r="AG9" s="100">
        <v>20.9326171875</v>
      </c>
      <c r="AH9" s="100">
        <v>20.074609756469727</v>
      </c>
      <c r="AI9" s="100">
        <v>23.292139053344727</v>
      </c>
      <c r="AJ9" s="100">
        <v>21.404521942138672</v>
      </c>
      <c r="AK9" s="100">
        <v>20.460712432861328</v>
      </c>
      <c r="AL9" s="100">
        <v>19.302402496337891</v>
      </c>
      <c r="AM9" s="100">
        <v>20.203310012817383</v>
      </c>
      <c r="AN9" s="100">
        <v>21.790624618530273</v>
      </c>
      <c r="AO9" s="71"/>
      <c r="AP9" s="71"/>
      <c r="AQ9" s="71"/>
      <c r="AR9" s="71"/>
      <c r="AS9" s="71"/>
      <c r="AT9" s="71"/>
      <c r="AU9" s="74"/>
      <c r="AV9" s="74"/>
      <c r="AW9" s="74"/>
      <c r="AX9" s="74"/>
      <c r="AY9" s="74"/>
      <c r="AZ9" s="74"/>
      <c r="BA9" s="100">
        <v>23.463739395141602</v>
      </c>
      <c r="BB9" s="100">
        <v>20.803916931152344</v>
      </c>
      <c r="BC9" s="100">
        <v>24.664951324462891</v>
      </c>
      <c r="BD9" s="100">
        <v>25.522958755493164</v>
      </c>
      <c r="BE9" s="100">
        <v>26.767070770263672</v>
      </c>
      <c r="BF9" s="100">
        <v>26.552568435668945</v>
      </c>
      <c r="BG9" s="100">
        <v>27.410575866699219</v>
      </c>
      <c r="BH9" s="100">
        <v>22.991836547851563</v>
      </c>
      <c r="BI9" s="100">
        <v>24.407548904418945</v>
      </c>
      <c r="BJ9" s="100">
        <v>28.225683212280273</v>
      </c>
      <c r="BK9" s="100">
        <v>23.420839309692383</v>
      </c>
      <c r="BL9" s="100">
        <v>24.021446228027344</v>
      </c>
      <c r="BM9" s="100">
        <v>28.869190216064453</v>
      </c>
      <c r="BN9" s="100">
        <v>26.681268692016602</v>
      </c>
      <c r="BO9" s="100">
        <v>30.456504821777344</v>
      </c>
      <c r="BP9" s="100">
        <v>28.525985717773438</v>
      </c>
      <c r="BQ9" s="100">
        <v>26.809970855712891</v>
      </c>
      <c r="BR9" s="100">
        <v>29.555595397949219</v>
      </c>
      <c r="BS9" s="100">
        <v>26.037763595581055</v>
      </c>
      <c r="BT9" s="100">
        <v>25.136856079101562</v>
      </c>
      <c r="BU9" s="100">
        <v>24.150146484375</v>
      </c>
      <c r="BV9" s="100">
        <v>23.120536804199219</v>
      </c>
      <c r="BW9" s="100">
        <v>25.480058670043945</v>
      </c>
      <c r="BX9" s="100">
        <v>24.579151153564453</v>
      </c>
      <c r="BY9" s="100">
        <v>23.935644149780273</v>
      </c>
      <c r="BZ9" s="100">
        <v>25.522958755493164</v>
      </c>
      <c r="CA9" s="100">
        <v>26.080663681030273</v>
      </c>
      <c r="CB9" s="100">
        <v>25.480058670043945</v>
      </c>
      <c r="CC9" s="100">
        <v>27.925380706787109</v>
      </c>
      <c r="CD9" s="100">
        <v>27.667978286743164</v>
      </c>
      <c r="CE9" s="100">
        <v>30.113300323486328</v>
      </c>
      <c r="CF9" s="100">
        <v>26.852870941162109</v>
      </c>
      <c r="CG9" s="100">
        <v>27.067373275756836</v>
      </c>
      <c r="CH9" s="100">
        <v>23.978544235229492</v>
      </c>
      <c r="CI9" s="100">
        <v>25.351356506347656</v>
      </c>
    </row>
    <row r="10" spans="1:87" x14ac:dyDescent="0.25">
      <c r="A10" s="13">
        <v>0.29166666666666702</v>
      </c>
      <c r="B10" s="60">
        <v>16.940000000000001</v>
      </c>
      <c r="C10" s="18">
        <v>19.47</v>
      </c>
      <c r="D10" s="18">
        <v>19.899999999999999</v>
      </c>
      <c r="E10" s="18">
        <v>24.32</v>
      </c>
      <c r="F10" s="18">
        <v>23.51</v>
      </c>
      <c r="G10" s="18">
        <v>25.87</v>
      </c>
      <c r="H10" s="18">
        <v>25.01</v>
      </c>
      <c r="I10" s="18">
        <v>27.11</v>
      </c>
      <c r="J10" s="18">
        <v>28.05</v>
      </c>
      <c r="K10" s="18">
        <v>29.17</v>
      </c>
      <c r="L10" s="18">
        <v>24.45</v>
      </c>
      <c r="M10" s="61">
        <v>23.978544235229492</v>
      </c>
      <c r="N10" s="61">
        <v>22.820234298706055</v>
      </c>
      <c r="O10" s="61">
        <v>29.555595397949219</v>
      </c>
      <c r="P10" s="61">
        <v>22.090927124023438</v>
      </c>
      <c r="Q10" s="61">
        <v>19.431102752685547</v>
      </c>
      <c r="R10" s="61">
        <v>22.906034469604492</v>
      </c>
      <c r="S10" s="61">
        <v>28.869190216064453</v>
      </c>
      <c r="T10" s="61">
        <v>20.374912261962891</v>
      </c>
      <c r="U10" s="61">
        <v>24.407548904418945</v>
      </c>
      <c r="V10" s="61">
        <v>31.185810089111328</v>
      </c>
      <c r="W10" s="61">
        <v>31.915117263793945</v>
      </c>
      <c r="X10" s="61">
        <v>30.671005249023438</v>
      </c>
      <c r="Y10" s="61">
        <v>31.915117263793945</v>
      </c>
      <c r="Z10" s="61">
        <v>25.179756164550781</v>
      </c>
      <c r="AA10" s="61">
        <v>29.469795227050781</v>
      </c>
      <c r="AB10" s="61">
        <v>25.179756164550781</v>
      </c>
      <c r="AC10" s="61">
        <v>29.426895141601563</v>
      </c>
      <c r="AD10" s="61">
        <v>29.426895141601563</v>
      </c>
      <c r="AE10" s="61">
        <v>30.284902572631836</v>
      </c>
      <c r="AF10" s="100">
        <v>22.176729202270508</v>
      </c>
      <c r="AG10" s="100">
        <v>22.262529373168945</v>
      </c>
      <c r="AH10" s="100">
        <v>20.417812347412109</v>
      </c>
      <c r="AI10" s="100">
        <v>25.265556335449219</v>
      </c>
      <c r="AJ10" s="100">
        <v>23.678241729736328</v>
      </c>
      <c r="AK10" s="100">
        <v>21.147119522094727</v>
      </c>
      <c r="AL10" s="100">
        <v>19.345302581787109</v>
      </c>
      <c r="AM10" s="100">
        <v>20.632314682006836</v>
      </c>
      <c r="AN10" s="100">
        <v>23.935644149780273</v>
      </c>
      <c r="AO10" s="71"/>
      <c r="AP10" s="71"/>
      <c r="AQ10" s="71"/>
      <c r="AR10" s="71"/>
      <c r="AS10" s="71"/>
      <c r="AT10" s="71"/>
      <c r="AU10" s="74"/>
      <c r="AV10" s="74"/>
      <c r="AW10" s="74"/>
      <c r="AX10" s="74"/>
      <c r="AY10" s="74"/>
      <c r="AZ10" s="74"/>
      <c r="BA10" s="100">
        <v>28.182783126831055</v>
      </c>
      <c r="BB10" s="100">
        <v>21.790624618530273</v>
      </c>
      <c r="BC10" s="100">
        <v>27.238975524902344</v>
      </c>
      <c r="BD10" s="100">
        <v>27.882480621337891</v>
      </c>
      <c r="BE10" s="100">
        <v>28.568885803222656</v>
      </c>
      <c r="BF10" s="100">
        <v>33.159229278564453</v>
      </c>
      <c r="BG10" s="100">
        <v>27.539278030395508</v>
      </c>
      <c r="BH10" s="100">
        <v>23.806943893432617</v>
      </c>
      <c r="BI10" s="100">
        <v>27.410575866699219</v>
      </c>
      <c r="BJ10" s="100">
        <v>29.898797988891602</v>
      </c>
      <c r="BK10" s="100">
        <v>24.364648818969727</v>
      </c>
      <c r="BL10" s="100">
        <v>27.625078201293945</v>
      </c>
      <c r="BM10" s="100">
        <v>28.054082870483398</v>
      </c>
      <c r="BN10" s="100">
        <v>30.284902572631836</v>
      </c>
      <c r="BO10" s="100">
        <v>33.159229278564453</v>
      </c>
      <c r="BP10" s="100">
        <v>30.671005249023438</v>
      </c>
      <c r="BQ10" s="100">
        <v>29.426895141601563</v>
      </c>
      <c r="BR10" s="100">
        <v>29.5126953125</v>
      </c>
      <c r="BS10" s="100">
        <v>28.054082870483398</v>
      </c>
      <c r="BT10" s="100">
        <v>29.083690643310547</v>
      </c>
      <c r="BU10" s="100">
        <v>22.948936462402344</v>
      </c>
      <c r="BV10" s="100">
        <v>22.820234298706055</v>
      </c>
      <c r="BW10" s="100">
        <v>24.493349075317383</v>
      </c>
      <c r="BX10" s="100">
        <v>24.750751495361328</v>
      </c>
      <c r="BY10" s="100">
        <v>26.338066101074219</v>
      </c>
      <c r="BZ10" s="100">
        <v>28.182783126831055</v>
      </c>
      <c r="CA10" s="100">
        <v>28.568885803222656</v>
      </c>
      <c r="CB10" s="100">
        <v>27.539278030395508</v>
      </c>
      <c r="CC10" s="100">
        <v>30.113300323486328</v>
      </c>
      <c r="CD10" s="100">
        <v>30.327802658081055</v>
      </c>
      <c r="CE10" s="100">
        <v>32.043819427490234</v>
      </c>
      <c r="CF10" s="100">
        <v>28.397285461425781</v>
      </c>
      <c r="CG10" s="100">
        <v>27.710878372192383</v>
      </c>
      <c r="CH10" s="100">
        <v>24.064346313476563</v>
      </c>
      <c r="CI10" s="100">
        <v>28.611787796020508</v>
      </c>
    </row>
    <row r="11" spans="1:87" x14ac:dyDescent="0.25">
      <c r="A11" s="13">
        <v>0.33333333333333298</v>
      </c>
      <c r="B11" s="60">
        <v>17.5</v>
      </c>
      <c r="C11" s="18">
        <v>23.08</v>
      </c>
      <c r="D11" s="18">
        <v>21.15</v>
      </c>
      <c r="E11" s="18">
        <v>27.63</v>
      </c>
      <c r="F11" s="18">
        <v>25.35</v>
      </c>
      <c r="G11" s="18">
        <v>29.51</v>
      </c>
      <c r="H11" s="18">
        <v>29.43</v>
      </c>
      <c r="I11" s="18">
        <v>30.33</v>
      </c>
      <c r="J11" s="18">
        <v>31.79</v>
      </c>
      <c r="K11" s="18">
        <v>32.299999999999997</v>
      </c>
      <c r="L11" s="18">
        <v>32.04</v>
      </c>
      <c r="M11" s="61">
        <v>27.324775695800781</v>
      </c>
      <c r="N11" s="61">
        <v>24.836553573608398</v>
      </c>
      <c r="O11" s="61">
        <v>29.984600067138672</v>
      </c>
      <c r="P11" s="61">
        <v>27.024473190307617</v>
      </c>
      <c r="Q11" s="61">
        <v>19.645605087280273</v>
      </c>
      <c r="R11" s="61">
        <v>27.968280792236328</v>
      </c>
      <c r="S11" s="61">
        <v>30.971307754516602</v>
      </c>
      <c r="T11" s="61">
        <v>22.906034469604492</v>
      </c>
      <c r="U11" s="61">
        <v>31.228710174560547</v>
      </c>
      <c r="V11" s="61">
        <v>32.301219940185547</v>
      </c>
      <c r="W11" s="61">
        <v>31.228710174560547</v>
      </c>
      <c r="X11" s="61">
        <v>32.043819427490234</v>
      </c>
      <c r="Y11" s="61">
        <v>31.228710174560547</v>
      </c>
      <c r="Z11" s="61">
        <v>31.571914672851562</v>
      </c>
      <c r="AA11" s="61">
        <v>34.660743713378906</v>
      </c>
      <c r="AB11" s="61">
        <v>31.571914672851562</v>
      </c>
      <c r="AC11" s="61">
        <v>28.783388137817383</v>
      </c>
      <c r="AD11" s="61">
        <v>33.245029449462891</v>
      </c>
      <c r="AE11" s="61">
        <v>34.789443969726563</v>
      </c>
      <c r="AF11" s="100">
        <v>22.391229629516602</v>
      </c>
      <c r="AG11" s="100">
        <v>22.262529373168945</v>
      </c>
      <c r="AH11" s="100">
        <v>20.117509841918945</v>
      </c>
      <c r="AI11" s="100">
        <v>30.113300323486328</v>
      </c>
      <c r="AJ11" s="100">
        <v>25.22265625</v>
      </c>
      <c r="AK11" s="100">
        <v>22.048027038574219</v>
      </c>
      <c r="AL11" s="100">
        <v>22.519931793212891</v>
      </c>
      <c r="AM11" s="100">
        <v>21.661924362182617</v>
      </c>
      <c r="AN11" s="100">
        <v>28.954990386962891</v>
      </c>
      <c r="AO11" s="71"/>
      <c r="AP11" s="71"/>
      <c r="AQ11" s="71"/>
      <c r="AR11" s="71"/>
      <c r="AS11" s="71"/>
      <c r="AT11" s="71"/>
      <c r="AU11" s="74"/>
      <c r="AV11" s="74"/>
      <c r="AW11" s="74"/>
      <c r="AX11" s="74"/>
      <c r="AY11" s="74"/>
      <c r="AZ11" s="74"/>
      <c r="BA11" s="100">
        <v>25.909063339233398</v>
      </c>
      <c r="BB11" s="100">
        <v>22.691534042358398</v>
      </c>
      <c r="BC11" s="100">
        <v>30.242002487182617</v>
      </c>
      <c r="BD11" s="100">
        <v>32.644424438476562</v>
      </c>
      <c r="BE11" s="100">
        <v>31.228710174560547</v>
      </c>
      <c r="BF11" s="100">
        <v>31.314512252807617</v>
      </c>
      <c r="BG11" s="100">
        <v>28.525985717773438</v>
      </c>
      <c r="BH11" s="100">
        <v>25.737461090087891</v>
      </c>
      <c r="BI11" s="100">
        <v>32.730224609375</v>
      </c>
      <c r="BJ11" s="100">
        <v>33.116329193115234</v>
      </c>
      <c r="BK11" s="100">
        <v>29.255292892456055</v>
      </c>
      <c r="BL11" s="100">
        <v>33.416629791259766</v>
      </c>
      <c r="BM11" s="100">
        <v>28.997890472412109</v>
      </c>
      <c r="BN11" s="100">
        <v>29.641395568847656</v>
      </c>
      <c r="BO11" s="100">
        <v>34.145938873291016</v>
      </c>
      <c r="BP11" s="100">
        <v>35.432949066162109</v>
      </c>
      <c r="BQ11" s="100">
        <v>33.202129364013672</v>
      </c>
      <c r="BR11" s="100">
        <v>30.585205078125</v>
      </c>
      <c r="BS11" s="100">
        <v>28.740488052368164</v>
      </c>
      <c r="BT11" s="100">
        <v>31.529014587402344</v>
      </c>
      <c r="BU11" s="100">
        <v>22.820234298706055</v>
      </c>
      <c r="BV11" s="100">
        <v>22.734434127807617</v>
      </c>
      <c r="BW11" s="100">
        <v>25.394258499145508</v>
      </c>
      <c r="BX11" s="100">
        <v>27.539278030395508</v>
      </c>
      <c r="BY11" s="100">
        <v>31.057109832763672</v>
      </c>
      <c r="BZ11" s="100">
        <v>30.756807327270508</v>
      </c>
      <c r="CA11" s="100">
        <v>31.614814758300781</v>
      </c>
      <c r="CB11" s="100">
        <v>30.327802658081055</v>
      </c>
      <c r="CC11" s="100">
        <v>32.043819427490234</v>
      </c>
      <c r="CD11" s="100">
        <v>32.172519683837891</v>
      </c>
      <c r="CE11" s="100">
        <v>33.716934204101563</v>
      </c>
      <c r="CF11" s="100">
        <v>30.413602828979492</v>
      </c>
      <c r="CG11" s="100">
        <v>28.182783126831055</v>
      </c>
      <c r="CH11" s="100">
        <v>24.450448989868164</v>
      </c>
      <c r="CI11" s="100"/>
    </row>
    <row r="12" spans="1:87" x14ac:dyDescent="0.25">
      <c r="A12" s="14">
        <v>0.375</v>
      </c>
      <c r="B12" s="60">
        <v>17.46</v>
      </c>
      <c r="C12" s="18">
        <v>24.66</v>
      </c>
      <c r="D12" s="18">
        <v>27.28</v>
      </c>
      <c r="E12" s="18">
        <v>27.28</v>
      </c>
      <c r="F12" s="18">
        <v>25.78</v>
      </c>
      <c r="G12" s="18">
        <v>28.87</v>
      </c>
      <c r="H12" s="18">
        <v>29.3</v>
      </c>
      <c r="I12" s="18">
        <v>31.01</v>
      </c>
      <c r="J12" s="18">
        <v>32.64</v>
      </c>
      <c r="K12" s="18">
        <v>31.57</v>
      </c>
      <c r="L12" s="18">
        <v>30.93</v>
      </c>
      <c r="M12" s="61">
        <v>29.941699981689453</v>
      </c>
      <c r="N12" s="61">
        <v>28.869190216064453</v>
      </c>
      <c r="O12" s="61">
        <v>30.713905334472656</v>
      </c>
      <c r="P12" s="61">
        <v>26.938671112060547</v>
      </c>
      <c r="Q12" s="61">
        <v>19.988807678222656</v>
      </c>
      <c r="R12" s="61">
        <v>30.242002487182617</v>
      </c>
      <c r="S12" s="61">
        <v>30.842607498168945</v>
      </c>
      <c r="T12" s="61">
        <v>25.093955993652344</v>
      </c>
      <c r="U12" s="61">
        <v>28.869190216064453</v>
      </c>
      <c r="V12" s="61">
        <v>32.086719512939453</v>
      </c>
      <c r="W12" s="61">
        <v>32.043819427490234</v>
      </c>
      <c r="X12" s="61">
        <v>30.199102401733398</v>
      </c>
      <c r="Y12" s="61">
        <v>32.043819427490234</v>
      </c>
      <c r="Z12" s="61">
        <v>34.489139556884766</v>
      </c>
      <c r="AA12" s="61">
        <v>34.789443969726563</v>
      </c>
      <c r="AB12" s="61">
        <v>34.489139556884766</v>
      </c>
      <c r="AC12" s="61">
        <v>29.727197647094727</v>
      </c>
      <c r="AD12" s="61">
        <v>32.086719512939453</v>
      </c>
      <c r="AE12" s="61">
        <v>35.046844482421875</v>
      </c>
      <c r="AF12" s="100">
        <v>25.179756164550781</v>
      </c>
      <c r="AG12" s="100">
        <v>22.691534042358398</v>
      </c>
      <c r="AH12" s="100">
        <v>22.648632049560547</v>
      </c>
      <c r="AI12" s="100">
        <v>30.327802658081055</v>
      </c>
      <c r="AJ12" s="100">
        <v>30.413602828979492</v>
      </c>
      <c r="AK12" s="100">
        <v>22.605731964111328</v>
      </c>
      <c r="AL12" s="100">
        <v>23.764043807983398</v>
      </c>
      <c r="AM12" s="100">
        <v>24.493349075317383</v>
      </c>
      <c r="AN12" s="100">
        <v>29.5126953125</v>
      </c>
      <c r="AO12" s="71"/>
      <c r="AP12" s="71"/>
      <c r="AQ12" s="71"/>
      <c r="AR12" s="71"/>
      <c r="AS12" s="71"/>
      <c r="AT12" s="71"/>
      <c r="AU12" s="74"/>
      <c r="AV12" s="74"/>
      <c r="AW12" s="74"/>
      <c r="AX12" s="74"/>
      <c r="AY12" s="74"/>
      <c r="AZ12" s="74"/>
      <c r="BA12" s="100">
        <v>25.737461090087891</v>
      </c>
      <c r="BB12" s="100">
        <v>21.619024276733398</v>
      </c>
      <c r="BC12" s="100">
        <v>31.571914672851562</v>
      </c>
      <c r="BD12" s="100">
        <v>31.786415100097656</v>
      </c>
      <c r="BE12" s="100">
        <v>31.400312423706055</v>
      </c>
      <c r="BF12" s="100">
        <v>31.271612167358398</v>
      </c>
      <c r="BG12" s="100">
        <v>32.258319854736328</v>
      </c>
      <c r="BH12" s="100">
        <v>28.311485290527344</v>
      </c>
      <c r="BI12" s="100">
        <v>31.958017349243164</v>
      </c>
      <c r="BJ12" s="100">
        <v>32.387020111083984</v>
      </c>
      <c r="BK12" s="100">
        <v>32.172519683837891</v>
      </c>
      <c r="BL12" s="100">
        <v>31.829317092895508</v>
      </c>
      <c r="BM12" s="100">
        <v>31.443212509155273</v>
      </c>
      <c r="BN12" s="100">
        <v>29.727197647094727</v>
      </c>
      <c r="BO12" s="100">
        <v>33.159229278564453</v>
      </c>
      <c r="BP12" s="100">
        <v>33.974334716796875</v>
      </c>
      <c r="BQ12" s="100">
        <v>36.290958404541016</v>
      </c>
      <c r="BR12" s="100">
        <v>31.357412338256836</v>
      </c>
      <c r="BS12" s="100">
        <v>32.172519683837891</v>
      </c>
      <c r="BT12" s="100">
        <v>32.901824951171875</v>
      </c>
      <c r="BU12" s="100">
        <v>23.420839309692383</v>
      </c>
      <c r="BV12" s="100">
        <v>22.948936462402344</v>
      </c>
      <c r="BW12" s="100">
        <v>29.641395568847656</v>
      </c>
      <c r="BX12" s="100">
        <v>25.951963424682617</v>
      </c>
      <c r="BY12" s="100">
        <v>32.172519683837891</v>
      </c>
      <c r="BZ12" s="100">
        <v>33.588233947753906</v>
      </c>
      <c r="CA12" s="100">
        <v>33.931434631347656</v>
      </c>
      <c r="CB12" s="100">
        <v>32.215419769287109</v>
      </c>
      <c r="CC12" s="100">
        <v>34.188838958740234</v>
      </c>
      <c r="CD12" s="100">
        <v>33.974334716796875</v>
      </c>
      <c r="CE12" s="100">
        <v>35.475849151611328</v>
      </c>
      <c r="CF12" s="100">
        <v>32.000919342041016</v>
      </c>
      <c r="CG12" s="100">
        <v>30.499404907226563</v>
      </c>
      <c r="CH12" s="100">
        <v>25.651660919189453</v>
      </c>
      <c r="CI12" s="100"/>
    </row>
    <row r="13" spans="1:87" x14ac:dyDescent="0.25">
      <c r="A13" s="14">
        <v>0.41666666666666702</v>
      </c>
      <c r="B13" s="60">
        <v>18.14</v>
      </c>
      <c r="C13" s="18">
        <v>24.79</v>
      </c>
      <c r="D13" s="18">
        <v>27.02</v>
      </c>
      <c r="E13" s="18">
        <v>28.57</v>
      </c>
      <c r="F13" s="18">
        <v>28.31</v>
      </c>
      <c r="G13" s="18">
        <v>28.74</v>
      </c>
      <c r="H13" s="18">
        <v>30.33</v>
      </c>
      <c r="I13" s="18">
        <v>31.36</v>
      </c>
      <c r="J13" s="18">
        <v>31.79</v>
      </c>
      <c r="K13" s="18">
        <v>31.7</v>
      </c>
      <c r="L13" s="18">
        <v>31.19</v>
      </c>
      <c r="M13" s="61">
        <v>28.954990386962891</v>
      </c>
      <c r="N13" s="61">
        <v>29.855897903442383</v>
      </c>
      <c r="O13" s="61">
        <v>32.043819427490234</v>
      </c>
      <c r="P13" s="61">
        <v>27.067373275756836</v>
      </c>
      <c r="Q13" s="61">
        <v>20.074609756469727</v>
      </c>
      <c r="R13" s="61">
        <v>31.057109832763672</v>
      </c>
      <c r="S13" s="61">
        <v>30.799707412719727</v>
      </c>
      <c r="T13" s="61">
        <v>28.997890472412109</v>
      </c>
      <c r="U13" s="61">
        <v>27.582178115844727</v>
      </c>
      <c r="V13" s="61">
        <v>32.687324523925781</v>
      </c>
      <c r="W13" s="61">
        <v>31.915117263793945</v>
      </c>
      <c r="X13" s="61">
        <v>31.014209747314453</v>
      </c>
      <c r="Y13" s="61">
        <v>31.915117263793945</v>
      </c>
      <c r="Z13" s="61">
        <v>33.245029449462891</v>
      </c>
      <c r="AA13" s="61">
        <v>32.730224609375</v>
      </c>
      <c r="AB13" s="61">
        <v>33.245029449462891</v>
      </c>
      <c r="AC13" s="61">
        <v>31.142910003662109</v>
      </c>
      <c r="AD13" s="61">
        <v>32.043819427490234</v>
      </c>
      <c r="AE13" s="61">
        <v>32.344120025634766</v>
      </c>
      <c r="AF13" s="100">
        <v>27.753778457641602</v>
      </c>
      <c r="AG13" s="100">
        <v>23.120536804199219</v>
      </c>
      <c r="AH13" s="100">
        <v>22.348329544067383</v>
      </c>
      <c r="AI13" s="100">
        <v>27.925380706787109</v>
      </c>
      <c r="AJ13" s="100">
        <v>28.054082870483398</v>
      </c>
      <c r="AK13" s="100">
        <v>22.648632049560547</v>
      </c>
      <c r="AL13" s="100">
        <v>23.506641387939453</v>
      </c>
      <c r="AM13" s="100">
        <v>25.737461090087891</v>
      </c>
      <c r="AN13" s="71"/>
      <c r="AO13" s="71"/>
      <c r="AP13" s="71"/>
      <c r="AQ13" s="71"/>
      <c r="AR13" s="71"/>
      <c r="AS13" s="71"/>
      <c r="AT13" s="71"/>
      <c r="AU13" s="74"/>
      <c r="AV13" s="74"/>
      <c r="AW13" s="74"/>
      <c r="AX13" s="74"/>
      <c r="AY13" s="74"/>
      <c r="AZ13" s="100">
        <v>24.922353744506836</v>
      </c>
      <c r="BA13" s="100">
        <v>27.882480621337891</v>
      </c>
      <c r="BB13" s="100">
        <v>21.447422027587891</v>
      </c>
      <c r="BC13" s="100">
        <v>30.413602828979492</v>
      </c>
      <c r="BD13" s="100">
        <v>31.571914672851562</v>
      </c>
      <c r="BE13" s="100">
        <v>30.370702743530273</v>
      </c>
      <c r="BF13" s="100">
        <v>26.509668350219727</v>
      </c>
      <c r="BG13" s="100">
        <v>30.628105163574219</v>
      </c>
      <c r="BH13" s="100">
        <v>30.199102401733398</v>
      </c>
      <c r="BI13" s="100">
        <v>31.786415100097656</v>
      </c>
      <c r="BJ13" s="100">
        <v>32.687324523925781</v>
      </c>
      <c r="BK13" s="100">
        <v>31.185810089111328</v>
      </c>
      <c r="BL13" s="100">
        <v>31.743515014648438</v>
      </c>
      <c r="BM13" s="100">
        <v>31.700614929199219</v>
      </c>
      <c r="BN13" s="100">
        <v>30.671005249023438</v>
      </c>
      <c r="BO13" s="100">
        <v>34.188838958740234</v>
      </c>
      <c r="BP13" s="100">
        <v>34.060134887695313</v>
      </c>
      <c r="BQ13" s="100">
        <v>33.845634460449219</v>
      </c>
      <c r="BR13" s="100">
        <v>32.644424438476562</v>
      </c>
      <c r="BS13" s="100">
        <v>32.730224609375</v>
      </c>
      <c r="BT13" s="100">
        <v>32.687324523925781</v>
      </c>
      <c r="BU13" s="100">
        <v>23.892744064331055</v>
      </c>
      <c r="BV13" s="100">
        <v>23.07763671875</v>
      </c>
      <c r="BW13" s="100">
        <v>31.185810089111328</v>
      </c>
      <c r="BX13" s="100">
        <v>23.463739395141602</v>
      </c>
      <c r="BY13" s="100">
        <v>33.073429107666016</v>
      </c>
      <c r="BZ13" s="100">
        <v>34.532039642333984</v>
      </c>
      <c r="CA13" s="100">
        <v>34.188838958740234</v>
      </c>
      <c r="CB13" s="100">
        <v>32.944725036621094</v>
      </c>
      <c r="CC13" s="100">
        <v>35.347148895263672</v>
      </c>
      <c r="CD13" s="100">
        <v>35.432949066162109</v>
      </c>
      <c r="CE13" s="100">
        <v>36.119354248046875</v>
      </c>
      <c r="CF13" s="100">
        <v>33.759834289550781</v>
      </c>
      <c r="CG13" s="100">
        <v>32.429920196533203</v>
      </c>
      <c r="CH13" s="100">
        <v>26.252265930175781</v>
      </c>
      <c r="CI13" s="100"/>
    </row>
    <row r="14" spans="1:87" x14ac:dyDescent="0.25">
      <c r="A14" s="14">
        <v>0.45833333333333298</v>
      </c>
      <c r="B14" s="60">
        <v>19.82</v>
      </c>
      <c r="C14" s="18">
        <v>25.48</v>
      </c>
      <c r="D14" s="18">
        <v>27.71</v>
      </c>
      <c r="E14" s="18">
        <v>29.21</v>
      </c>
      <c r="F14" s="18">
        <v>24.41</v>
      </c>
      <c r="G14" s="18">
        <v>29.21</v>
      </c>
      <c r="H14" s="18">
        <v>30.03</v>
      </c>
      <c r="I14" s="18">
        <v>30.63</v>
      </c>
      <c r="J14" s="18">
        <v>32</v>
      </c>
      <c r="K14" s="18">
        <v>31.92</v>
      </c>
      <c r="L14" s="18">
        <v>30.41</v>
      </c>
      <c r="M14" s="61">
        <v>29.5126953125</v>
      </c>
      <c r="N14" s="61">
        <v>28.268583297729492</v>
      </c>
      <c r="O14" s="61">
        <v>31.271612167358398</v>
      </c>
      <c r="P14" s="61">
        <v>24.321748733520508</v>
      </c>
      <c r="Q14" s="61">
        <v>21.533222198486328</v>
      </c>
      <c r="R14" s="61">
        <v>29.469795227050781</v>
      </c>
      <c r="S14" s="61">
        <v>30.713905334472656</v>
      </c>
      <c r="T14" s="61">
        <v>29.426895141601563</v>
      </c>
      <c r="U14" s="61">
        <v>32.515724182128906</v>
      </c>
      <c r="V14" s="61">
        <v>32.601524353027344</v>
      </c>
      <c r="W14" s="61">
        <v>31.829317092895508</v>
      </c>
      <c r="X14" s="61">
        <v>31.185810089111328</v>
      </c>
      <c r="Y14" s="61">
        <v>31.829317092895508</v>
      </c>
      <c r="Z14" s="61">
        <v>31.915117263793945</v>
      </c>
      <c r="AA14" s="61">
        <v>32.387020111083984</v>
      </c>
      <c r="AB14" s="61">
        <v>31.915117263793945</v>
      </c>
      <c r="AC14" s="61">
        <v>30.199102401733398</v>
      </c>
      <c r="AD14" s="61">
        <v>32.816024780273438</v>
      </c>
      <c r="AE14" s="61">
        <v>32.558624267578125</v>
      </c>
      <c r="AF14" s="100">
        <v>29.126592636108398</v>
      </c>
      <c r="AG14" s="100">
        <v>23.206336975097656</v>
      </c>
      <c r="AH14" s="100">
        <v>24.321748733520508</v>
      </c>
      <c r="AI14" s="100">
        <v>29.641395568847656</v>
      </c>
      <c r="AJ14" s="100">
        <v>29.169492721557617</v>
      </c>
      <c r="AK14" s="100">
        <v>22.991836547851563</v>
      </c>
      <c r="AL14" s="100">
        <v>21.104219436645508</v>
      </c>
      <c r="AM14" s="100">
        <v>28.139883041381836</v>
      </c>
      <c r="AN14" s="71"/>
      <c r="AO14" s="71"/>
      <c r="AP14" s="71"/>
      <c r="AQ14" s="71"/>
      <c r="AR14" s="71"/>
      <c r="AS14" s="71"/>
      <c r="AT14" s="71"/>
      <c r="AU14" s="74"/>
      <c r="AV14" s="74"/>
      <c r="AW14" s="74"/>
      <c r="AX14" s="74"/>
      <c r="AY14" s="74"/>
      <c r="AZ14" s="100">
        <v>23.377939224243164</v>
      </c>
      <c r="BA14" s="100">
        <v>27.153173446655273</v>
      </c>
      <c r="BB14" s="100">
        <v>23.292139053344727</v>
      </c>
      <c r="BC14" s="100">
        <v>29.383995056152344</v>
      </c>
      <c r="BD14" s="100">
        <v>31.100009918212891</v>
      </c>
      <c r="BE14" s="100">
        <v>33.245029449462891</v>
      </c>
      <c r="BF14" s="100">
        <v>27.067373275756836</v>
      </c>
      <c r="BG14" s="100">
        <v>26.209365844726562</v>
      </c>
      <c r="BH14" s="100">
        <v>29.255292892456055</v>
      </c>
      <c r="BI14" s="100">
        <v>31.786415100097656</v>
      </c>
      <c r="BJ14" s="100">
        <v>33.416629791259766</v>
      </c>
      <c r="BK14" s="100">
        <v>30.327802658081055</v>
      </c>
      <c r="BL14" s="100">
        <v>27.238975524902344</v>
      </c>
      <c r="BM14" s="100">
        <v>30.413602828979492</v>
      </c>
      <c r="BN14" s="100">
        <v>28.096982955932617</v>
      </c>
      <c r="BO14" s="100">
        <v>34.103038787841797</v>
      </c>
      <c r="BP14" s="100">
        <v>34.403339385986328</v>
      </c>
      <c r="BQ14" s="100">
        <v>34.574939727783203</v>
      </c>
      <c r="BR14" s="100">
        <v>32.944725036621094</v>
      </c>
      <c r="BS14" s="100">
        <v>33.759834289550781</v>
      </c>
      <c r="BT14" s="100">
        <v>29.5126953125</v>
      </c>
      <c r="BU14" s="100">
        <v>24.150146484375</v>
      </c>
      <c r="BV14" s="100">
        <v>23.249238967895508</v>
      </c>
      <c r="BW14" s="100">
        <v>31.100009918212891</v>
      </c>
      <c r="BX14" s="100">
        <v>25.737461090087891</v>
      </c>
      <c r="BY14" s="100">
        <v>33.716934204101563</v>
      </c>
      <c r="BZ14" s="100">
        <v>35.046844482421875</v>
      </c>
      <c r="CA14" s="100">
        <v>34.617843627929688</v>
      </c>
      <c r="CB14" s="100">
        <v>34.274639129638672</v>
      </c>
      <c r="CC14" s="100">
        <v>36.634159088134766</v>
      </c>
      <c r="CD14" s="100">
        <v>36.119354248046875</v>
      </c>
      <c r="CE14" s="100">
        <v>36.419658660888672</v>
      </c>
      <c r="CF14" s="100">
        <v>34.789443969726563</v>
      </c>
      <c r="CG14" s="100">
        <v>32.773124694824219</v>
      </c>
      <c r="CH14" s="100">
        <v>25.994863510131836</v>
      </c>
      <c r="CI14" s="100"/>
    </row>
    <row r="15" spans="1:87" x14ac:dyDescent="0.25">
      <c r="A15" s="14">
        <v>0.5</v>
      </c>
      <c r="B15" s="60">
        <v>18.829999999999998</v>
      </c>
      <c r="C15" s="18">
        <v>26.3</v>
      </c>
      <c r="D15" s="18">
        <v>28.53</v>
      </c>
      <c r="E15" s="18">
        <v>30.03</v>
      </c>
      <c r="F15" s="18">
        <v>29.04</v>
      </c>
      <c r="G15" s="18">
        <v>30.2</v>
      </c>
      <c r="H15" s="18">
        <v>30.07</v>
      </c>
      <c r="I15" s="18">
        <v>31.23</v>
      </c>
      <c r="J15" s="18">
        <v>32.340000000000003</v>
      </c>
      <c r="K15" s="18">
        <v>32.82</v>
      </c>
      <c r="L15" s="18">
        <v>30.89</v>
      </c>
      <c r="M15" s="61">
        <v>28.697587966918945</v>
      </c>
      <c r="N15" s="61">
        <v>29.469795227050781</v>
      </c>
      <c r="O15" s="61">
        <v>31.400312423706055</v>
      </c>
      <c r="P15" s="61">
        <v>23.07763671875</v>
      </c>
      <c r="Q15" s="61">
        <v>21.833524703979492</v>
      </c>
      <c r="R15" s="61">
        <v>30.199102401733398</v>
      </c>
      <c r="S15" s="61">
        <v>31.271612167358398</v>
      </c>
      <c r="T15" s="61">
        <v>30.499404907226563</v>
      </c>
      <c r="U15" s="61">
        <v>32.730224609375</v>
      </c>
      <c r="V15" s="61">
        <v>33.245029449462891</v>
      </c>
      <c r="W15" s="61">
        <v>32.858924865722656</v>
      </c>
      <c r="X15" s="61">
        <v>32.558624267578125</v>
      </c>
      <c r="Y15" s="61">
        <v>32.858924865722656</v>
      </c>
      <c r="Z15" s="61">
        <v>32.858924865722656</v>
      </c>
      <c r="AA15" s="61">
        <v>32.987625122070313</v>
      </c>
      <c r="AB15" s="61">
        <v>32.858924865722656</v>
      </c>
      <c r="AC15" s="61">
        <v>30.199102401733398</v>
      </c>
      <c r="AD15" s="61">
        <v>31.614814758300781</v>
      </c>
      <c r="AE15" s="61">
        <v>32.387020111083984</v>
      </c>
      <c r="AF15" s="100">
        <v>24.664951324462891</v>
      </c>
      <c r="AG15" s="100">
        <v>22.391229629516602</v>
      </c>
      <c r="AH15" s="100">
        <v>25.265556335449219</v>
      </c>
      <c r="AI15" s="100">
        <v>30.027500152587891</v>
      </c>
      <c r="AJ15" s="100">
        <v>31.571914672851562</v>
      </c>
      <c r="AK15" s="100">
        <v>23.377939224243164</v>
      </c>
      <c r="AL15" s="100">
        <v>20.503612518310547</v>
      </c>
      <c r="AM15" s="100">
        <v>26.338066101074219</v>
      </c>
      <c r="AN15" s="71"/>
      <c r="AO15" s="71"/>
      <c r="AP15" s="71"/>
      <c r="AQ15" s="71"/>
      <c r="AR15" s="71"/>
      <c r="AS15" s="71"/>
      <c r="AT15" s="74"/>
      <c r="AU15" s="74"/>
      <c r="AV15" s="74"/>
      <c r="AW15" s="74"/>
      <c r="AX15" s="74"/>
      <c r="AY15" s="74"/>
      <c r="AZ15" s="100">
        <v>24.107246398925781</v>
      </c>
      <c r="BA15" s="100">
        <v>29.040790557861328</v>
      </c>
      <c r="BB15" s="100">
        <v>26.595468521118164</v>
      </c>
      <c r="BC15" s="100">
        <v>29.555595397949219</v>
      </c>
      <c r="BD15" s="100">
        <v>29.298192977905273</v>
      </c>
      <c r="BE15" s="100">
        <v>33.588233947753906</v>
      </c>
      <c r="BF15" s="100">
        <v>27.153173446655273</v>
      </c>
      <c r="BG15" s="100">
        <v>24.493349075317383</v>
      </c>
      <c r="BH15" s="100">
        <v>30.113300323486328</v>
      </c>
      <c r="BI15" s="100">
        <v>31.700614929199219</v>
      </c>
      <c r="BJ15" s="100">
        <v>32.987625122070313</v>
      </c>
      <c r="BK15" s="100">
        <v>31.829317092895508</v>
      </c>
      <c r="BL15" s="100">
        <v>32.086719512939453</v>
      </c>
      <c r="BM15" s="100">
        <v>30.671005249023438</v>
      </c>
      <c r="BN15" s="100">
        <v>23.292139053344727</v>
      </c>
      <c r="BO15" s="100">
        <v>34.875244140625</v>
      </c>
      <c r="BP15" s="100">
        <v>35.904853820800781</v>
      </c>
      <c r="BQ15" s="100">
        <v>35.432949066162109</v>
      </c>
      <c r="BR15" s="100">
        <v>32.730224609375</v>
      </c>
      <c r="BS15" s="100">
        <v>34.875244140625</v>
      </c>
      <c r="BT15" s="100">
        <v>27.196073532104492</v>
      </c>
      <c r="BU15" s="100">
        <v>24.965253829956055</v>
      </c>
      <c r="BV15" s="100">
        <v>23.335039138793945</v>
      </c>
      <c r="BW15" s="100">
        <v>33.459529876708984</v>
      </c>
      <c r="BX15" s="100">
        <v>24.493349075317383</v>
      </c>
      <c r="BY15" s="100">
        <v>33.845634460449219</v>
      </c>
      <c r="BZ15" s="100">
        <v>35.218448638916016</v>
      </c>
      <c r="CA15" s="100">
        <v>35.046844482421875</v>
      </c>
      <c r="CB15" s="100">
        <v>35.561649322509766</v>
      </c>
      <c r="CC15" s="100">
        <v>36.762863159179687</v>
      </c>
      <c r="CD15" s="100">
        <v>37.063163757324219</v>
      </c>
      <c r="CE15" s="100">
        <v>36.805763244628906</v>
      </c>
      <c r="CF15" s="100">
        <v>35.218448638916016</v>
      </c>
      <c r="CG15" s="100">
        <v>32.172519683837891</v>
      </c>
      <c r="CH15" s="100">
        <v>26.938671112060547</v>
      </c>
      <c r="CI15" s="100"/>
    </row>
    <row r="16" spans="1:87" x14ac:dyDescent="0.25">
      <c r="A16" s="14">
        <v>0.54166666666666696</v>
      </c>
      <c r="B16" s="60">
        <v>18.32</v>
      </c>
      <c r="C16" s="18">
        <v>27.5</v>
      </c>
      <c r="D16" s="18">
        <v>28.65</v>
      </c>
      <c r="E16" s="18">
        <v>28.91</v>
      </c>
      <c r="F16" s="18">
        <v>27.2</v>
      </c>
      <c r="G16" s="18">
        <v>29.47</v>
      </c>
      <c r="H16" s="18">
        <v>30.54</v>
      </c>
      <c r="I16" s="18">
        <v>31.49</v>
      </c>
      <c r="J16" s="18">
        <v>32.9</v>
      </c>
      <c r="K16" s="18">
        <v>32.520000000000003</v>
      </c>
      <c r="L16" s="18">
        <v>29.77</v>
      </c>
      <c r="M16" s="61">
        <v>26.895771026611328</v>
      </c>
      <c r="N16" s="61">
        <v>28.525985717773438</v>
      </c>
      <c r="O16" s="61">
        <v>32.043819427490234</v>
      </c>
      <c r="P16" s="61">
        <v>24.493349075317383</v>
      </c>
      <c r="Q16" s="61">
        <v>21.619024276733398</v>
      </c>
      <c r="R16" s="61">
        <v>32.558624267578125</v>
      </c>
      <c r="S16" s="61">
        <v>28.225683212280273</v>
      </c>
      <c r="T16" s="61">
        <v>28.740488052368164</v>
      </c>
      <c r="U16" s="61">
        <v>30.713905334472656</v>
      </c>
      <c r="V16" s="61">
        <v>33.631134033203125</v>
      </c>
      <c r="W16" s="61">
        <v>32.901824951171875</v>
      </c>
      <c r="X16" s="61">
        <v>32.944725036621094</v>
      </c>
      <c r="Y16" s="61">
        <v>32.901824951171875</v>
      </c>
      <c r="Z16" s="61">
        <v>31.614814758300781</v>
      </c>
      <c r="AA16" s="61">
        <v>33.545333862304688</v>
      </c>
      <c r="AB16" s="61">
        <v>31.614814758300781</v>
      </c>
      <c r="AC16" s="61">
        <v>30.456504821777344</v>
      </c>
      <c r="AD16" s="61">
        <v>32.515724182128906</v>
      </c>
      <c r="AE16" s="61">
        <v>32.987625122070313</v>
      </c>
      <c r="AF16" s="100">
        <v>23.292139053344727</v>
      </c>
      <c r="AG16" s="100">
        <v>19.388202667236328</v>
      </c>
      <c r="AH16" s="100">
        <v>25.22265625</v>
      </c>
      <c r="AI16" s="100">
        <v>29.040790557861328</v>
      </c>
      <c r="AJ16" s="100">
        <v>30.370702743530273</v>
      </c>
      <c r="AK16" s="100">
        <v>23.377939224243164</v>
      </c>
      <c r="AL16" s="100">
        <v>22.863134384155273</v>
      </c>
      <c r="AM16" s="100">
        <v>29.383995056152344</v>
      </c>
      <c r="AN16" s="71"/>
      <c r="AO16" s="71"/>
      <c r="AP16" s="71"/>
      <c r="AQ16" s="71"/>
      <c r="AR16" s="71"/>
      <c r="AS16" s="71"/>
      <c r="AT16" s="74"/>
      <c r="AU16" s="74"/>
      <c r="AV16" s="74"/>
      <c r="AW16" s="74"/>
      <c r="AX16" s="74"/>
      <c r="AY16" s="74"/>
      <c r="AZ16" s="100">
        <v>24.750751495361328</v>
      </c>
      <c r="BA16" s="100">
        <v>29.555595397949219</v>
      </c>
      <c r="BB16" s="100">
        <v>27.153173446655273</v>
      </c>
      <c r="BC16" s="100">
        <v>31.872217178344727</v>
      </c>
      <c r="BD16" s="100">
        <v>30.327802658081055</v>
      </c>
      <c r="BE16" s="100">
        <v>33.588233947753906</v>
      </c>
      <c r="BF16" s="100">
        <v>23.506641387939453</v>
      </c>
      <c r="BG16" s="100">
        <v>24.150146484375</v>
      </c>
      <c r="BH16" s="100">
        <v>29.212392807006836</v>
      </c>
      <c r="BI16" s="100">
        <v>34.317539215087891</v>
      </c>
      <c r="BJ16" s="100">
        <v>31.829317092895508</v>
      </c>
      <c r="BK16" s="100">
        <v>31.65771484375</v>
      </c>
      <c r="BL16" s="100">
        <v>34.446239471435547</v>
      </c>
      <c r="BM16" s="100">
        <v>31.486112594604492</v>
      </c>
      <c r="BN16" s="100">
        <v>22.691534042358398</v>
      </c>
      <c r="BO16" s="100">
        <v>32.730224609375</v>
      </c>
      <c r="BP16" s="100">
        <v>33.459529876708984</v>
      </c>
      <c r="BQ16" s="100">
        <v>35.94775390625</v>
      </c>
      <c r="BR16" s="100">
        <v>33.202129364013672</v>
      </c>
      <c r="BS16" s="100">
        <v>36.119354248046875</v>
      </c>
      <c r="BT16" s="100">
        <v>25.565858840942383</v>
      </c>
      <c r="BU16" s="100">
        <v>23.721141815185547</v>
      </c>
      <c r="BV16" s="100">
        <v>23.463739395141602</v>
      </c>
      <c r="BW16" s="100">
        <v>35.347148895263672</v>
      </c>
      <c r="BX16" s="100">
        <v>28.268583297729492</v>
      </c>
      <c r="BY16" s="100">
        <v>35.347148895263672</v>
      </c>
      <c r="BZ16" s="100">
        <v>35.561649322509766</v>
      </c>
      <c r="CA16" s="100">
        <v>34.961044311523438</v>
      </c>
      <c r="CB16" s="100">
        <v>36.205154418945312</v>
      </c>
      <c r="CC16" s="100">
        <v>37.406368255615234</v>
      </c>
      <c r="CD16" s="100">
        <v>37.020263671875</v>
      </c>
      <c r="CE16" s="100">
        <v>38.435977935791016</v>
      </c>
      <c r="CF16" s="100">
        <v>35.475849151611328</v>
      </c>
      <c r="CG16" s="100">
        <v>28.440185546875</v>
      </c>
      <c r="CH16" s="100">
        <v>27.625078201293945</v>
      </c>
      <c r="CI16" s="100"/>
    </row>
    <row r="17" spans="1:87" x14ac:dyDescent="0.25">
      <c r="A17" s="14">
        <v>0.58333333333333304</v>
      </c>
      <c r="B17" s="60">
        <v>18.7</v>
      </c>
      <c r="C17" s="18">
        <v>29.08</v>
      </c>
      <c r="D17" s="18">
        <v>29.98</v>
      </c>
      <c r="E17" s="18">
        <v>28.48</v>
      </c>
      <c r="F17" s="18">
        <v>27.88</v>
      </c>
      <c r="G17" s="18">
        <v>28.95</v>
      </c>
      <c r="H17" s="18">
        <v>29.04</v>
      </c>
      <c r="I17" s="18">
        <v>29.34</v>
      </c>
      <c r="J17" s="18">
        <v>30.93</v>
      </c>
      <c r="K17" s="18">
        <v>32.94</v>
      </c>
      <c r="L17" s="18">
        <v>27.8</v>
      </c>
      <c r="M17" s="61">
        <v>25.780361175537109</v>
      </c>
      <c r="N17" s="61">
        <v>26.466768264770508</v>
      </c>
      <c r="O17" s="61">
        <v>34.145938873291016</v>
      </c>
      <c r="P17" s="61">
        <v>30.842607498168945</v>
      </c>
      <c r="Q17" s="61">
        <v>22.434131622314453</v>
      </c>
      <c r="R17" s="61">
        <v>28.654687881469727</v>
      </c>
      <c r="S17" s="61">
        <v>27.153173446655273</v>
      </c>
      <c r="T17" s="61">
        <v>27.110273361206055</v>
      </c>
      <c r="U17" s="61">
        <v>29.5126953125</v>
      </c>
      <c r="V17" s="61">
        <v>33.545333862304688</v>
      </c>
      <c r="W17" s="61">
        <v>32.987625122070313</v>
      </c>
      <c r="X17" s="61">
        <v>33.588233947753906</v>
      </c>
      <c r="Y17" s="61">
        <v>32.987625122070313</v>
      </c>
      <c r="Z17" s="61">
        <v>30.928407669067383</v>
      </c>
      <c r="AA17" s="61">
        <v>33.030529022216797</v>
      </c>
      <c r="AB17" s="61">
        <v>30.928407669067383</v>
      </c>
      <c r="AC17" s="61">
        <v>30.199102401733398</v>
      </c>
      <c r="AD17" s="61">
        <v>33.631134033203125</v>
      </c>
      <c r="AE17" s="61">
        <v>33.330829620361328</v>
      </c>
      <c r="AF17" s="100">
        <v>22.605731964111328</v>
      </c>
      <c r="AG17" s="100">
        <v>19.817207336425781</v>
      </c>
      <c r="AH17" s="100">
        <v>26.166465759277344</v>
      </c>
      <c r="AI17" s="100">
        <v>30.542304992675781</v>
      </c>
      <c r="AJ17" s="100">
        <v>27.925380706787109</v>
      </c>
      <c r="AK17" s="100">
        <v>23.292139053344727</v>
      </c>
      <c r="AL17" s="100">
        <v>23.721141815185547</v>
      </c>
      <c r="AM17" s="100">
        <v>25.608758926391602</v>
      </c>
      <c r="AN17" s="71"/>
      <c r="AO17" s="71"/>
      <c r="AP17" s="71"/>
      <c r="AQ17" s="71"/>
      <c r="AR17" s="71"/>
      <c r="AS17" s="71"/>
      <c r="AT17" s="74"/>
      <c r="AU17" s="74"/>
      <c r="AV17" s="74"/>
      <c r="AW17" s="74"/>
      <c r="AX17" s="74"/>
      <c r="AY17" s="74"/>
      <c r="AZ17" s="100">
        <v>24.450448989868164</v>
      </c>
      <c r="BA17" s="100">
        <v>29.727197647094727</v>
      </c>
      <c r="BB17" s="100">
        <v>29.426895141601563</v>
      </c>
      <c r="BC17" s="100">
        <v>31.486112594604492</v>
      </c>
      <c r="BD17" s="100">
        <v>29.383995056152344</v>
      </c>
      <c r="BE17" s="100">
        <v>33.116329193115234</v>
      </c>
      <c r="BF17" s="100">
        <v>25.909063339233398</v>
      </c>
      <c r="BG17" s="100">
        <v>27.196073532104492</v>
      </c>
      <c r="BH17" s="100">
        <v>31.486112594604492</v>
      </c>
      <c r="BI17" s="100">
        <v>32.344120025634766</v>
      </c>
      <c r="BJ17" s="100">
        <v>35.518749237060547</v>
      </c>
      <c r="BK17" s="100">
        <v>33.073429107666016</v>
      </c>
      <c r="BL17" s="100">
        <v>34.746543884277344</v>
      </c>
      <c r="BM17" s="100">
        <v>30.756807327270508</v>
      </c>
      <c r="BN17" s="100">
        <v>22.434131622314453</v>
      </c>
      <c r="BO17" s="100">
        <v>32.429920196533203</v>
      </c>
      <c r="BP17" s="100">
        <v>33.631134033203125</v>
      </c>
      <c r="BQ17" s="100">
        <v>36.076454162597656</v>
      </c>
      <c r="BR17" s="100">
        <v>32.558624267578125</v>
      </c>
      <c r="BS17" s="100">
        <v>32.558624267578125</v>
      </c>
      <c r="BT17" s="100">
        <v>25.866161346435547</v>
      </c>
      <c r="BU17" s="100">
        <v>24.235946655273438</v>
      </c>
      <c r="BV17" s="100">
        <v>23.849843978881836</v>
      </c>
      <c r="BW17" s="100">
        <v>26.466768264770508</v>
      </c>
      <c r="BX17" s="100">
        <v>29.684297561645508</v>
      </c>
      <c r="BY17" s="100">
        <v>34.574939727783203</v>
      </c>
      <c r="BZ17" s="100">
        <v>33.631134033203125</v>
      </c>
      <c r="CA17" s="100">
        <v>32.344120025634766</v>
      </c>
      <c r="CB17" s="100">
        <v>35.390048980712891</v>
      </c>
      <c r="CC17" s="100">
        <v>37.406368255615234</v>
      </c>
      <c r="CD17" s="100">
        <v>37.449268341064453</v>
      </c>
      <c r="CE17" s="100">
        <v>38.564678192138672</v>
      </c>
      <c r="CF17" s="100">
        <v>35.647449493408203</v>
      </c>
      <c r="CG17" s="100">
        <v>28.182783126831055</v>
      </c>
      <c r="CH17" s="100">
        <v>28.483085632324219</v>
      </c>
      <c r="CI17" s="100"/>
    </row>
    <row r="18" spans="1:87" x14ac:dyDescent="0.25">
      <c r="A18" s="13">
        <v>0.625</v>
      </c>
      <c r="B18" s="60">
        <v>17.72</v>
      </c>
      <c r="C18" s="18">
        <v>25.57</v>
      </c>
      <c r="D18" s="18">
        <v>29.38</v>
      </c>
      <c r="E18" s="18">
        <v>28.05</v>
      </c>
      <c r="F18" s="18">
        <v>27.84</v>
      </c>
      <c r="G18" s="18">
        <v>29.81</v>
      </c>
      <c r="H18" s="18">
        <v>31.4</v>
      </c>
      <c r="I18" s="18">
        <v>29.94</v>
      </c>
      <c r="J18" s="18">
        <v>32.43</v>
      </c>
      <c r="K18" s="18">
        <v>29.81</v>
      </c>
      <c r="L18" s="18">
        <v>25.22</v>
      </c>
      <c r="M18" s="61">
        <v>24.493349075317383</v>
      </c>
      <c r="N18" s="61">
        <v>22.948936462402344</v>
      </c>
      <c r="O18" s="61">
        <v>34.617843627929688</v>
      </c>
      <c r="P18" s="61">
        <v>28.954990386962891</v>
      </c>
      <c r="Q18" s="61">
        <v>22.133827209472656</v>
      </c>
      <c r="R18" s="61">
        <v>30.713905334472656</v>
      </c>
      <c r="S18" s="61">
        <v>27.196073532104492</v>
      </c>
      <c r="T18" s="61">
        <v>20.632314682006836</v>
      </c>
      <c r="U18" s="61">
        <v>30.756807327270508</v>
      </c>
      <c r="V18" s="61">
        <v>32.687324523925781</v>
      </c>
      <c r="W18" s="61">
        <v>32.215419769287109</v>
      </c>
      <c r="X18" s="61">
        <v>32.858924865722656</v>
      </c>
      <c r="Y18" s="61">
        <v>32.215419769287109</v>
      </c>
      <c r="Z18" s="61">
        <v>32.644424438476562</v>
      </c>
      <c r="AA18" s="61">
        <v>33.674034118652344</v>
      </c>
      <c r="AB18" s="61">
        <v>32.644424438476562</v>
      </c>
      <c r="AC18" s="61">
        <v>33.030529022216797</v>
      </c>
      <c r="AD18" s="61">
        <v>32.215419769287109</v>
      </c>
      <c r="AE18" s="61">
        <v>31.614814758300781</v>
      </c>
      <c r="AF18" s="100">
        <v>22.863134384155273</v>
      </c>
      <c r="AG18" s="100">
        <v>20.246210098266602</v>
      </c>
      <c r="AH18" s="100">
        <v>25.394258499145508</v>
      </c>
      <c r="AI18" s="100">
        <v>27.324775695800781</v>
      </c>
      <c r="AJ18" s="100">
        <v>25.694561004638672</v>
      </c>
      <c r="AK18" s="100">
        <v>23.07763671875</v>
      </c>
      <c r="AL18" s="100">
        <v>21.747724533081055</v>
      </c>
      <c r="AM18" s="100">
        <v>23.07763671875</v>
      </c>
      <c r="AN18" s="71"/>
      <c r="AO18" s="71"/>
      <c r="AP18" s="71"/>
      <c r="AQ18" s="71"/>
      <c r="AR18" s="71"/>
      <c r="AS18" s="71"/>
      <c r="AT18" s="74"/>
      <c r="AU18" s="74"/>
      <c r="AV18" s="74"/>
      <c r="AW18" s="74"/>
      <c r="AX18" s="74"/>
      <c r="AY18" s="74"/>
      <c r="AZ18" s="100">
        <v>23.849843978881836</v>
      </c>
      <c r="BA18" s="100">
        <v>27.024473190307617</v>
      </c>
      <c r="BB18" s="100">
        <v>30.284902572631836</v>
      </c>
      <c r="BC18" s="100">
        <v>30.456504821777344</v>
      </c>
      <c r="BD18" s="100">
        <v>26.852870941162109</v>
      </c>
      <c r="BE18" s="100">
        <v>34.746543884277344</v>
      </c>
      <c r="BF18" s="100">
        <v>28.697587966918945</v>
      </c>
      <c r="BG18" s="100">
        <v>29.469795227050781</v>
      </c>
      <c r="BH18" s="100">
        <v>27.968280792236328</v>
      </c>
      <c r="BI18" s="100">
        <v>30.413602828979492</v>
      </c>
      <c r="BJ18" s="100">
        <v>30.242002487182617</v>
      </c>
      <c r="BK18" s="100">
        <v>25.909063339233398</v>
      </c>
      <c r="BL18" s="100">
        <v>34.360439300537109</v>
      </c>
      <c r="BM18" s="100">
        <v>32.258319854736328</v>
      </c>
      <c r="BN18" s="100">
        <v>22.519931793212891</v>
      </c>
      <c r="BO18" s="100">
        <v>24.064346313476563</v>
      </c>
      <c r="BP18" s="100">
        <v>25.437158584594727</v>
      </c>
      <c r="BQ18" s="100">
        <v>34.532039642333984</v>
      </c>
      <c r="BR18" s="100">
        <v>30.542304992675781</v>
      </c>
      <c r="BS18" s="100">
        <v>31.829317092895508</v>
      </c>
      <c r="BT18" s="100">
        <v>26.252265930175781</v>
      </c>
      <c r="BU18" s="100">
        <v>24.193046569824219</v>
      </c>
      <c r="BV18" s="100">
        <v>23.892744064331055</v>
      </c>
      <c r="BW18" s="100">
        <v>27.625078201293945</v>
      </c>
      <c r="BX18" s="100">
        <v>28.525985717773438</v>
      </c>
      <c r="BY18" s="100">
        <v>33.287929534912109</v>
      </c>
      <c r="BZ18" s="100">
        <v>31.529014587402344</v>
      </c>
      <c r="CA18" s="100">
        <v>27.496376037597656</v>
      </c>
      <c r="CB18" s="100">
        <v>32.301219940185547</v>
      </c>
      <c r="CC18" s="100">
        <v>35.861953735351563</v>
      </c>
      <c r="CD18" s="100">
        <v>36.333858489990234</v>
      </c>
      <c r="CE18" s="100">
        <v>36.591259002685547</v>
      </c>
      <c r="CF18" s="100">
        <v>35.132644653320313</v>
      </c>
      <c r="CG18" s="100">
        <v>27.968280792236328</v>
      </c>
      <c r="CH18" s="100">
        <v>28.783388137817383</v>
      </c>
      <c r="CI18" s="100"/>
    </row>
    <row r="19" spans="1:87" x14ac:dyDescent="0.25">
      <c r="A19" s="13">
        <v>0.66666666666666696</v>
      </c>
      <c r="B19" s="60">
        <v>17.37</v>
      </c>
      <c r="C19" s="18">
        <v>24.92</v>
      </c>
      <c r="D19" s="18">
        <v>24.36</v>
      </c>
      <c r="E19" s="18">
        <v>25.05</v>
      </c>
      <c r="F19" s="18">
        <v>29.43</v>
      </c>
      <c r="G19" s="18">
        <v>28.53</v>
      </c>
      <c r="H19" s="18">
        <v>29.43</v>
      </c>
      <c r="I19" s="18">
        <v>29.04</v>
      </c>
      <c r="J19" s="18">
        <v>31.61</v>
      </c>
      <c r="K19" s="18">
        <v>28.48</v>
      </c>
      <c r="L19" s="18">
        <v>23.21</v>
      </c>
      <c r="M19" s="61">
        <v>23.249238967895508</v>
      </c>
      <c r="N19" s="61">
        <v>22.305429458618164</v>
      </c>
      <c r="O19" s="61">
        <v>31.400312423706055</v>
      </c>
      <c r="P19" s="61">
        <v>25.179756164550781</v>
      </c>
      <c r="Q19" s="61">
        <v>21.275819778442383</v>
      </c>
      <c r="R19" s="61">
        <v>30.671005249023438</v>
      </c>
      <c r="S19" s="61">
        <v>27.753778457641602</v>
      </c>
      <c r="T19" s="61">
        <v>20.460712432861328</v>
      </c>
      <c r="U19" s="61">
        <v>29.598495483398438</v>
      </c>
      <c r="V19" s="61">
        <v>30.542304992675781</v>
      </c>
      <c r="W19" s="61">
        <v>30.842607498168945</v>
      </c>
      <c r="X19" s="61">
        <v>32.687324523925781</v>
      </c>
      <c r="Y19" s="61">
        <v>30.842607498168945</v>
      </c>
      <c r="Z19" s="61">
        <v>30.971307754516602</v>
      </c>
      <c r="AA19" s="61">
        <v>28.568885803222656</v>
      </c>
      <c r="AB19" s="61">
        <v>30.971307754516602</v>
      </c>
      <c r="AC19" s="61">
        <v>32.387020111083984</v>
      </c>
      <c r="AD19" s="61">
        <v>31.872217178344727</v>
      </c>
      <c r="AE19" s="61">
        <v>28.654687881469727</v>
      </c>
      <c r="AF19" s="100">
        <v>22.906034469604492</v>
      </c>
      <c r="AG19" s="100">
        <v>20.117509841918945</v>
      </c>
      <c r="AH19" s="100">
        <v>24.450448989868164</v>
      </c>
      <c r="AI19" s="100">
        <v>27.110273361206055</v>
      </c>
      <c r="AJ19" s="100">
        <v>24.965253829956055</v>
      </c>
      <c r="AK19" s="100">
        <v>22.262529373168945</v>
      </c>
      <c r="AL19" s="100">
        <v>21.061317443847656</v>
      </c>
      <c r="AM19" s="100">
        <v>22.820234298706055</v>
      </c>
      <c r="AN19" s="71"/>
      <c r="AO19" s="71"/>
      <c r="AP19" s="71"/>
      <c r="AQ19" s="71"/>
      <c r="AR19" s="71"/>
      <c r="AS19" s="71"/>
      <c r="AT19" s="74"/>
      <c r="AU19" s="74"/>
      <c r="AV19" s="74"/>
      <c r="AW19" s="74"/>
      <c r="AX19" s="74"/>
      <c r="AY19" s="74"/>
      <c r="AZ19" s="100">
        <v>24.622051239013672</v>
      </c>
      <c r="BA19" s="100">
        <v>25.051054000854492</v>
      </c>
      <c r="BB19" s="100">
        <v>27.496376037597656</v>
      </c>
      <c r="BC19" s="100">
        <v>28.740488052368164</v>
      </c>
      <c r="BD19" s="100">
        <v>29.727197647094727</v>
      </c>
      <c r="BE19" s="100">
        <v>30.799707412719727</v>
      </c>
      <c r="BF19" s="100">
        <v>27.539278030395508</v>
      </c>
      <c r="BG19" s="100">
        <v>28.826288223266602</v>
      </c>
      <c r="BH19" s="100">
        <v>26.595468521118164</v>
      </c>
      <c r="BI19" s="100">
        <v>32.000919342041016</v>
      </c>
      <c r="BJ19" s="100">
        <v>29.255292892456055</v>
      </c>
      <c r="BK19" s="100">
        <v>27.196073532104492</v>
      </c>
      <c r="BL19" s="100">
        <v>33.802734375</v>
      </c>
      <c r="BM19" s="100">
        <v>34.532039642333984</v>
      </c>
      <c r="BN19" s="100">
        <v>24.021446228027344</v>
      </c>
      <c r="BO19" s="100">
        <v>22.948936462402344</v>
      </c>
      <c r="BP19" s="100">
        <v>25.994863510131836</v>
      </c>
      <c r="BQ19" s="100">
        <v>26.509668350219727</v>
      </c>
      <c r="BR19" s="100">
        <v>32.730224609375</v>
      </c>
      <c r="BS19" s="100">
        <v>31.314512252807617</v>
      </c>
      <c r="BT19" s="100">
        <v>24.321748733520508</v>
      </c>
      <c r="BU19" s="100">
        <v>24.278846740722656</v>
      </c>
      <c r="BV19" s="100">
        <v>24.235946655273438</v>
      </c>
      <c r="BW19" s="100">
        <v>27.753778457641602</v>
      </c>
      <c r="BX19" s="100">
        <v>27.539278030395508</v>
      </c>
      <c r="BY19" s="100">
        <v>33.245029449462891</v>
      </c>
      <c r="BZ19" s="100">
        <v>28.740488052368164</v>
      </c>
      <c r="CA19" s="100">
        <v>26.209365844726562</v>
      </c>
      <c r="CB19" s="100">
        <v>31.271612167358398</v>
      </c>
      <c r="CC19" s="100">
        <v>34.660743713378906</v>
      </c>
      <c r="CD19" s="100">
        <v>34.532039642333984</v>
      </c>
      <c r="CE19" s="100">
        <v>36.119354248046875</v>
      </c>
      <c r="CF19" s="100">
        <v>34.489139556884766</v>
      </c>
      <c r="CG19" s="100">
        <v>27.410575866699219</v>
      </c>
      <c r="CH19" s="100">
        <v>28.054082870483398</v>
      </c>
      <c r="CI19" s="100"/>
    </row>
    <row r="20" spans="1:87" x14ac:dyDescent="0.25">
      <c r="A20" s="13">
        <v>0.70833333333333304</v>
      </c>
      <c r="B20" s="60">
        <v>17.239999999999998</v>
      </c>
      <c r="C20" s="18">
        <v>21.88</v>
      </c>
      <c r="D20" s="18">
        <v>20.93</v>
      </c>
      <c r="E20" s="18">
        <v>22.31</v>
      </c>
      <c r="F20" s="18">
        <v>25.31</v>
      </c>
      <c r="G20" s="18">
        <v>25.52</v>
      </c>
      <c r="H20" s="18">
        <v>26.51</v>
      </c>
      <c r="I20" s="18">
        <v>27.11</v>
      </c>
      <c r="J20" s="18">
        <v>27.88</v>
      </c>
      <c r="K20" s="18">
        <v>27.54</v>
      </c>
      <c r="L20" s="18">
        <v>22.39</v>
      </c>
      <c r="M20" s="61">
        <v>22.648632049560547</v>
      </c>
      <c r="N20" s="61">
        <v>21.619024276733398</v>
      </c>
      <c r="O20" s="61">
        <v>26.123563766479492</v>
      </c>
      <c r="P20" s="61">
        <v>23.678241729736328</v>
      </c>
      <c r="Q20" s="61">
        <v>21.275819778442383</v>
      </c>
      <c r="R20" s="61">
        <v>27.067373275756836</v>
      </c>
      <c r="S20" s="61">
        <v>25.694561004638672</v>
      </c>
      <c r="T20" s="61">
        <v>20.289112091064453</v>
      </c>
      <c r="U20" s="61">
        <v>26.809970855712891</v>
      </c>
      <c r="V20" s="61">
        <v>27.753778457641602</v>
      </c>
      <c r="W20" s="61">
        <v>27.882480621337891</v>
      </c>
      <c r="X20" s="61">
        <v>30.156200408935547</v>
      </c>
      <c r="Y20" s="61">
        <v>27.882480621337891</v>
      </c>
      <c r="Z20" s="61">
        <v>28.568885803222656</v>
      </c>
      <c r="AA20" s="61">
        <v>24.235946655273438</v>
      </c>
      <c r="AB20" s="61">
        <v>28.568885803222656</v>
      </c>
      <c r="AC20" s="61">
        <v>27.925380706787109</v>
      </c>
      <c r="AD20" s="61">
        <v>28.311485290527344</v>
      </c>
      <c r="AE20" s="61">
        <v>27.196073532104492</v>
      </c>
      <c r="AF20" s="100">
        <v>22.305429458618164</v>
      </c>
      <c r="AG20" s="100">
        <v>20.074609756469727</v>
      </c>
      <c r="AH20" s="100">
        <v>24.836553573608398</v>
      </c>
      <c r="AI20" s="100">
        <v>25.093955993652344</v>
      </c>
      <c r="AJ20" s="100">
        <v>23.806943893432617</v>
      </c>
      <c r="AK20" s="100">
        <v>21.576122283935547</v>
      </c>
      <c r="AL20" s="100">
        <v>19.688505172729492</v>
      </c>
      <c r="AM20" s="100">
        <v>22.090927124023438</v>
      </c>
      <c r="AN20" s="71"/>
      <c r="AO20" s="71"/>
      <c r="AP20" s="71"/>
      <c r="AQ20" s="71"/>
      <c r="AR20" s="71"/>
      <c r="AS20" s="71"/>
      <c r="AT20" s="74"/>
      <c r="AU20" s="74"/>
      <c r="AV20" s="74"/>
      <c r="AW20" s="74"/>
      <c r="AX20" s="74"/>
      <c r="AY20" s="74"/>
      <c r="AZ20" s="100">
        <v>24.193046569824219</v>
      </c>
      <c r="BA20" s="100">
        <v>23.721141815185547</v>
      </c>
      <c r="BB20" s="100">
        <v>24.536249160766602</v>
      </c>
      <c r="BC20" s="100">
        <v>26.681268692016602</v>
      </c>
      <c r="BD20" s="100">
        <v>28.697587966918945</v>
      </c>
      <c r="BE20" s="100">
        <v>28.740488052368164</v>
      </c>
      <c r="BF20" s="100">
        <v>26.895771026611328</v>
      </c>
      <c r="BG20" s="100">
        <v>27.410575866699219</v>
      </c>
      <c r="BH20" s="100">
        <v>24.579151153564453</v>
      </c>
      <c r="BI20" s="100">
        <v>30.284902572631836</v>
      </c>
      <c r="BJ20" s="100">
        <v>26.981573104858398</v>
      </c>
      <c r="BK20" s="100">
        <v>27.196073532104492</v>
      </c>
      <c r="BL20" s="100">
        <v>30.199102401733398</v>
      </c>
      <c r="BM20" s="100">
        <v>29.083690643310547</v>
      </c>
      <c r="BN20" s="100">
        <v>26.852870941162109</v>
      </c>
      <c r="BO20" s="100">
        <v>24.750751495361328</v>
      </c>
      <c r="BP20" s="100">
        <v>28.225683212280273</v>
      </c>
      <c r="BQ20" s="100">
        <v>23.849843978881836</v>
      </c>
      <c r="BR20" s="100">
        <v>31.486112594604492</v>
      </c>
      <c r="BS20" s="100">
        <v>29.727197647094727</v>
      </c>
      <c r="BT20" s="100">
        <v>23.978544235229492</v>
      </c>
      <c r="BU20" s="100">
        <v>24.493349075317383</v>
      </c>
      <c r="BV20" s="100">
        <v>24.235946655273438</v>
      </c>
      <c r="BW20" s="100">
        <v>27.839580535888672</v>
      </c>
      <c r="BX20" s="100">
        <v>25.608758926391602</v>
      </c>
      <c r="BY20" s="100">
        <v>31.915117263793945</v>
      </c>
      <c r="BZ20" s="100">
        <v>25.823261260986328</v>
      </c>
      <c r="CA20" s="100">
        <v>26.338066101074219</v>
      </c>
      <c r="CB20" s="100">
        <v>31.271612167358398</v>
      </c>
      <c r="CC20" s="100">
        <v>33.545333862304688</v>
      </c>
      <c r="CD20" s="100">
        <v>32.000919342041016</v>
      </c>
      <c r="CE20" s="100">
        <v>32.344120025634766</v>
      </c>
      <c r="CF20" s="100">
        <v>33.116329193115234</v>
      </c>
      <c r="CG20" s="100">
        <v>27.110273361206055</v>
      </c>
      <c r="CH20" s="100">
        <v>27.324775695800781</v>
      </c>
      <c r="CI20" s="100"/>
    </row>
    <row r="21" spans="1:87" x14ac:dyDescent="0.25">
      <c r="A21" s="13">
        <v>0.75</v>
      </c>
      <c r="B21" s="60">
        <v>17.37</v>
      </c>
      <c r="C21" s="18">
        <v>20.5</v>
      </c>
      <c r="D21" s="18">
        <v>20.2</v>
      </c>
      <c r="E21" s="18">
        <v>20.89</v>
      </c>
      <c r="F21" s="18">
        <v>21.1</v>
      </c>
      <c r="G21" s="18">
        <v>21.4</v>
      </c>
      <c r="H21" s="18">
        <v>22.52</v>
      </c>
      <c r="I21" s="18">
        <v>25.22</v>
      </c>
      <c r="J21" s="18">
        <v>26.04</v>
      </c>
      <c r="K21" s="18">
        <v>26.04</v>
      </c>
      <c r="L21" s="18">
        <v>21.7</v>
      </c>
      <c r="M21" s="61">
        <v>21.704824447631836</v>
      </c>
      <c r="N21" s="61">
        <v>21.104219436645508</v>
      </c>
      <c r="O21" s="61">
        <v>23.506641387939453</v>
      </c>
      <c r="P21" s="61">
        <v>22.434131622314453</v>
      </c>
      <c r="Q21" s="61">
        <v>20.589414596557617</v>
      </c>
      <c r="R21" s="61">
        <v>22.477031707763672</v>
      </c>
      <c r="S21" s="61">
        <v>24.021446228027344</v>
      </c>
      <c r="T21" s="61">
        <v>20.417812347412109</v>
      </c>
      <c r="U21" s="61">
        <v>24.150146484375</v>
      </c>
      <c r="V21" s="61">
        <v>26.295166015625</v>
      </c>
      <c r="W21" s="61">
        <v>26.295166015625</v>
      </c>
      <c r="X21" s="61">
        <v>23.249238967895508</v>
      </c>
      <c r="Y21" s="61">
        <v>26.295166015625</v>
      </c>
      <c r="Z21" s="61">
        <v>24.450448989868164</v>
      </c>
      <c r="AA21" s="61">
        <v>22.691534042358398</v>
      </c>
      <c r="AB21" s="61">
        <v>24.450448989868164</v>
      </c>
      <c r="AC21" s="61">
        <v>23.764043807983398</v>
      </c>
      <c r="AD21" s="61">
        <v>25.522958755493164</v>
      </c>
      <c r="AE21" s="61">
        <v>26.080663681030273</v>
      </c>
      <c r="AF21" s="100">
        <v>21.747724533081055</v>
      </c>
      <c r="AG21" s="100">
        <v>19.903007507324219</v>
      </c>
      <c r="AH21" s="100">
        <v>22.691534042358398</v>
      </c>
      <c r="AI21" s="100">
        <v>23.292139053344727</v>
      </c>
      <c r="AJ21" s="100">
        <v>22.219629287719727</v>
      </c>
      <c r="AK21" s="100">
        <v>20.374912261962891</v>
      </c>
      <c r="AL21" s="100">
        <v>19.173700332641602</v>
      </c>
      <c r="AM21" s="100">
        <v>21.490322113037109</v>
      </c>
      <c r="AN21" s="71"/>
      <c r="AO21" s="71"/>
      <c r="AP21" s="71"/>
      <c r="AQ21" s="71"/>
      <c r="AR21" s="71"/>
      <c r="AS21" s="71"/>
      <c r="AT21" s="74"/>
      <c r="AU21" s="74"/>
      <c r="AV21" s="74"/>
      <c r="AW21" s="74"/>
      <c r="AX21" s="74"/>
      <c r="AY21" s="74"/>
      <c r="AZ21" s="100">
        <v>23.292139053344727</v>
      </c>
      <c r="BA21" s="100">
        <v>22.348329544067383</v>
      </c>
      <c r="BB21" s="100">
        <v>23.335039138793945</v>
      </c>
      <c r="BC21" s="100">
        <v>25.480058670043945</v>
      </c>
      <c r="BD21" s="100">
        <v>25.909063339233398</v>
      </c>
      <c r="BE21" s="100">
        <v>27.238975524902344</v>
      </c>
      <c r="BF21" s="100">
        <v>24.965253829956055</v>
      </c>
      <c r="BG21" s="100">
        <v>25.22265625</v>
      </c>
      <c r="BH21" s="100">
        <v>23.377939224243164</v>
      </c>
      <c r="BI21" s="100">
        <v>26.895771026611328</v>
      </c>
      <c r="BJ21" s="100">
        <v>25.565858840942383</v>
      </c>
      <c r="BK21" s="100">
        <v>25.737461090087891</v>
      </c>
      <c r="BL21" s="100">
        <v>27.410575866699219</v>
      </c>
      <c r="BM21" s="100">
        <v>25.694561004638672</v>
      </c>
      <c r="BN21" s="100">
        <v>24.321748733520508</v>
      </c>
      <c r="BO21" s="100">
        <v>24.193046569824219</v>
      </c>
      <c r="BP21" s="100">
        <v>24.622051239013672</v>
      </c>
      <c r="BQ21" s="100">
        <v>24.107246398925781</v>
      </c>
      <c r="BR21" s="100">
        <v>28.225683212280273</v>
      </c>
      <c r="BS21" s="100">
        <v>27.753778457641602</v>
      </c>
      <c r="BT21" s="100">
        <v>24.064346313476563</v>
      </c>
      <c r="BU21" s="100">
        <v>24.235946655273438</v>
      </c>
      <c r="BV21" s="100">
        <v>23.592441558837891</v>
      </c>
      <c r="BW21" s="100">
        <v>26.552568435668945</v>
      </c>
      <c r="BX21" s="100">
        <v>25.136856079101562</v>
      </c>
      <c r="BY21" s="100">
        <v>29.727197647094727</v>
      </c>
      <c r="BZ21" s="100">
        <v>25.737461090087891</v>
      </c>
      <c r="CA21" s="100">
        <v>26.166465759277344</v>
      </c>
      <c r="CB21" s="100">
        <v>30.027500152587891</v>
      </c>
      <c r="CC21" s="100">
        <v>31.571914672851562</v>
      </c>
      <c r="CD21" s="100">
        <v>29.684297561645508</v>
      </c>
      <c r="CE21" s="100">
        <v>30.370702743530273</v>
      </c>
      <c r="CF21" s="100">
        <v>31.614814758300781</v>
      </c>
      <c r="CG21" s="100">
        <v>27.110273361206055</v>
      </c>
      <c r="CH21" s="100">
        <v>26.767070770263672</v>
      </c>
      <c r="CI21" s="100"/>
    </row>
    <row r="22" spans="1:87" x14ac:dyDescent="0.25">
      <c r="A22" s="13">
        <v>0.79166666666666696</v>
      </c>
      <c r="B22" s="60">
        <v>17.11</v>
      </c>
      <c r="C22" s="18">
        <v>19.09</v>
      </c>
      <c r="D22" s="18">
        <v>19.3</v>
      </c>
      <c r="E22" s="18">
        <v>20.68</v>
      </c>
      <c r="F22" s="18">
        <v>19.95</v>
      </c>
      <c r="G22" s="18">
        <v>20.8</v>
      </c>
      <c r="H22" s="18">
        <v>21.53</v>
      </c>
      <c r="I22" s="18">
        <v>24.28</v>
      </c>
      <c r="J22" s="18">
        <v>25.44</v>
      </c>
      <c r="K22" s="18">
        <v>24.19</v>
      </c>
      <c r="L22" s="18">
        <v>19.73</v>
      </c>
      <c r="M22" s="61">
        <v>21.619024276733398</v>
      </c>
      <c r="N22" s="61">
        <v>21.533222198486328</v>
      </c>
      <c r="O22" s="61">
        <v>21.747724533081055</v>
      </c>
      <c r="P22" s="61">
        <v>21.275819778442383</v>
      </c>
      <c r="Q22" s="61">
        <v>20.503612518310547</v>
      </c>
      <c r="R22" s="61">
        <v>20.460712432861328</v>
      </c>
      <c r="S22" s="61">
        <v>22.519931793212891</v>
      </c>
      <c r="T22" s="61">
        <v>20.675214767456055</v>
      </c>
      <c r="U22" s="61">
        <v>23.849843978881836</v>
      </c>
      <c r="V22" s="61">
        <v>25.866161346435547</v>
      </c>
      <c r="W22" s="61">
        <v>25.651660919189453</v>
      </c>
      <c r="X22" s="61">
        <v>22.348329544067383</v>
      </c>
      <c r="Y22" s="61">
        <v>25.651660919189453</v>
      </c>
      <c r="Z22" s="61">
        <v>23.034736633300781</v>
      </c>
      <c r="AA22" s="61">
        <v>22.991836547851563</v>
      </c>
      <c r="AB22" s="61">
        <v>23.034736633300781</v>
      </c>
      <c r="AC22" s="61">
        <v>22.777334213256836</v>
      </c>
      <c r="AD22" s="61">
        <v>23.764043807983398</v>
      </c>
      <c r="AE22" s="61">
        <v>25.651660919189453</v>
      </c>
      <c r="AF22" s="100">
        <v>21.447422027587891</v>
      </c>
      <c r="AG22" s="100">
        <v>19.945907592773438</v>
      </c>
      <c r="AH22" s="100">
        <v>21.790624618530273</v>
      </c>
      <c r="AI22" s="100">
        <v>20.761014938354492</v>
      </c>
      <c r="AJ22" s="100">
        <v>21.404521942138672</v>
      </c>
      <c r="AK22" s="100">
        <v>19.688505172729492</v>
      </c>
      <c r="AL22" s="100">
        <v>19.216602325439453</v>
      </c>
      <c r="AM22" s="100">
        <v>21.361621856689453</v>
      </c>
      <c r="AN22" s="71"/>
      <c r="AO22" s="71"/>
      <c r="AP22" s="71"/>
      <c r="AQ22" s="71"/>
      <c r="AR22" s="71"/>
      <c r="AS22" s="71"/>
      <c r="AT22" s="74"/>
      <c r="AU22" s="74"/>
      <c r="AV22" s="74"/>
      <c r="AW22" s="74"/>
      <c r="AX22" s="74"/>
      <c r="AY22" s="74"/>
      <c r="AZ22" s="100">
        <v>22.991836547851563</v>
      </c>
      <c r="BA22" s="100">
        <v>21.876426696777344</v>
      </c>
      <c r="BB22" s="100">
        <v>23.034736633300781</v>
      </c>
      <c r="BC22" s="100">
        <v>24.879453659057617</v>
      </c>
      <c r="BD22" s="100">
        <v>25.136856079101562</v>
      </c>
      <c r="BE22" s="100">
        <v>25.951963424682617</v>
      </c>
      <c r="BF22" s="100">
        <v>24.364648818969727</v>
      </c>
      <c r="BG22" s="100">
        <v>23.978544235229492</v>
      </c>
      <c r="BH22" s="100">
        <v>23.07763671875</v>
      </c>
      <c r="BI22" s="100">
        <v>24.965253829956055</v>
      </c>
      <c r="BJ22" s="100">
        <v>25.480058670043945</v>
      </c>
      <c r="BK22" s="100">
        <v>25.351356506347656</v>
      </c>
      <c r="BL22" s="100">
        <v>26.380966186523438</v>
      </c>
      <c r="BM22" s="100">
        <v>24.664951324462891</v>
      </c>
      <c r="BN22" s="100">
        <v>24.150146484375</v>
      </c>
      <c r="BO22" s="100">
        <v>23.420839309692383</v>
      </c>
      <c r="BP22" s="100">
        <v>23.678241729736328</v>
      </c>
      <c r="BQ22" s="100">
        <v>23.935644149780273</v>
      </c>
      <c r="BR22" s="100">
        <v>25.909063339233398</v>
      </c>
      <c r="BS22" s="100">
        <v>26.938671112060547</v>
      </c>
      <c r="BT22" s="100">
        <v>23.892744064331055</v>
      </c>
      <c r="BU22" s="100">
        <v>24.193046569824219</v>
      </c>
      <c r="BV22" s="100">
        <v>23.506641387939453</v>
      </c>
      <c r="BW22" s="100">
        <v>25.994863510131836</v>
      </c>
      <c r="BX22" s="100">
        <v>24.064346313476563</v>
      </c>
      <c r="BY22" s="100">
        <v>28.354385375976563</v>
      </c>
      <c r="BZ22" s="100">
        <v>25.351356506347656</v>
      </c>
      <c r="CA22" s="100">
        <v>25.994863510131836</v>
      </c>
      <c r="CB22" s="100">
        <v>29.083690643310547</v>
      </c>
      <c r="CC22" s="100">
        <v>29.855897903442383</v>
      </c>
      <c r="CD22" s="100">
        <v>27.36767578125</v>
      </c>
      <c r="CE22" s="100">
        <v>29.5126953125</v>
      </c>
      <c r="CF22" s="100">
        <v>29.941699981689453</v>
      </c>
      <c r="CG22" s="100">
        <v>26.724170684814453</v>
      </c>
      <c r="CH22" s="100">
        <v>26.123563766479492</v>
      </c>
      <c r="CI22" s="100"/>
    </row>
    <row r="23" spans="1:87" x14ac:dyDescent="0.25">
      <c r="A23" s="13">
        <v>0.83333333333333304</v>
      </c>
      <c r="B23" s="60">
        <v>16.86</v>
      </c>
      <c r="C23" s="18">
        <v>18.440000000000001</v>
      </c>
      <c r="D23" s="18">
        <v>18.32</v>
      </c>
      <c r="E23" s="18">
        <v>20.37</v>
      </c>
      <c r="F23" s="18">
        <v>19.39</v>
      </c>
      <c r="G23" s="18">
        <v>21.79</v>
      </c>
      <c r="H23" s="18">
        <v>21.32</v>
      </c>
      <c r="I23" s="18">
        <v>23.21</v>
      </c>
      <c r="J23" s="18">
        <v>24.84</v>
      </c>
      <c r="K23" s="18">
        <v>24.15</v>
      </c>
      <c r="L23" s="18">
        <v>20.420000000000002</v>
      </c>
      <c r="M23" s="61">
        <v>21.104219436645508</v>
      </c>
      <c r="N23" s="61">
        <v>21.490322113037109</v>
      </c>
      <c r="O23" s="61">
        <v>21.190019607543945</v>
      </c>
      <c r="P23" s="61">
        <v>20.975517272949219</v>
      </c>
      <c r="Q23" s="61">
        <v>20.417812347412109</v>
      </c>
      <c r="R23" s="61">
        <v>19.903007507324219</v>
      </c>
      <c r="S23" s="61">
        <v>21.190019607543945</v>
      </c>
      <c r="T23" s="61">
        <v>20.632314682006836</v>
      </c>
      <c r="U23" s="61">
        <v>23.978544235229492</v>
      </c>
      <c r="V23" s="61">
        <v>25.565858840942383</v>
      </c>
      <c r="W23" s="61">
        <v>25.179756164550781</v>
      </c>
      <c r="X23" s="61">
        <v>22.434131622314453</v>
      </c>
      <c r="Y23" s="61">
        <v>25.179756164550781</v>
      </c>
      <c r="Z23" s="61">
        <v>23.420839309692383</v>
      </c>
      <c r="AA23" s="61">
        <v>22.906034469604492</v>
      </c>
      <c r="AB23" s="61">
        <v>23.420839309692383</v>
      </c>
      <c r="AC23" s="61">
        <v>22.262529373168945</v>
      </c>
      <c r="AD23" s="61">
        <v>23.034736633300781</v>
      </c>
      <c r="AE23" s="61">
        <v>23.678241729736328</v>
      </c>
      <c r="AF23" s="100">
        <v>20.718114852905273</v>
      </c>
      <c r="AG23" s="100">
        <v>19.731407165527344</v>
      </c>
      <c r="AH23" s="100">
        <v>21.876426696777344</v>
      </c>
      <c r="AI23" s="100">
        <v>20.289112091064453</v>
      </c>
      <c r="AJ23" s="100">
        <v>20.632314682006836</v>
      </c>
      <c r="AK23" s="100">
        <v>19.345302581787109</v>
      </c>
      <c r="AL23" s="100">
        <v>19.302402496337891</v>
      </c>
      <c r="AM23" s="100">
        <v>21.232919692993164</v>
      </c>
      <c r="AN23" s="71"/>
      <c r="AO23" s="71"/>
      <c r="AP23" s="71"/>
      <c r="AQ23" s="71"/>
      <c r="AR23" s="71"/>
      <c r="AS23" s="71"/>
      <c r="AT23" s="74"/>
      <c r="AU23" s="74"/>
      <c r="AV23" s="74"/>
      <c r="AW23" s="74"/>
      <c r="AX23" s="74"/>
      <c r="AY23" s="74"/>
      <c r="AZ23" s="100">
        <v>23.034736633300781</v>
      </c>
      <c r="BA23" s="100">
        <v>21.661924362182617</v>
      </c>
      <c r="BB23" s="100">
        <v>22.305429458618164</v>
      </c>
      <c r="BC23" s="100">
        <v>24.450448989868164</v>
      </c>
      <c r="BD23" s="100">
        <v>23.635341644287109</v>
      </c>
      <c r="BE23" s="100">
        <v>25.351356506347656</v>
      </c>
      <c r="BF23" s="100">
        <v>24.235946655273438</v>
      </c>
      <c r="BG23" s="100">
        <v>23.849843978881836</v>
      </c>
      <c r="BH23" s="100">
        <v>22.562831878662109</v>
      </c>
      <c r="BI23" s="100">
        <v>23.978544235229492</v>
      </c>
      <c r="BJ23" s="100">
        <v>24.536249160766602</v>
      </c>
      <c r="BK23" s="100">
        <v>24.879453659057617</v>
      </c>
      <c r="BL23" s="100">
        <v>25.994863510131836</v>
      </c>
      <c r="BM23" s="100">
        <v>25.22265625</v>
      </c>
      <c r="BN23" s="100">
        <v>23.120536804199219</v>
      </c>
      <c r="BO23" s="100">
        <v>23.592441558837891</v>
      </c>
      <c r="BP23" s="100">
        <v>24.107246398925781</v>
      </c>
      <c r="BQ23" s="100">
        <v>23.892744064331055</v>
      </c>
      <c r="BR23" s="100">
        <v>25.051054000854492</v>
      </c>
      <c r="BS23" s="100">
        <v>25.909063339233398</v>
      </c>
      <c r="BT23" s="100">
        <v>24.321748733520508</v>
      </c>
      <c r="BU23" s="100">
        <v>23.764043807983398</v>
      </c>
      <c r="BV23" s="100">
        <v>23.892744064331055</v>
      </c>
      <c r="BW23" s="100">
        <v>24.965253829956055</v>
      </c>
      <c r="BX23" s="100">
        <v>23.592441558837891</v>
      </c>
      <c r="BY23" s="100">
        <v>27.153173446655273</v>
      </c>
      <c r="BZ23" s="100">
        <v>24.836553573608398</v>
      </c>
      <c r="CA23" s="100">
        <v>25.737461090087891</v>
      </c>
      <c r="CB23" s="100">
        <v>28.139883041381836</v>
      </c>
      <c r="CC23" s="100">
        <v>28.997890472412109</v>
      </c>
      <c r="CD23" s="100">
        <v>26.895771026611328</v>
      </c>
      <c r="CE23" s="100">
        <v>29.383995056152344</v>
      </c>
      <c r="CF23" s="100">
        <v>29.298192977905273</v>
      </c>
      <c r="CG23" s="100">
        <v>25.951963424682617</v>
      </c>
      <c r="CH23" s="100">
        <v>25.994863510131836</v>
      </c>
      <c r="CI23" s="100"/>
    </row>
    <row r="24" spans="1:87" x14ac:dyDescent="0.25">
      <c r="A24" s="13">
        <v>0.875</v>
      </c>
      <c r="B24" s="60">
        <v>16.86</v>
      </c>
      <c r="C24" s="18">
        <v>18.53</v>
      </c>
      <c r="D24" s="18">
        <v>18.02</v>
      </c>
      <c r="E24" s="18">
        <v>20.07</v>
      </c>
      <c r="F24" s="18">
        <v>19.09</v>
      </c>
      <c r="G24" s="18">
        <v>20.37</v>
      </c>
      <c r="H24" s="18">
        <v>20.25</v>
      </c>
      <c r="I24" s="18">
        <v>21.7</v>
      </c>
      <c r="J24" s="18">
        <v>24.41</v>
      </c>
      <c r="K24" s="18">
        <v>23.89</v>
      </c>
      <c r="L24" s="18">
        <v>19.989999999999998</v>
      </c>
      <c r="M24" s="61">
        <v>21.104219436645508</v>
      </c>
      <c r="N24" s="61">
        <v>20.889717102050781</v>
      </c>
      <c r="O24" s="61">
        <v>21.147119522094727</v>
      </c>
      <c r="P24" s="61">
        <v>19.388202667236328</v>
      </c>
      <c r="Q24" s="61">
        <v>20.632314682006836</v>
      </c>
      <c r="R24" s="61">
        <v>19.945907592773438</v>
      </c>
      <c r="S24" s="61">
        <v>21.147119522094727</v>
      </c>
      <c r="T24" s="61">
        <v>20.589414596557617</v>
      </c>
      <c r="U24" s="61">
        <v>23.206336975097656</v>
      </c>
      <c r="V24" s="61">
        <v>25.351356506347656</v>
      </c>
      <c r="W24" s="61">
        <v>25.179756164550781</v>
      </c>
      <c r="X24" s="61">
        <v>22.305429458618164</v>
      </c>
      <c r="Y24" s="61">
        <v>25.179756164550781</v>
      </c>
      <c r="Z24" s="61">
        <v>22.605731964111328</v>
      </c>
      <c r="AA24" s="61">
        <v>22.906034469604492</v>
      </c>
      <c r="AB24" s="61">
        <v>22.605731964111328</v>
      </c>
      <c r="AC24" s="61">
        <v>22.176729202270508</v>
      </c>
      <c r="AD24" s="61">
        <v>23.034736633300781</v>
      </c>
      <c r="AE24" s="61">
        <v>22.991836547851563</v>
      </c>
      <c r="AF24" s="100">
        <v>19.817207336425781</v>
      </c>
      <c r="AG24" s="100">
        <v>19.688505172729492</v>
      </c>
      <c r="AH24" s="100">
        <v>21.747724533081055</v>
      </c>
      <c r="AI24" s="100">
        <v>19.731407165527344</v>
      </c>
      <c r="AJ24" s="100">
        <v>20.332012176513672</v>
      </c>
      <c r="AK24" s="100">
        <v>19.345302581787109</v>
      </c>
      <c r="AL24" s="100">
        <v>19.087900161743164</v>
      </c>
      <c r="AM24" s="100">
        <v>21.404521942138672</v>
      </c>
      <c r="AN24" s="71"/>
      <c r="AO24" s="71"/>
      <c r="AP24" s="71"/>
      <c r="AQ24" s="71"/>
      <c r="AR24" s="71"/>
      <c r="AS24" s="71"/>
      <c r="AT24" s="74"/>
      <c r="AU24" s="74"/>
      <c r="AV24" s="74"/>
      <c r="AW24" s="74"/>
      <c r="AX24" s="74"/>
      <c r="AY24" s="74"/>
      <c r="AZ24" s="100">
        <v>22.562831878662109</v>
      </c>
      <c r="BA24" s="100">
        <v>21.490322113037109</v>
      </c>
      <c r="BB24" s="100">
        <v>22.005126953125</v>
      </c>
      <c r="BC24" s="100">
        <v>24.107246398925781</v>
      </c>
      <c r="BD24" s="100">
        <v>23.249238967895508</v>
      </c>
      <c r="BE24" s="100">
        <v>24.922353744506836</v>
      </c>
      <c r="BF24" s="100">
        <v>24.235946655273438</v>
      </c>
      <c r="BG24" s="100">
        <v>23.163436889648438</v>
      </c>
      <c r="BH24" s="100">
        <v>22.305429458618164</v>
      </c>
      <c r="BI24" s="100">
        <v>24.193046569824219</v>
      </c>
      <c r="BJ24" s="100">
        <v>24.321748733520508</v>
      </c>
      <c r="BK24" s="100">
        <v>25.093955993652344</v>
      </c>
      <c r="BL24" s="100">
        <v>24.879453659057617</v>
      </c>
      <c r="BM24" s="100">
        <v>23.806943893432617</v>
      </c>
      <c r="BN24" s="100">
        <v>23.120536804199219</v>
      </c>
      <c r="BO24" s="100">
        <v>23.420839309692383</v>
      </c>
      <c r="BP24" s="100">
        <v>24.750751495361328</v>
      </c>
      <c r="BQ24" s="100">
        <v>23.678241729736328</v>
      </c>
      <c r="BR24" s="100">
        <v>24.836553573608398</v>
      </c>
      <c r="BS24" s="100">
        <v>25.308456420898438</v>
      </c>
      <c r="BT24" s="100">
        <v>24.107246398925781</v>
      </c>
      <c r="BU24" s="100">
        <v>23.978544235229492</v>
      </c>
      <c r="BV24" s="100">
        <v>23.377939224243164</v>
      </c>
      <c r="BW24" s="100">
        <v>24.450448989868164</v>
      </c>
      <c r="BX24" s="100">
        <v>23.592441558837891</v>
      </c>
      <c r="BY24" s="100">
        <v>26.209365844726562</v>
      </c>
      <c r="BZ24" s="100">
        <v>24.922353744506836</v>
      </c>
      <c r="CA24" s="100">
        <v>25.694561004638672</v>
      </c>
      <c r="CB24" s="100">
        <v>27.539278030395508</v>
      </c>
      <c r="CC24" s="100">
        <v>28.139883041381836</v>
      </c>
      <c r="CD24" s="100">
        <v>26.123563766479492</v>
      </c>
      <c r="CE24" s="100">
        <v>28.654687881469727</v>
      </c>
      <c r="CF24" s="100">
        <v>28.912090301513672</v>
      </c>
      <c r="CG24" s="100">
        <v>25.522958755493164</v>
      </c>
      <c r="CH24" s="100">
        <v>25.909063339233398</v>
      </c>
      <c r="CI24" s="100"/>
    </row>
    <row r="25" spans="1:87" x14ac:dyDescent="0.25">
      <c r="A25" s="13">
        <v>0.91666666666666696</v>
      </c>
      <c r="B25" s="60">
        <v>16.899999999999999</v>
      </c>
      <c r="C25" s="18">
        <v>19.170000000000002</v>
      </c>
      <c r="D25" s="18">
        <v>17.84</v>
      </c>
      <c r="E25" s="18">
        <v>19.77</v>
      </c>
      <c r="F25" s="18">
        <v>19.09</v>
      </c>
      <c r="G25" s="18">
        <v>20.03</v>
      </c>
      <c r="H25" s="18">
        <v>19.82</v>
      </c>
      <c r="I25" s="18">
        <v>20.98</v>
      </c>
      <c r="J25" s="18">
        <v>23.08</v>
      </c>
      <c r="K25" s="18">
        <v>23.55</v>
      </c>
      <c r="L25" s="18">
        <v>19.86</v>
      </c>
      <c r="M25" s="61">
        <v>20.203310012817383</v>
      </c>
      <c r="N25" s="61">
        <v>20.889717102050781</v>
      </c>
      <c r="O25" s="61">
        <v>20.546514511108398</v>
      </c>
      <c r="P25" s="61">
        <v>19.474004745483398</v>
      </c>
      <c r="Q25" s="61">
        <v>20.246210098266602</v>
      </c>
      <c r="R25" s="61">
        <v>20.675214767456055</v>
      </c>
      <c r="S25" s="61">
        <v>21.190019607543945</v>
      </c>
      <c r="T25" s="61">
        <v>20.417812347412109</v>
      </c>
      <c r="U25" s="61">
        <v>22.777334213256836</v>
      </c>
      <c r="V25" s="61">
        <v>24.750751495361328</v>
      </c>
      <c r="W25" s="61">
        <v>24.493349075317383</v>
      </c>
      <c r="X25" s="61">
        <v>21.790624618530273</v>
      </c>
      <c r="Y25" s="61">
        <v>24.493349075317383</v>
      </c>
      <c r="Z25" s="61">
        <v>22.348329544067383</v>
      </c>
      <c r="AA25" s="61">
        <v>21.232919692993164</v>
      </c>
      <c r="AB25" s="61">
        <v>22.348329544067383</v>
      </c>
      <c r="AC25" s="61">
        <v>21.962226867675781</v>
      </c>
      <c r="AD25" s="61">
        <v>23.721141815185547</v>
      </c>
      <c r="AE25" s="61">
        <v>23.764043807983398</v>
      </c>
      <c r="AF25" s="100">
        <v>19.645605087280273</v>
      </c>
      <c r="AG25" s="100">
        <v>19.474004745483398</v>
      </c>
      <c r="AH25" s="100">
        <v>21.747724533081055</v>
      </c>
      <c r="AI25" s="100">
        <v>19.860107421875</v>
      </c>
      <c r="AJ25" s="100">
        <v>20.332012176513672</v>
      </c>
      <c r="AK25" s="100">
        <v>19.559804916381836</v>
      </c>
      <c r="AL25" s="100">
        <v>18.959199905395508</v>
      </c>
      <c r="AM25" s="100">
        <v>21.275819778442383</v>
      </c>
      <c r="AN25" s="71"/>
      <c r="AO25" s="71"/>
      <c r="AP25" s="71"/>
      <c r="AQ25" s="71"/>
      <c r="AR25" s="71"/>
      <c r="AS25" s="71"/>
      <c r="AT25" s="74"/>
      <c r="AU25" s="74"/>
      <c r="AV25" s="74"/>
      <c r="AW25" s="74"/>
      <c r="AX25" s="74"/>
      <c r="AY25" s="74"/>
      <c r="AZ25" s="100">
        <v>22.219629287719727</v>
      </c>
      <c r="BA25" s="100">
        <v>21.619024276733398</v>
      </c>
      <c r="BB25" s="100">
        <v>22.348329544067383</v>
      </c>
      <c r="BC25" s="100">
        <v>23.892744064331055</v>
      </c>
      <c r="BD25" s="100">
        <v>22.820234298706055</v>
      </c>
      <c r="BE25" s="100">
        <v>24.579151153564453</v>
      </c>
      <c r="BF25" s="100">
        <v>23.978544235229492</v>
      </c>
      <c r="BG25" s="100">
        <v>22.948936462402344</v>
      </c>
      <c r="BH25" s="100">
        <v>22.133827209472656</v>
      </c>
      <c r="BI25" s="100">
        <v>24.622051239013672</v>
      </c>
      <c r="BJ25" s="100">
        <v>24.664951324462891</v>
      </c>
      <c r="BK25" s="100">
        <v>24.965253829956055</v>
      </c>
      <c r="BL25" s="100">
        <v>24.664951324462891</v>
      </c>
      <c r="BM25" s="100">
        <v>24.450448989868164</v>
      </c>
      <c r="BN25" s="100">
        <v>22.906034469604492</v>
      </c>
      <c r="BO25" s="100">
        <v>23.249238967895508</v>
      </c>
      <c r="BP25" s="100">
        <v>25.008153915405273</v>
      </c>
      <c r="BQ25" s="100">
        <v>23.463739395141602</v>
      </c>
      <c r="BR25" s="100">
        <v>24.021446228027344</v>
      </c>
      <c r="BS25" s="100">
        <v>24.579151153564453</v>
      </c>
      <c r="BT25" s="100">
        <v>24.021446228027344</v>
      </c>
      <c r="BU25" s="100">
        <v>23.635341644287109</v>
      </c>
      <c r="BV25" s="100">
        <v>23.377939224243164</v>
      </c>
      <c r="BW25" s="100">
        <v>24.364648818969727</v>
      </c>
      <c r="BX25" s="100">
        <v>23.377939224243164</v>
      </c>
      <c r="BY25" s="100">
        <v>25.351356506347656</v>
      </c>
      <c r="BZ25" s="100">
        <v>24.922353744506836</v>
      </c>
      <c r="CA25" s="100">
        <v>25.480058670043945</v>
      </c>
      <c r="CB25" s="100">
        <v>26.981573104858398</v>
      </c>
      <c r="CC25" s="100">
        <v>27.667978286743164</v>
      </c>
      <c r="CD25" s="100">
        <v>25.823261260986328</v>
      </c>
      <c r="CE25" s="100">
        <v>27.925380706787109</v>
      </c>
      <c r="CF25" s="100">
        <v>28.397285461425781</v>
      </c>
      <c r="CG25" s="100">
        <v>25.179756164550781</v>
      </c>
      <c r="CH25" s="100">
        <v>25.651660919189453</v>
      </c>
      <c r="CI25" s="100"/>
    </row>
    <row r="26" spans="1:87" x14ac:dyDescent="0.25">
      <c r="A26" s="13">
        <v>0.95833333333333304</v>
      </c>
      <c r="B26" s="60">
        <v>17.07</v>
      </c>
      <c r="C26" s="18">
        <v>18.79</v>
      </c>
      <c r="D26" s="18">
        <v>17.329999999999998</v>
      </c>
      <c r="E26" s="18">
        <v>19.82</v>
      </c>
      <c r="F26" s="18">
        <v>18.23</v>
      </c>
      <c r="G26" s="18">
        <v>19.690000000000001</v>
      </c>
      <c r="H26" s="18">
        <v>19.559999999999999</v>
      </c>
      <c r="I26" s="18">
        <v>21.83</v>
      </c>
      <c r="J26" s="18">
        <v>22.95</v>
      </c>
      <c r="K26" s="18">
        <v>22.43</v>
      </c>
      <c r="L26" s="18">
        <v>19.95</v>
      </c>
      <c r="M26" s="61">
        <v>19.259502410888672</v>
      </c>
      <c r="N26" s="61">
        <v>22.991836547851563</v>
      </c>
      <c r="O26" s="61">
        <v>20.546514511108398</v>
      </c>
      <c r="P26" s="61">
        <v>19.645605087280273</v>
      </c>
      <c r="Q26" s="61">
        <v>20.289112091064453</v>
      </c>
      <c r="R26" s="61">
        <v>20.675214767456055</v>
      </c>
      <c r="S26" s="61">
        <v>21.018417358398437</v>
      </c>
      <c r="T26" s="61">
        <v>20.417812347412109</v>
      </c>
      <c r="U26" s="61">
        <v>22.691534042358398</v>
      </c>
      <c r="V26" s="61">
        <v>24.450448989868164</v>
      </c>
      <c r="W26" s="61">
        <v>24.450448989868164</v>
      </c>
      <c r="X26" s="61">
        <v>21.018417358398437</v>
      </c>
      <c r="Y26" s="61">
        <v>24.450448989868164</v>
      </c>
      <c r="Z26" s="61">
        <v>21.704824447631836</v>
      </c>
      <c r="AA26" s="61">
        <v>21.619024276733398</v>
      </c>
      <c r="AB26" s="61">
        <v>21.704824447631836</v>
      </c>
      <c r="AC26" s="61">
        <v>21.919326782226562</v>
      </c>
      <c r="AD26" s="61">
        <v>23.335039138793945</v>
      </c>
      <c r="AE26" s="61">
        <v>23.249238967895508</v>
      </c>
      <c r="AF26" s="100">
        <v>19.945907592773438</v>
      </c>
      <c r="AG26" s="100">
        <v>19.474004745483398</v>
      </c>
      <c r="AH26" s="100">
        <v>21.190019607543945</v>
      </c>
      <c r="AI26" s="100">
        <v>19.516904830932617</v>
      </c>
      <c r="AJ26" s="100">
        <v>20.503612518310547</v>
      </c>
      <c r="AK26" s="100">
        <v>19.516904830932617</v>
      </c>
      <c r="AL26" s="100">
        <v>19.087900161743164</v>
      </c>
      <c r="AM26" s="100">
        <v>21.147119522094727</v>
      </c>
      <c r="AN26" s="71"/>
      <c r="AO26" s="71"/>
      <c r="AP26" s="71"/>
      <c r="AQ26" s="71"/>
      <c r="AR26" s="71"/>
      <c r="AS26" s="71"/>
      <c r="AT26" s="74"/>
      <c r="AU26" s="74"/>
      <c r="AV26" s="74"/>
      <c r="AW26" s="74"/>
      <c r="AX26" s="74"/>
      <c r="AY26" s="74"/>
      <c r="AZ26" s="100">
        <v>22.391229629516602</v>
      </c>
      <c r="BA26" s="100">
        <v>21.576122283935547</v>
      </c>
      <c r="BB26" s="100">
        <v>22.348329544067383</v>
      </c>
      <c r="BC26" s="100">
        <v>23.849843978881836</v>
      </c>
      <c r="BD26" s="100">
        <v>22.434131622314453</v>
      </c>
      <c r="BE26" s="100">
        <v>24.278846740722656</v>
      </c>
      <c r="BF26" s="100">
        <v>23.892744064331055</v>
      </c>
      <c r="BG26" s="100">
        <v>22.820234298706055</v>
      </c>
      <c r="BH26" s="100">
        <v>21.361621856689453</v>
      </c>
      <c r="BI26" s="100">
        <v>23.721141815185547</v>
      </c>
      <c r="BJ26" s="100">
        <v>24.235946655273438</v>
      </c>
      <c r="BK26" s="100">
        <v>24.321748733520508</v>
      </c>
      <c r="BL26" s="100">
        <v>24.407548904418945</v>
      </c>
      <c r="BM26" s="100">
        <v>24.193046569824219</v>
      </c>
      <c r="BN26" s="100">
        <v>22.691534042358398</v>
      </c>
      <c r="BO26" s="100">
        <v>24.021446228027344</v>
      </c>
      <c r="BP26" s="100">
        <v>24.579151153564453</v>
      </c>
      <c r="BQ26" s="100">
        <v>23.335039138793945</v>
      </c>
      <c r="BR26" s="100">
        <v>23.592441558837891</v>
      </c>
      <c r="BS26" s="100">
        <v>24.021446228027344</v>
      </c>
      <c r="BT26" s="100">
        <v>24.536249160766602</v>
      </c>
      <c r="BU26" s="100">
        <v>23.678241729736328</v>
      </c>
      <c r="BV26" s="100">
        <v>23.463739395141602</v>
      </c>
      <c r="BW26" s="100">
        <v>24.107246398925781</v>
      </c>
      <c r="BX26" s="100">
        <v>22.863134384155273</v>
      </c>
      <c r="BY26" s="100">
        <v>25.136856079101562</v>
      </c>
      <c r="BZ26" s="100">
        <v>24.879453659057617</v>
      </c>
      <c r="CA26" s="100">
        <v>25.265556335449219</v>
      </c>
      <c r="CB26" s="100">
        <v>26.809970855712891</v>
      </c>
      <c r="CC26" s="100">
        <v>27.281875610351563</v>
      </c>
      <c r="CD26" s="100">
        <v>25.093955993652344</v>
      </c>
      <c r="CE26" s="100">
        <v>27.024473190307617</v>
      </c>
      <c r="CF26" s="100">
        <v>27.925380706787109</v>
      </c>
      <c r="CG26" s="100">
        <v>25.136856079101562</v>
      </c>
      <c r="CH26" s="100">
        <v>25.265556335449219</v>
      </c>
      <c r="CI26" s="100"/>
    </row>
    <row r="27" spans="1:87" x14ac:dyDescent="0.25">
      <c r="A27" s="10"/>
    </row>
    <row r="28" spans="1:87" x14ac:dyDescent="0.25">
      <c r="A28" s="15" t="s">
        <v>52</v>
      </c>
      <c r="B28" s="62">
        <f t="shared" ref="B28:AN28" si="0">MIN(B3:B26)</f>
        <v>16.86</v>
      </c>
      <c r="C28" s="9">
        <f t="shared" si="0"/>
        <v>16.940000000000001</v>
      </c>
      <c r="D28" s="9">
        <f t="shared" si="0"/>
        <v>17.329999999999998</v>
      </c>
      <c r="E28" s="9">
        <f t="shared" si="0"/>
        <v>16.510000000000002</v>
      </c>
      <c r="F28" s="7">
        <f t="shared" si="0"/>
        <v>18.23</v>
      </c>
      <c r="G28" s="7">
        <f t="shared" si="0"/>
        <v>17.11</v>
      </c>
      <c r="H28" s="7">
        <f t="shared" si="0"/>
        <v>17.41</v>
      </c>
      <c r="I28" s="7">
        <f t="shared" si="0"/>
        <v>17.97</v>
      </c>
      <c r="J28" s="7">
        <f t="shared" si="0"/>
        <v>17.93</v>
      </c>
      <c r="K28" s="7">
        <f t="shared" si="0"/>
        <v>19.09</v>
      </c>
      <c r="L28" s="7">
        <f t="shared" si="0"/>
        <v>19.73</v>
      </c>
      <c r="M28" s="63">
        <f t="shared" si="0"/>
        <v>18.615995407104492</v>
      </c>
      <c r="N28" s="63">
        <f t="shared" si="0"/>
        <v>19.087900161743164</v>
      </c>
      <c r="O28" s="63">
        <f t="shared" si="0"/>
        <v>19.860107421875</v>
      </c>
      <c r="P28" s="63">
        <f t="shared" si="0"/>
        <v>19.173700332641602</v>
      </c>
      <c r="Q28" s="63">
        <f t="shared" si="0"/>
        <v>18.744697570800781</v>
      </c>
      <c r="R28" s="63">
        <f t="shared" si="0"/>
        <v>19.431102752685547</v>
      </c>
      <c r="S28" s="63">
        <f t="shared" si="0"/>
        <v>19.731407165527344</v>
      </c>
      <c r="T28" s="63">
        <f t="shared" si="0"/>
        <v>20.289112091064453</v>
      </c>
      <c r="U28" s="64">
        <f t="shared" si="0"/>
        <v>20.374912261962891</v>
      </c>
      <c r="V28" s="63">
        <f t="shared" si="0"/>
        <v>21.275819778442383</v>
      </c>
      <c r="W28" s="63">
        <f t="shared" si="0"/>
        <v>21.018417358398437</v>
      </c>
      <c r="X28" s="63">
        <f t="shared" si="0"/>
        <v>19.860107421875</v>
      </c>
      <c r="Y28" s="63">
        <f t="shared" si="0"/>
        <v>21.018417358398437</v>
      </c>
      <c r="Z28" s="63">
        <f t="shared" si="0"/>
        <v>20.675214767456055</v>
      </c>
      <c r="AA28" s="63">
        <f t="shared" si="0"/>
        <v>19.130800247192383</v>
      </c>
      <c r="AB28" s="63">
        <f t="shared" si="0"/>
        <v>20.675214767456055</v>
      </c>
      <c r="AC28" s="63">
        <f t="shared" si="0"/>
        <v>21.232919692993164</v>
      </c>
      <c r="AD28" s="63">
        <f t="shared" si="0"/>
        <v>21.447422027587891</v>
      </c>
      <c r="AE28" s="63">
        <f t="shared" si="0"/>
        <v>20.975517272949219</v>
      </c>
      <c r="AF28" s="101">
        <f t="shared" si="0"/>
        <v>19.645605087280273</v>
      </c>
      <c r="AG28" s="101">
        <f t="shared" si="0"/>
        <v>19.388202667236328</v>
      </c>
      <c r="AH28" s="101">
        <f t="shared" si="0"/>
        <v>19.474004745483398</v>
      </c>
      <c r="AI28" s="101">
        <f t="shared" si="0"/>
        <v>19.516904830932617</v>
      </c>
      <c r="AJ28" s="101">
        <f t="shared" si="0"/>
        <v>18.186992645263672</v>
      </c>
      <c r="AK28" s="101">
        <f t="shared" si="0"/>
        <v>19.345302581787109</v>
      </c>
      <c r="AL28" s="101">
        <f t="shared" si="0"/>
        <v>18.873397827148438</v>
      </c>
      <c r="AM28" s="101">
        <f t="shared" si="0"/>
        <v>19.216602325439453</v>
      </c>
      <c r="AN28" s="101">
        <f t="shared" si="0"/>
        <v>20.675214767456055</v>
      </c>
      <c r="AZ28" s="75">
        <f t="shared" ref="AZ28:CI28" si="1">MIN(AZ3:AZ26)</f>
        <v>22.219629287719727</v>
      </c>
      <c r="BA28" s="101">
        <f t="shared" si="1"/>
        <v>21.490322113037109</v>
      </c>
      <c r="BB28" s="101">
        <f t="shared" si="1"/>
        <v>20.675214767456055</v>
      </c>
      <c r="BC28" s="101">
        <f t="shared" si="1"/>
        <v>22.434131622314453</v>
      </c>
      <c r="BD28" s="101">
        <f t="shared" si="1"/>
        <v>22.434131622314453</v>
      </c>
      <c r="BE28" s="101">
        <f t="shared" si="1"/>
        <v>21.147119522094727</v>
      </c>
      <c r="BF28" s="101">
        <f t="shared" si="1"/>
        <v>23.506641387939453</v>
      </c>
      <c r="BG28" s="101">
        <f t="shared" si="1"/>
        <v>22.691534042358398</v>
      </c>
      <c r="BH28" s="101">
        <f t="shared" si="1"/>
        <v>21.361621856689453</v>
      </c>
      <c r="BI28" s="101">
        <f t="shared" si="1"/>
        <v>20.417812347412109</v>
      </c>
      <c r="BJ28" s="101">
        <f t="shared" si="1"/>
        <v>21.876426696777344</v>
      </c>
      <c r="BK28" s="101">
        <f t="shared" si="1"/>
        <v>22.906034469604492</v>
      </c>
      <c r="BL28" s="101">
        <f t="shared" si="1"/>
        <v>23.678241729736328</v>
      </c>
      <c r="BM28" s="101">
        <f t="shared" si="1"/>
        <v>22.863134384155273</v>
      </c>
      <c r="BN28" s="101">
        <f t="shared" si="1"/>
        <v>22.434131622314453</v>
      </c>
      <c r="BO28" s="101">
        <f t="shared" si="1"/>
        <v>21.275819778442383</v>
      </c>
      <c r="BP28" s="101">
        <f t="shared" si="1"/>
        <v>22.005126953125</v>
      </c>
      <c r="BQ28" s="101">
        <f t="shared" si="1"/>
        <v>22.605731964111328</v>
      </c>
      <c r="BR28" s="101">
        <f t="shared" si="1"/>
        <v>22.605731964111328</v>
      </c>
      <c r="BS28" s="101">
        <f t="shared" si="1"/>
        <v>22.434131622314453</v>
      </c>
      <c r="BT28" s="101">
        <f t="shared" si="1"/>
        <v>23.764043807983398</v>
      </c>
      <c r="BU28" s="101">
        <f t="shared" si="1"/>
        <v>22.820234298706055</v>
      </c>
      <c r="BV28" s="101">
        <f t="shared" si="1"/>
        <v>22.734434127807617</v>
      </c>
      <c r="BW28" s="101">
        <f t="shared" si="1"/>
        <v>22.991836547851563</v>
      </c>
      <c r="BX28" s="101">
        <f t="shared" si="1"/>
        <v>22.863134384155273</v>
      </c>
      <c r="BY28" s="101">
        <f t="shared" si="1"/>
        <v>21.962226867675781</v>
      </c>
      <c r="BZ28" s="101">
        <f t="shared" si="1"/>
        <v>23.335039138793945</v>
      </c>
      <c r="CA28" s="101">
        <f t="shared" si="1"/>
        <v>24.021446228027344</v>
      </c>
      <c r="CB28" s="101">
        <f t="shared" si="1"/>
        <v>24.407548904418945</v>
      </c>
      <c r="CC28" s="101">
        <f t="shared" si="1"/>
        <v>25.694561004638672</v>
      </c>
      <c r="CD28" s="101">
        <f t="shared" si="1"/>
        <v>25.093955993652344</v>
      </c>
      <c r="CE28" s="101">
        <f t="shared" si="1"/>
        <v>23.592441558837891</v>
      </c>
      <c r="CF28" s="101">
        <f t="shared" si="1"/>
        <v>26.252265930175781</v>
      </c>
      <c r="CG28" s="101">
        <f t="shared" si="1"/>
        <v>25.136856079101562</v>
      </c>
      <c r="CH28" s="101">
        <f t="shared" si="1"/>
        <v>23.978544235229492</v>
      </c>
      <c r="CI28" s="101">
        <f t="shared" si="1"/>
        <v>24.021446228027344</v>
      </c>
    </row>
    <row r="29" spans="1:87" x14ac:dyDescent="0.25">
      <c r="A29" s="16" t="s">
        <v>158</v>
      </c>
      <c r="B29" s="62">
        <f t="shared" ref="B29:AN29" si="2">MAX(B3:B26)</f>
        <v>19.82</v>
      </c>
      <c r="C29" s="9">
        <f t="shared" si="2"/>
        <v>29.08</v>
      </c>
      <c r="D29" s="9">
        <f t="shared" si="2"/>
        <v>29.98</v>
      </c>
      <c r="E29" s="9">
        <f t="shared" si="2"/>
        <v>30.03</v>
      </c>
      <c r="F29" s="9">
        <f t="shared" si="2"/>
        <v>29.43</v>
      </c>
      <c r="G29" s="9">
        <f t="shared" si="2"/>
        <v>30.2</v>
      </c>
      <c r="H29" s="9">
        <f t="shared" si="2"/>
        <v>31.4</v>
      </c>
      <c r="I29" s="9">
        <f t="shared" si="2"/>
        <v>31.49</v>
      </c>
      <c r="J29" s="9">
        <f t="shared" si="2"/>
        <v>32.9</v>
      </c>
      <c r="K29" s="9">
        <f t="shared" si="2"/>
        <v>32.94</v>
      </c>
      <c r="L29" s="9">
        <f t="shared" si="2"/>
        <v>32.04</v>
      </c>
      <c r="M29" s="62">
        <f t="shared" si="2"/>
        <v>29.941699981689453</v>
      </c>
      <c r="N29" s="62">
        <f t="shared" si="2"/>
        <v>29.855897903442383</v>
      </c>
      <c r="O29" s="62">
        <f t="shared" si="2"/>
        <v>34.617843627929688</v>
      </c>
      <c r="P29" s="62">
        <f t="shared" si="2"/>
        <v>30.842607498168945</v>
      </c>
      <c r="Q29" s="62">
        <f t="shared" si="2"/>
        <v>22.434131622314453</v>
      </c>
      <c r="R29" s="62">
        <f t="shared" si="2"/>
        <v>32.558624267578125</v>
      </c>
      <c r="S29" s="62">
        <f t="shared" si="2"/>
        <v>31.271612167358398</v>
      </c>
      <c r="T29" s="62">
        <f t="shared" si="2"/>
        <v>30.499404907226563</v>
      </c>
      <c r="U29" s="62">
        <f t="shared" si="2"/>
        <v>32.730224609375</v>
      </c>
      <c r="V29" s="62">
        <f t="shared" si="2"/>
        <v>33.631134033203125</v>
      </c>
      <c r="W29" s="62">
        <f t="shared" si="2"/>
        <v>32.987625122070313</v>
      </c>
      <c r="X29" s="62">
        <f t="shared" si="2"/>
        <v>33.588233947753906</v>
      </c>
      <c r="Y29" s="62">
        <f t="shared" si="2"/>
        <v>32.987625122070313</v>
      </c>
      <c r="Z29" s="62">
        <f t="shared" si="2"/>
        <v>34.489139556884766</v>
      </c>
      <c r="AA29" s="62">
        <f t="shared" si="2"/>
        <v>34.789443969726563</v>
      </c>
      <c r="AB29" s="62">
        <f t="shared" si="2"/>
        <v>34.489139556884766</v>
      </c>
      <c r="AC29" s="62">
        <f t="shared" si="2"/>
        <v>33.030529022216797</v>
      </c>
      <c r="AD29" s="62">
        <f t="shared" si="2"/>
        <v>33.631134033203125</v>
      </c>
      <c r="AE29" s="62">
        <f t="shared" si="2"/>
        <v>35.046844482421875</v>
      </c>
      <c r="AF29" s="101">
        <f t="shared" si="2"/>
        <v>29.126592636108398</v>
      </c>
      <c r="AG29" s="101">
        <f t="shared" si="2"/>
        <v>23.206336975097656</v>
      </c>
      <c r="AH29" s="101">
        <f t="shared" si="2"/>
        <v>26.166465759277344</v>
      </c>
      <c r="AI29" s="101">
        <f t="shared" si="2"/>
        <v>30.542304992675781</v>
      </c>
      <c r="AJ29" s="102">
        <f t="shared" si="2"/>
        <v>31.571914672851562</v>
      </c>
      <c r="AK29" s="102">
        <f t="shared" si="2"/>
        <v>23.377939224243164</v>
      </c>
      <c r="AL29" s="102">
        <f t="shared" si="2"/>
        <v>23.764043807983398</v>
      </c>
      <c r="AM29" s="102">
        <f t="shared" si="2"/>
        <v>29.383995056152344</v>
      </c>
      <c r="AN29" s="102">
        <f t="shared" si="2"/>
        <v>29.5126953125</v>
      </c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4">
        <f t="shared" ref="AZ29:CI29" si="3">MAX(AZ3:AZ26)</f>
        <v>24.922353744506836</v>
      </c>
      <c r="BA29" s="102">
        <f t="shared" si="3"/>
        <v>29.727197647094727</v>
      </c>
      <c r="BB29" s="102">
        <f t="shared" si="3"/>
        <v>30.284902572631836</v>
      </c>
      <c r="BC29" s="102">
        <f t="shared" si="3"/>
        <v>31.872217178344727</v>
      </c>
      <c r="BD29" s="102">
        <f t="shared" si="3"/>
        <v>32.644424438476562</v>
      </c>
      <c r="BE29" s="102">
        <f t="shared" si="3"/>
        <v>34.746543884277344</v>
      </c>
      <c r="BF29" s="102">
        <f t="shared" si="3"/>
        <v>33.159229278564453</v>
      </c>
      <c r="BG29" s="102">
        <f t="shared" si="3"/>
        <v>32.258319854736328</v>
      </c>
      <c r="BH29" s="102">
        <f t="shared" si="3"/>
        <v>31.486112594604492</v>
      </c>
      <c r="BI29" s="102">
        <f t="shared" si="3"/>
        <v>34.317539215087891</v>
      </c>
      <c r="BJ29" s="102">
        <f t="shared" si="3"/>
        <v>35.518749237060547</v>
      </c>
      <c r="BK29" s="101">
        <f t="shared" si="3"/>
        <v>33.073429107666016</v>
      </c>
      <c r="BL29" s="101">
        <f t="shared" si="3"/>
        <v>34.746543884277344</v>
      </c>
      <c r="BM29" s="101">
        <f t="shared" si="3"/>
        <v>34.532039642333984</v>
      </c>
      <c r="BN29" s="101">
        <f t="shared" si="3"/>
        <v>30.671005249023438</v>
      </c>
      <c r="BO29" s="101">
        <f t="shared" si="3"/>
        <v>34.875244140625</v>
      </c>
      <c r="BP29" s="101">
        <f t="shared" si="3"/>
        <v>35.904853820800781</v>
      </c>
      <c r="BQ29" s="101">
        <f t="shared" si="3"/>
        <v>36.290958404541016</v>
      </c>
      <c r="BR29" s="101">
        <f t="shared" si="3"/>
        <v>33.202129364013672</v>
      </c>
      <c r="BS29" s="101">
        <f t="shared" si="3"/>
        <v>36.119354248046875</v>
      </c>
      <c r="BT29" s="101">
        <f t="shared" si="3"/>
        <v>32.901824951171875</v>
      </c>
      <c r="BU29" s="101">
        <f t="shared" si="3"/>
        <v>24.965253829956055</v>
      </c>
      <c r="BV29" s="101">
        <f t="shared" si="3"/>
        <v>24.235946655273438</v>
      </c>
      <c r="BW29" s="101">
        <f t="shared" si="3"/>
        <v>35.347148895263672</v>
      </c>
      <c r="BX29" s="101">
        <f t="shared" si="3"/>
        <v>29.684297561645508</v>
      </c>
      <c r="BY29" s="101">
        <f t="shared" si="3"/>
        <v>35.347148895263672</v>
      </c>
      <c r="BZ29" s="101">
        <f t="shared" si="3"/>
        <v>35.561649322509766</v>
      </c>
      <c r="CA29" s="101">
        <f t="shared" si="3"/>
        <v>35.046844482421875</v>
      </c>
      <c r="CB29" s="101">
        <f t="shared" si="3"/>
        <v>36.205154418945312</v>
      </c>
      <c r="CC29" s="101">
        <f t="shared" si="3"/>
        <v>37.406368255615234</v>
      </c>
      <c r="CD29" s="101">
        <f t="shared" si="3"/>
        <v>37.449268341064453</v>
      </c>
      <c r="CE29" s="101">
        <f t="shared" si="3"/>
        <v>38.564678192138672</v>
      </c>
      <c r="CF29" s="101">
        <f t="shared" si="3"/>
        <v>35.647449493408203</v>
      </c>
      <c r="CG29" s="101">
        <f t="shared" si="3"/>
        <v>32.773124694824219</v>
      </c>
      <c r="CH29" s="101">
        <f t="shared" si="3"/>
        <v>28.783388137817383</v>
      </c>
      <c r="CI29" s="101">
        <f t="shared" si="3"/>
        <v>28.611787796020508</v>
      </c>
    </row>
    <row r="30" spans="1:87" x14ac:dyDescent="0.25">
      <c r="A30" s="17" t="s">
        <v>159</v>
      </c>
      <c r="B30" s="62">
        <f t="shared" ref="B30:AN30" si="4">AVERAGE(B3:B26)</f>
        <v>17.572499999999998</v>
      </c>
      <c r="C30" s="9">
        <f t="shared" si="4"/>
        <v>21.171249999999997</v>
      </c>
      <c r="D30" s="9">
        <f t="shared" si="4"/>
        <v>21.925416666666667</v>
      </c>
      <c r="E30" s="9">
        <f t="shared" si="4"/>
        <v>22.635833333333338</v>
      </c>
      <c r="F30" s="9">
        <f t="shared" si="4"/>
        <v>22.866666666666664</v>
      </c>
      <c r="G30" s="9">
        <f t="shared" si="4"/>
        <v>23.626666666666665</v>
      </c>
      <c r="H30" s="9">
        <f t="shared" si="4"/>
        <v>23.974166666666665</v>
      </c>
      <c r="I30" s="9">
        <f t="shared" si="4"/>
        <v>24.962083333333339</v>
      </c>
      <c r="J30" s="9">
        <f t="shared" si="4"/>
        <v>26.237916666666674</v>
      </c>
      <c r="K30" s="9">
        <f t="shared" si="4"/>
        <v>26.471249999999998</v>
      </c>
      <c r="L30" s="9">
        <f t="shared" si="4"/>
        <v>24.427916666666665</v>
      </c>
      <c r="M30" s="62">
        <f t="shared" si="4"/>
        <v>22.956085681915283</v>
      </c>
      <c r="N30" s="62">
        <f t="shared" si="4"/>
        <v>23.127687374750774</v>
      </c>
      <c r="O30" s="62">
        <f t="shared" si="4"/>
        <v>25.844712257385254</v>
      </c>
      <c r="P30" s="62">
        <f t="shared" si="4"/>
        <v>22.818446795145672</v>
      </c>
      <c r="Q30" s="62">
        <f t="shared" si="4"/>
        <v>20.390999714533489</v>
      </c>
      <c r="R30" s="62">
        <f t="shared" si="4"/>
        <v>24.4057613213857</v>
      </c>
      <c r="S30" s="62">
        <f t="shared" si="4"/>
        <v>24.899115800857544</v>
      </c>
      <c r="T30" s="62">
        <f t="shared" si="4"/>
        <v>22.77018404006958</v>
      </c>
      <c r="U30" s="62">
        <f t="shared" si="4"/>
        <v>25.539046684900921</v>
      </c>
      <c r="V30" s="62">
        <f t="shared" si="4"/>
        <v>27.689428647359211</v>
      </c>
      <c r="W30" s="62">
        <f t="shared" si="4"/>
        <v>27.42487621307373</v>
      </c>
      <c r="X30" s="62">
        <f t="shared" si="4"/>
        <v>26.507880449295044</v>
      </c>
      <c r="Y30" s="62">
        <f t="shared" si="4"/>
        <v>27.42487621307373</v>
      </c>
      <c r="Z30" s="62">
        <f t="shared" si="4"/>
        <v>26.261203050613403</v>
      </c>
      <c r="AA30" s="62">
        <f t="shared" si="4"/>
        <v>26.145014683405559</v>
      </c>
      <c r="AB30" s="62">
        <f t="shared" si="4"/>
        <v>26.261203050613403</v>
      </c>
      <c r="AC30" s="62">
        <f t="shared" si="4"/>
        <v>25.943025588989258</v>
      </c>
      <c r="AD30" s="62">
        <f t="shared" si="4"/>
        <v>26.970847527186077</v>
      </c>
      <c r="AE30" s="62">
        <f t="shared" si="4"/>
        <v>27.140661080678303</v>
      </c>
      <c r="AF30" s="101">
        <f t="shared" si="4"/>
        <v>22.766608794530232</v>
      </c>
      <c r="AG30" s="101">
        <f t="shared" si="4"/>
        <v>20.784253358840942</v>
      </c>
      <c r="AH30" s="101">
        <f t="shared" si="4"/>
        <v>22.087352832158405</v>
      </c>
      <c r="AI30" s="101">
        <f t="shared" si="4"/>
        <v>24.434361537297566</v>
      </c>
      <c r="AJ30" s="101">
        <f t="shared" si="4"/>
        <v>23.372576951980591</v>
      </c>
      <c r="AK30" s="101">
        <f t="shared" si="4"/>
        <v>21.240069945653278</v>
      </c>
      <c r="AL30" s="101">
        <f t="shared" si="4"/>
        <v>20.353461901346844</v>
      </c>
      <c r="AM30" s="101">
        <f t="shared" si="4"/>
        <v>22.285767078399658</v>
      </c>
      <c r="AN30" s="101">
        <f t="shared" si="4"/>
        <v>22.910325241088866</v>
      </c>
      <c r="AZ30" s="75">
        <f t="shared" ref="AZ30:CI30" si="5">AVERAGE(AZ3:AZ26)</f>
        <v>23.626148905072892</v>
      </c>
      <c r="BA30" s="101">
        <f t="shared" si="5"/>
        <v>24.475474437077839</v>
      </c>
      <c r="BB30" s="101">
        <f t="shared" si="5"/>
        <v>23.424414873123169</v>
      </c>
      <c r="BC30" s="101">
        <f t="shared" si="5"/>
        <v>26.431017398834229</v>
      </c>
      <c r="BD30" s="101">
        <f t="shared" si="5"/>
        <v>26.577593723932903</v>
      </c>
      <c r="BE30" s="101">
        <f t="shared" si="5"/>
        <v>27.417726516723633</v>
      </c>
      <c r="BF30" s="101">
        <f t="shared" si="5"/>
        <v>26.064576546351116</v>
      </c>
      <c r="BG30" s="101">
        <f t="shared" si="5"/>
        <v>25.683835347493488</v>
      </c>
      <c r="BH30" s="101">
        <f t="shared" si="5"/>
        <v>24.949166297912598</v>
      </c>
      <c r="BI30" s="101">
        <f t="shared" si="5"/>
        <v>26.84929593404134</v>
      </c>
      <c r="BJ30" s="101">
        <f t="shared" si="5"/>
        <v>27.514252026875813</v>
      </c>
      <c r="BK30" s="101">
        <f t="shared" si="5"/>
        <v>26.570443550745647</v>
      </c>
      <c r="BL30" s="101">
        <f t="shared" si="5"/>
        <v>28.04871956507365</v>
      </c>
      <c r="BM30" s="101">
        <f t="shared" si="5"/>
        <v>27.349800507227581</v>
      </c>
      <c r="BN30" s="101">
        <f t="shared" si="5"/>
        <v>24.983129103978474</v>
      </c>
      <c r="BO30" s="101">
        <f t="shared" si="5"/>
        <v>26.840358734130859</v>
      </c>
      <c r="BP30" s="101">
        <f t="shared" si="5"/>
        <v>27.56966495513916</v>
      </c>
      <c r="BQ30" s="101">
        <f t="shared" si="5"/>
        <v>27.884267807006836</v>
      </c>
      <c r="BR30" s="101">
        <f t="shared" si="5"/>
        <v>27.889630635579426</v>
      </c>
      <c r="BS30" s="101">
        <f t="shared" si="5"/>
        <v>27.877118110656738</v>
      </c>
      <c r="BT30" s="101">
        <f t="shared" si="5"/>
        <v>26.019888559977215</v>
      </c>
      <c r="BU30" s="101">
        <f t="shared" si="5"/>
        <v>23.912406603495281</v>
      </c>
      <c r="BV30" s="101">
        <f t="shared" si="5"/>
        <v>23.31537636121114</v>
      </c>
      <c r="BW30" s="101">
        <f t="shared" si="5"/>
        <v>26.477492650349934</v>
      </c>
      <c r="BX30" s="101">
        <f t="shared" si="5"/>
        <v>25.074292421340942</v>
      </c>
      <c r="BY30" s="101">
        <f t="shared" si="5"/>
        <v>28.327572107315063</v>
      </c>
      <c r="BZ30" s="101">
        <f t="shared" si="5"/>
        <v>28.055869579315186</v>
      </c>
      <c r="CA30" s="101">
        <f t="shared" si="5"/>
        <v>27.984368880589802</v>
      </c>
      <c r="CB30" s="101">
        <f t="shared" si="5"/>
        <v>29.251717885335285</v>
      </c>
      <c r="CC30" s="101">
        <f t="shared" si="5"/>
        <v>30.867633024851482</v>
      </c>
      <c r="CD30" s="101">
        <f t="shared" si="5"/>
        <v>30.334952831268311</v>
      </c>
      <c r="CE30" s="101">
        <f t="shared" si="5"/>
        <v>30.921258211135864</v>
      </c>
      <c r="CF30" s="101">
        <f t="shared" si="5"/>
        <v>30.440416256586712</v>
      </c>
      <c r="CG30" s="101">
        <f t="shared" si="5"/>
        <v>27.79846715927124</v>
      </c>
      <c r="CH30" s="101">
        <f t="shared" si="5"/>
        <v>25.975200653076172</v>
      </c>
      <c r="CI30" s="101">
        <f t="shared" si="5"/>
        <v>25.179755926132202</v>
      </c>
    </row>
    <row r="31" spans="1:87" x14ac:dyDescent="0.25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65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H31" s="74"/>
      <c r="BI31" s="74"/>
      <c r="BJ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</row>
    <row r="32" spans="1:87" x14ac:dyDescent="0.25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65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H32" s="74"/>
      <c r="BI32" s="74"/>
      <c r="BJ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</row>
    <row r="33" spans="3:66" x14ac:dyDescent="0.25">
      <c r="U33" s="65"/>
    </row>
    <row r="34" spans="3:66" x14ac:dyDescent="0.25">
      <c r="U34" s="65"/>
      <c r="AF34" s="74"/>
      <c r="BK34" s="74"/>
    </row>
    <row r="35" spans="3:66" x14ac:dyDescent="0.25">
      <c r="U35" s="65"/>
      <c r="BK35" s="74"/>
    </row>
    <row r="36" spans="3:66" x14ac:dyDescent="0.25">
      <c r="C36"/>
      <c r="D36" s="7"/>
      <c r="E36"/>
      <c r="U36" s="65"/>
      <c r="AG36" s="71"/>
      <c r="AH36" s="71"/>
      <c r="AI36" s="71"/>
      <c r="BL36" s="71"/>
      <c r="BM36" s="71"/>
      <c r="BN36" s="71"/>
    </row>
    <row r="37" spans="3:66" x14ac:dyDescent="0.25">
      <c r="D37" s="7"/>
      <c r="U37" s="65"/>
    </row>
    <row r="38" spans="3:66" x14ac:dyDescent="0.25">
      <c r="D38" s="7"/>
      <c r="U38" s="65"/>
    </row>
    <row r="39" spans="3:66" x14ac:dyDescent="0.25">
      <c r="D39" s="7"/>
      <c r="U39" s="65"/>
    </row>
    <row r="40" spans="3:66" x14ac:dyDescent="0.25">
      <c r="D40" s="7"/>
      <c r="U40" s="65"/>
    </row>
    <row r="41" spans="3:66" x14ac:dyDescent="0.25">
      <c r="D41" s="7"/>
      <c r="U41" s="65"/>
    </row>
    <row r="42" spans="3:66" x14ac:dyDescent="0.25">
      <c r="D42" s="7"/>
      <c r="U42" s="65"/>
    </row>
    <row r="43" spans="3:66" x14ac:dyDescent="0.25">
      <c r="D43" s="7"/>
      <c r="U43" s="65"/>
    </row>
    <row r="44" spans="3:66" x14ac:dyDescent="0.25">
      <c r="D44" s="7"/>
      <c r="U44" s="65"/>
    </row>
    <row r="45" spans="3:66" x14ac:dyDescent="0.25">
      <c r="D45" s="7"/>
      <c r="U45" s="65"/>
    </row>
    <row r="46" spans="3:66" x14ac:dyDescent="0.25">
      <c r="D46" s="7"/>
      <c r="U46" s="65"/>
    </row>
    <row r="47" spans="3:66" x14ac:dyDescent="0.25">
      <c r="D47" s="7"/>
      <c r="U47" s="65"/>
    </row>
    <row r="48" spans="3:66" x14ac:dyDescent="0.25">
      <c r="D48" s="7"/>
      <c r="U48" s="65"/>
    </row>
    <row r="49" spans="2:21" x14ac:dyDescent="0.25">
      <c r="D49" s="7"/>
      <c r="U49" s="65"/>
    </row>
    <row r="50" spans="2:21" x14ac:dyDescent="0.25">
      <c r="D50" s="7"/>
      <c r="U50" s="65"/>
    </row>
    <row r="51" spans="2:21" x14ac:dyDescent="0.25">
      <c r="D51" s="7"/>
      <c r="U51" s="65"/>
    </row>
    <row r="52" spans="2:21" x14ac:dyDescent="0.25">
      <c r="D52" s="7"/>
      <c r="U52" s="65"/>
    </row>
    <row r="53" spans="2:21" x14ac:dyDescent="0.25">
      <c r="D53" s="7"/>
      <c r="U53" s="65"/>
    </row>
    <row r="54" spans="2:21" x14ac:dyDescent="0.25">
      <c r="D54" s="7"/>
      <c r="U54" s="65"/>
    </row>
    <row r="55" spans="2:21" x14ac:dyDescent="0.25">
      <c r="B55" s="65"/>
      <c r="D55" s="65"/>
      <c r="U55" s="65"/>
    </row>
    <row r="56" spans="2:21" x14ac:dyDescent="0.25">
      <c r="D56" s="7"/>
      <c r="U56" s="65"/>
    </row>
    <row r="57" spans="2:21" x14ac:dyDescent="0.25">
      <c r="D57" s="7"/>
      <c r="U57" s="65"/>
    </row>
    <row r="58" spans="2:21" x14ac:dyDescent="0.25">
      <c r="D58" s="7"/>
      <c r="U58" s="65"/>
    </row>
    <row r="59" spans="2:21" x14ac:dyDescent="0.25">
      <c r="D59" s="7"/>
      <c r="U59" s="65"/>
    </row>
    <row r="60" spans="2:21" x14ac:dyDescent="0.25">
      <c r="D60" s="7"/>
      <c r="U60" s="65"/>
    </row>
    <row r="61" spans="2:21" x14ac:dyDescent="0.25">
      <c r="D61" s="7"/>
      <c r="U61" s="65"/>
    </row>
    <row r="62" spans="2:21" x14ac:dyDescent="0.25">
      <c r="D62" s="7"/>
      <c r="U62" s="65"/>
    </row>
    <row r="63" spans="2:21" x14ac:dyDescent="0.25">
      <c r="D63" s="7"/>
      <c r="U63" s="65"/>
    </row>
    <row r="64" spans="2:21" x14ac:dyDescent="0.25">
      <c r="D64" s="7"/>
      <c r="U64" s="65"/>
    </row>
    <row r="65" spans="4:21" x14ac:dyDescent="0.25">
      <c r="D65" s="7"/>
      <c r="U65" s="65"/>
    </row>
    <row r="66" spans="4:21" x14ac:dyDescent="0.25">
      <c r="U66" s="65"/>
    </row>
    <row r="67" spans="4:21" x14ac:dyDescent="0.25">
      <c r="U67" s="65"/>
    </row>
    <row r="68" spans="4:21" x14ac:dyDescent="0.25">
      <c r="U68" s="65"/>
    </row>
    <row r="69" spans="4:21" x14ac:dyDescent="0.25">
      <c r="U69" s="65"/>
    </row>
    <row r="70" spans="4:21" x14ac:dyDescent="0.25">
      <c r="U70" s="65"/>
    </row>
    <row r="71" spans="4:21" x14ac:dyDescent="0.25">
      <c r="U71" s="65"/>
    </row>
    <row r="72" spans="4:21" x14ac:dyDescent="0.25">
      <c r="U72" s="65"/>
    </row>
    <row r="73" spans="4:21" x14ac:dyDescent="0.25">
      <c r="U73" s="65"/>
    </row>
    <row r="74" spans="4:21" x14ac:dyDescent="0.25">
      <c r="U74" s="65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62"/>
  <sheetViews>
    <sheetView topLeftCell="BE1" workbookViewId="0">
      <selection activeCell="BK1" sqref="BK1:CI1048576"/>
    </sheetView>
  </sheetViews>
  <sheetFormatPr defaultRowHeight="16.5" x14ac:dyDescent="0.25"/>
  <cols>
    <col min="1" max="1" width="9" style="8"/>
    <col min="2" max="3" width="9" style="9"/>
    <col min="4" max="4" width="9" style="9" customWidth="1"/>
    <col min="5" max="31" width="9" style="9"/>
    <col min="32" max="33" width="9" style="75"/>
    <col min="34" max="34" width="9" style="75" customWidth="1"/>
    <col min="35" max="64" width="9" style="75"/>
    <col min="65" max="65" width="9" style="75" customWidth="1"/>
    <col min="66" max="87" width="9" style="75"/>
    <col min="88" max="16384" width="9" style="9"/>
  </cols>
  <sheetData>
    <row r="1" spans="1:87" x14ac:dyDescent="0.25">
      <c r="B1" s="8" t="s">
        <v>48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F1" s="77" t="s">
        <v>59</v>
      </c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K1" s="77" t="s">
        <v>61</v>
      </c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</row>
    <row r="2" spans="1:87" s="8" customFormat="1" x14ac:dyDescent="0.25">
      <c r="A2" s="8" t="s">
        <v>160</v>
      </c>
      <c r="B2" s="10" t="s">
        <v>49</v>
      </c>
      <c r="C2" s="10" t="s">
        <v>50</v>
      </c>
      <c r="D2" s="10" t="s">
        <v>42</v>
      </c>
      <c r="E2" s="10" t="s">
        <v>43</v>
      </c>
      <c r="F2" s="10" t="s">
        <v>44</v>
      </c>
      <c r="G2" s="10" t="s">
        <v>45</v>
      </c>
      <c r="H2" s="10" t="s">
        <v>20</v>
      </c>
      <c r="I2" s="10" t="s">
        <v>21</v>
      </c>
      <c r="J2" s="10" t="s">
        <v>22</v>
      </c>
      <c r="K2" s="10" t="s">
        <v>23</v>
      </c>
      <c r="L2" s="10" t="s">
        <v>24</v>
      </c>
      <c r="M2" s="10" t="s">
        <v>25</v>
      </c>
      <c r="N2" s="10" t="s">
        <v>26</v>
      </c>
      <c r="O2" s="10" t="s">
        <v>27</v>
      </c>
      <c r="P2" s="10" t="s">
        <v>28</v>
      </c>
      <c r="Q2" s="10" t="s">
        <v>29</v>
      </c>
      <c r="R2" s="10" t="s">
        <v>30</v>
      </c>
      <c r="S2" s="10" t="s">
        <v>31</v>
      </c>
      <c r="T2" s="10" t="s">
        <v>32</v>
      </c>
      <c r="U2" s="10" t="s">
        <v>33</v>
      </c>
      <c r="V2" s="10" t="s">
        <v>34</v>
      </c>
      <c r="W2" s="10" t="s">
        <v>35</v>
      </c>
      <c r="X2" s="10" t="s">
        <v>36</v>
      </c>
      <c r="Y2" s="10" t="s">
        <v>37</v>
      </c>
      <c r="Z2" s="10" t="s">
        <v>38</v>
      </c>
      <c r="AA2" s="10" t="s">
        <v>39</v>
      </c>
      <c r="AB2" s="10" t="s">
        <v>40</v>
      </c>
      <c r="AC2" s="10" t="s">
        <v>41</v>
      </c>
      <c r="AD2" s="10" t="s">
        <v>46</v>
      </c>
      <c r="AE2" s="10" t="s">
        <v>47</v>
      </c>
      <c r="AF2" s="78" t="s">
        <v>49</v>
      </c>
      <c r="AG2" s="78" t="s">
        <v>50</v>
      </c>
      <c r="AH2" s="78" t="s">
        <v>42</v>
      </c>
      <c r="AI2" s="78" t="s">
        <v>43</v>
      </c>
      <c r="AJ2" s="78" t="s">
        <v>44</v>
      </c>
      <c r="AK2" s="78" t="s">
        <v>45</v>
      </c>
      <c r="AL2" s="78" t="s">
        <v>20</v>
      </c>
      <c r="AM2" s="78" t="s">
        <v>21</v>
      </c>
      <c r="AN2" s="78" t="s">
        <v>22</v>
      </c>
      <c r="AO2" s="78" t="s">
        <v>23</v>
      </c>
      <c r="AP2" s="78" t="s">
        <v>24</v>
      </c>
      <c r="AQ2" s="78" t="s">
        <v>25</v>
      </c>
      <c r="AR2" s="78" t="s">
        <v>26</v>
      </c>
      <c r="AS2" s="78" t="s">
        <v>27</v>
      </c>
      <c r="AT2" s="78" t="s">
        <v>28</v>
      </c>
      <c r="AU2" s="78" t="s">
        <v>29</v>
      </c>
      <c r="AV2" s="78" t="s">
        <v>30</v>
      </c>
      <c r="AW2" s="78" t="s">
        <v>31</v>
      </c>
      <c r="AX2" s="78" t="s">
        <v>32</v>
      </c>
      <c r="AY2" s="78" t="s">
        <v>33</v>
      </c>
      <c r="AZ2" s="78" t="s">
        <v>34</v>
      </c>
      <c r="BA2" s="78" t="s">
        <v>35</v>
      </c>
      <c r="BB2" s="78" t="s">
        <v>36</v>
      </c>
      <c r="BC2" s="78" t="s">
        <v>37</v>
      </c>
      <c r="BD2" s="78" t="s">
        <v>38</v>
      </c>
      <c r="BE2" s="78" t="s">
        <v>39</v>
      </c>
      <c r="BF2" s="78" t="s">
        <v>40</v>
      </c>
      <c r="BG2" s="78" t="s">
        <v>41</v>
      </c>
      <c r="BH2" s="78" t="s">
        <v>46</v>
      </c>
      <c r="BI2" s="78" t="s">
        <v>47</v>
      </c>
      <c r="BJ2" s="78" t="s">
        <v>60</v>
      </c>
      <c r="BK2" s="78" t="s">
        <v>165</v>
      </c>
      <c r="BL2" s="78" t="s">
        <v>166</v>
      </c>
      <c r="BM2" s="78" t="s">
        <v>42</v>
      </c>
      <c r="BN2" s="78" t="s">
        <v>43</v>
      </c>
      <c r="BO2" s="78" t="s">
        <v>44</v>
      </c>
      <c r="BP2" s="78" t="s">
        <v>45</v>
      </c>
      <c r="BQ2" s="78" t="s">
        <v>20</v>
      </c>
      <c r="BR2" s="78" t="s">
        <v>21</v>
      </c>
      <c r="BS2" s="78" t="s">
        <v>22</v>
      </c>
      <c r="BT2" s="78" t="s">
        <v>23</v>
      </c>
      <c r="BU2" s="78" t="s">
        <v>24</v>
      </c>
      <c r="BV2" s="78" t="s">
        <v>25</v>
      </c>
      <c r="BW2" s="78" t="s">
        <v>26</v>
      </c>
      <c r="BX2" s="78" t="s">
        <v>27</v>
      </c>
      <c r="BY2" s="78" t="s">
        <v>28</v>
      </c>
      <c r="BZ2" s="78" t="s">
        <v>29</v>
      </c>
      <c r="CA2" s="78" t="s">
        <v>30</v>
      </c>
      <c r="CB2" s="78" t="s">
        <v>31</v>
      </c>
      <c r="CC2" s="78" t="s">
        <v>32</v>
      </c>
      <c r="CD2" s="78" t="s">
        <v>33</v>
      </c>
      <c r="CE2" s="78" t="s">
        <v>34</v>
      </c>
      <c r="CF2" s="78" t="s">
        <v>35</v>
      </c>
      <c r="CG2" s="78" t="s">
        <v>36</v>
      </c>
      <c r="CH2" s="78" t="s">
        <v>37</v>
      </c>
      <c r="CI2" s="78" t="s">
        <v>38</v>
      </c>
    </row>
    <row r="3" spans="1:87" x14ac:dyDescent="0.25">
      <c r="A3" s="11">
        <v>0</v>
      </c>
      <c r="B3" s="66">
        <v>86.504867553710938</v>
      </c>
      <c r="C3" s="66">
        <v>98.843269348144531</v>
      </c>
      <c r="D3" s="66">
        <v>96.952705383300781</v>
      </c>
      <c r="E3" s="66">
        <v>98.551414489746094</v>
      </c>
      <c r="F3" s="66">
        <v>95.826774597167969</v>
      </c>
      <c r="G3" s="66">
        <v>98.710655212402344</v>
      </c>
      <c r="H3" s="66">
        <v>98.392059326171875</v>
      </c>
      <c r="I3" s="66">
        <v>98.684127807617188</v>
      </c>
      <c r="J3" s="66">
        <v>96.604804992675781</v>
      </c>
      <c r="K3" s="66">
        <v>97.513565063476563</v>
      </c>
      <c r="L3" s="66">
        <v>95.369438171386719</v>
      </c>
      <c r="M3" s="66">
        <v>92.114967346191406</v>
      </c>
      <c r="N3" s="66">
        <v>94.154396057128906</v>
      </c>
      <c r="O3" s="66">
        <v>91.7596435546875</v>
      </c>
      <c r="P3" s="66">
        <v>94.424964904785156</v>
      </c>
      <c r="Q3" s="66">
        <v>97.993171691894531</v>
      </c>
      <c r="R3" s="66">
        <v>99.028793334960937</v>
      </c>
      <c r="S3" s="66">
        <v>98.099617004394531</v>
      </c>
      <c r="T3" s="66">
        <v>95.826774597167969</v>
      </c>
      <c r="U3" s="66">
        <v>95.638572692871094</v>
      </c>
      <c r="V3" s="66">
        <v>97.913314819335938</v>
      </c>
      <c r="W3" s="66">
        <v>97.753494262695313</v>
      </c>
      <c r="X3" s="66">
        <v>95.153907775878906</v>
      </c>
      <c r="Y3" s="66">
        <v>94.695213317871094</v>
      </c>
      <c r="Z3" s="66">
        <v>93.5308837890625</v>
      </c>
      <c r="AA3" s="66">
        <v>97.886680603027344</v>
      </c>
      <c r="AB3" s="66">
        <v>96.711906433105469</v>
      </c>
      <c r="AC3" s="66">
        <v>98.019790649414063</v>
      </c>
      <c r="AD3" s="66">
        <v>98.498313903808594</v>
      </c>
      <c r="AE3" s="66">
        <v>97.086372375488281</v>
      </c>
      <c r="AF3" s="100">
        <v>94.749229431152344</v>
      </c>
      <c r="AG3" s="100">
        <v>97.780143737792969</v>
      </c>
      <c r="AH3" s="100">
        <v>99.980430603027344</v>
      </c>
      <c r="AI3" s="100">
        <v>99.637260437011719</v>
      </c>
      <c r="AJ3" s="100">
        <v>98.684127807617188</v>
      </c>
      <c r="AK3" s="100">
        <v>99.028793334960937</v>
      </c>
      <c r="AL3" s="100">
        <v>99.980430603027344</v>
      </c>
      <c r="AM3" s="100">
        <v>98.710655212402344</v>
      </c>
      <c r="AN3" s="100">
        <v>99.108253479003906</v>
      </c>
      <c r="AO3" s="71"/>
      <c r="AP3" s="71"/>
      <c r="AQ3" s="71"/>
      <c r="AR3" s="71"/>
      <c r="AS3" s="71"/>
      <c r="AT3" s="71"/>
      <c r="AU3" s="74"/>
      <c r="AV3" s="74"/>
      <c r="AW3" s="74"/>
      <c r="AX3" s="74"/>
      <c r="AY3" s="74"/>
      <c r="BA3" s="100">
        <v>97.433525085449219</v>
      </c>
      <c r="BB3" s="100">
        <v>99.742912292480469</v>
      </c>
      <c r="BC3" s="100">
        <v>97.886680603027344</v>
      </c>
      <c r="BD3" s="100">
        <v>94.424964904785156</v>
      </c>
      <c r="BE3" s="100">
        <v>99.002296447753906</v>
      </c>
      <c r="BF3" s="100">
        <v>98.338920593261719</v>
      </c>
      <c r="BG3" s="100">
        <v>88.842239379882813</v>
      </c>
      <c r="BH3" s="100">
        <v>96.658363342285156</v>
      </c>
      <c r="BI3" s="100">
        <v>95.692359924316406</v>
      </c>
      <c r="BJ3" s="100">
        <v>98.073013305664062</v>
      </c>
      <c r="BK3" s="100">
        <v>96.068519592285156</v>
      </c>
      <c r="BL3" s="100">
        <v>97.032913208007813</v>
      </c>
      <c r="BM3" s="100">
        <v>94.938163757324219</v>
      </c>
      <c r="BN3" s="100">
        <v>85.327735900878906</v>
      </c>
      <c r="BO3" s="100">
        <v>98.073013305664062</v>
      </c>
      <c r="BP3" s="100">
        <v>97.566902160644531</v>
      </c>
      <c r="BQ3" s="100">
        <v>90.855232238769531</v>
      </c>
      <c r="BR3" s="100">
        <v>96.283187866210937</v>
      </c>
      <c r="BS3" s="100">
        <v>98.019790649414063</v>
      </c>
      <c r="BT3" s="100">
        <v>96.1490478515625</v>
      </c>
      <c r="BU3" s="100">
        <v>87.1470947265625</v>
      </c>
      <c r="BV3" s="100">
        <v>99.742912292480469</v>
      </c>
      <c r="BW3" s="100">
        <v>99.980430603027344</v>
      </c>
      <c r="BX3" s="100">
        <v>99.055282592773438</v>
      </c>
      <c r="BY3" s="100">
        <v>99.980430603027344</v>
      </c>
      <c r="BZ3" s="100">
        <v>87.592872619628906</v>
      </c>
      <c r="CA3" s="100">
        <v>91.54071044921875</v>
      </c>
      <c r="CB3" s="100">
        <v>92.169586181640625</v>
      </c>
      <c r="CC3" s="100">
        <v>85.327735900878906</v>
      </c>
      <c r="CD3" s="100">
        <v>88.481971740722656</v>
      </c>
      <c r="CE3" s="100">
        <v>95.853645324707031</v>
      </c>
      <c r="CF3" s="100">
        <v>84.568038940429687</v>
      </c>
      <c r="CG3" s="100">
        <v>83.211723327636719</v>
      </c>
      <c r="CH3" s="100">
        <v>86.868072509765625</v>
      </c>
      <c r="CI3" s="100">
        <v>87.314361572265625</v>
      </c>
    </row>
    <row r="4" spans="1:87" x14ac:dyDescent="0.25">
      <c r="A4" s="11">
        <v>4.1666666666666664E-2</v>
      </c>
      <c r="B4" s="66">
        <v>88.952980041503906</v>
      </c>
      <c r="C4" s="66">
        <v>98.949302673339844</v>
      </c>
      <c r="D4" s="66">
        <v>97.300071716308594</v>
      </c>
      <c r="E4" s="66">
        <v>98.6575927734375</v>
      </c>
      <c r="F4" s="66">
        <v>97.540237426757813</v>
      </c>
      <c r="G4" s="66">
        <v>99.505126953125</v>
      </c>
      <c r="H4" s="66">
        <v>98.631050109863281</v>
      </c>
      <c r="I4" s="66">
        <v>97.913314819335938</v>
      </c>
      <c r="J4" s="66">
        <v>98.577964782714844</v>
      </c>
      <c r="K4" s="66">
        <v>98.179412841796875</v>
      </c>
      <c r="L4" s="66">
        <v>94.80322265625</v>
      </c>
      <c r="M4" s="66">
        <v>94.04608154296875</v>
      </c>
      <c r="N4" s="66">
        <v>89.671554565429688</v>
      </c>
      <c r="O4" s="66">
        <v>94.560127258300781</v>
      </c>
      <c r="P4" s="66">
        <v>91.786994934082031</v>
      </c>
      <c r="Q4" s="66">
        <v>97.966560363769531</v>
      </c>
      <c r="R4" s="66">
        <v>99.452255249023438</v>
      </c>
      <c r="S4" s="66">
        <v>98.392059326171875</v>
      </c>
      <c r="T4" s="66">
        <v>94.695213317871094</v>
      </c>
      <c r="U4" s="66">
        <v>93.666572570800781</v>
      </c>
      <c r="V4" s="66">
        <v>98.338920593261719</v>
      </c>
      <c r="W4" s="66">
        <v>99.452255249023438</v>
      </c>
      <c r="X4" s="66">
        <v>88.315513610839844</v>
      </c>
      <c r="Y4" s="66">
        <v>97.032913208007813</v>
      </c>
      <c r="Z4" s="66">
        <v>95.477134704589844</v>
      </c>
      <c r="AA4" s="66">
        <v>98.232597351074219</v>
      </c>
      <c r="AB4" s="66">
        <v>97.433525085449219</v>
      </c>
      <c r="AC4" s="66">
        <v>98.019790649414063</v>
      </c>
      <c r="AD4" s="66">
        <v>98.498313903808594</v>
      </c>
      <c r="AE4" s="66">
        <v>97.780143737792969</v>
      </c>
      <c r="AF4" s="100">
        <v>97.460205078125</v>
      </c>
      <c r="AG4" s="100">
        <v>97.326766967773438</v>
      </c>
      <c r="AH4" s="100">
        <v>99.980430603027344</v>
      </c>
      <c r="AI4" s="100">
        <v>99.663681030273438</v>
      </c>
      <c r="AJ4" s="100">
        <v>98.312339782714844</v>
      </c>
      <c r="AK4" s="100">
        <v>99.108253479003906</v>
      </c>
      <c r="AL4" s="100">
        <v>99.980430603027344</v>
      </c>
      <c r="AM4" s="100">
        <v>99.505126953125</v>
      </c>
      <c r="AN4" s="100">
        <v>99.134735107421875</v>
      </c>
      <c r="AO4" s="71"/>
      <c r="AP4" s="71"/>
      <c r="AQ4" s="71"/>
      <c r="AR4" s="71"/>
      <c r="AS4" s="71"/>
      <c r="AT4" s="71"/>
      <c r="AU4" s="74"/>
      <c r="AV4" s="74"/>
      <c r="AW4" s="74"/>
      <c r="AX4" s="74"/>
      <c r="AY4" s="74"/>
      <c r="BA4" s="100">
        <v>99.134735107421875</v>
      </c>
      <c r="BB4" s="100">
        <v>99.980430603027344</v>
      </c>
      <c r="BC4" s="100">
        <v>98.710655212402344</v>
      </c>
      <c r="BD4" s="100">
        <v>95.261695861816406</v>
      </c>
      <c r="BE4" s="100">
        <v>98.577964782714844</v>
      </c>
      <c r="BF4" s="100">
        <v>97.913314819335938</v>
      </c>
      <c r="BG4" s="100">
        <v>96.041671752929688</v>
      </c>
      <c r="BH4" s="100">
        <v>97.486885070800781</v>
      </c>
      <c r="BI4" s="100">
        <v>95.692359924316406</v>
      </c>
      <c r="BJ4" s="100">
        <v>97.913314819335938</v>
      </c>
      <c r="BK4" s="100">
        <v>95.987968444824219</v>
      </c>
      <c r="BL4" s="100">
        <v>97.913314819335938</v>
      </c>
      <c r="BM4" s="100">
        <v>95.207809448242188</v>
      </c>
      <c r="BN4" s="100">
        <v>87.898872375488281</v>
      </c>
      <c r="BO4" s="100">
        <v>92.278778076171875</v>
      </c>
      <c r="BP4" s="100">
        <v>98.763710021972656</v>
      </c>
      <c r="BQ4" s="100">
        <v>91.18450927734375</v>
      </c>
      <c r="BR4" s="100">
        <v>94.884201049804688</v>
      </c>
      <c r="BS4" s="100">
        <v>97.993171691894531</v>
      </c>
      <c r="BT4" s="100">
        <v>92.360649108886719</v>
      </c>
      <c r="BU4" s="100">
        <v>88.093391418457031</v>
      </c>
      <c r="BV4" s="100">
        <v>99.690093994140625</v>
      </c>
      <c r="BW4" s="100">
        <v>99.980430603027344</v>
      </c>
      <c r="BX4" s="100">
        <v>98.922798156738281</v>
      </c>
      <c r="BY4" s="100">
        <v>98.843269348144531</v>
      </c>
      <c r="BZ4" s="100">
        <v>88.093391418457031</v>
      </c>
      <c r="CA4" s="100">
        <v>90.607978820800781</v>
      </c>
      <c r="CB4" s="100">
        <v>92.932891845703125</v>
      </c>
      <c r="CC4" s="100">
        <v>86.560775756835938</v>
      </c>
      <c r="CD4" s="100">
        <v>87.648536682128906</v>
      </c>
      <c r="CE4" s="100">
        <v>94.533103942871094</v>
      </c>
      <c r="CF4" s="100">
        <v>85.299644470214844</v>
      </c>
      <c r="CG4" s="100">
        <v>85.074760437011719</v>
      </c>
      <c r="CH4" s="100">
        <v>88.176712036132813</v>
      </c>
      <c r="CI4" s="100">
        <v>88.92529296875</v>
      </c>
    </row>
    <row r="5" spans="1:87" x14ac:dyDescent="0.25">
      <c r="A5" s="11">
        <v>8.3333333333333329E-2</v>
      </c>
      <c r="B5" s="66">
        <v>88.454238891601563</v>
      </c>
      <c r="C5" s="66">
        <v>98.949302673339844</v>
      </c>
      <c r="D5" s="66">
        <v>98.524864196777344</v>
      </c>
      <c r="E5" s="66">
        <v>99.32000732421875</v>
      </c>
      <c r="F5" s="66">
        <v>97.486885070800781</v>
      </c>
      <c r="G5" s="66">
        <v>99.452255249023438</v>
      </c>
      <c r="H5" s="66">
        <v>98.869781494140625</v>
      </c>
      <c r="I5" s="66">
        <v>98.710655212402344</v>
      </c>
      <c r="J5" s="66">
        <v>96.76544189453125</v>
      </c>
      <c r="K5" s="66">
        <v>98.524864196777344</v>
      </c>
      <c r="L5" s="66">
        <v>95.692359924316406</v>
      </c>
      <c r="M5" s="66">
        <v>94.343826293945313</v>
      </c>
      <c r="N5" s="66">
        <v>87.676368713378906</v>
      </c>
      <c r="O5" s="66">
        <v>95.342506408691406</v>
      </c>
      <c r="P5" s="66">
        <v>91.704925537109375</v>
      </c>
      <c r="Q5" s="66">
        <v>98.099617004394531</v>
      </c>
      <c r="R5" s="66">
        <v>98.4451904296875</v>
      </c>
      <c r="S5" s="66">
        <v>98.551414489746094</v>
      </c>
      <c r="T5" s="66">
        <v>95.530960083007813</v>
      </c>
      <c r="U5" s="66">
        <v>89.478302001953125</v>
      </c>
      <c r="V5" s="66">
        <v>98.392059326171875</v>
      </c>
      <c r="W5" s="66">
        <v>98.869781494140625</v>
      </c>
      <c r="X5" s="66">
        <v>96.631584167480469</v>
      </c>
      <c r="Y5" s="66">
        <v>98.631050109863281</v>
      </c>
      <c r="Z5" s="66">
        <v>96.336822509765625</v>
      </c>
      <c r="AA5" s="66">
        <v>95.477134704589844</v>
      </c>
      <c r="AB5" s="66">
        <v>98.365493774414063</v>
      </c>
      <c r="AC5" s="66">
        <v>98.922798156738281</v>
      </c>
      <c r="AD5" s="66">
        <v>99.372917175292969</v>
      </c>
      <c r="AE5" s="66">
        <v>98.551414489746094</v>
      </c>
      <c r="AF5" s="100">
        <v>97.913314819335938</v>
      </c>
      <c r="AG5" s="100">
        <v>96.979446411132813</v>
      </c>
      <c r="AH5" s="100">
        <v>99.980430603027344</v>
      </c>
      <c r="AI5" s="100">
        <v>99.980430603027344</v>
      </c>
      <c r="AJ5" s="100">
        <v>97.086372375488281</v>
      </c>
      <c r="AK5" s="100">
        <v>99.531562805175781</v>
      </c>
      <c r="AL5" s="100">
        <v>99.980430603027344</v>
      </c>
      <c r="AM5" s="100">
        <v>99.980430603027344</v>
      </c>
      <c r="AN5" s="100">
        <v>99.108253479003906</v>
      </c>
      <c r="AO5" s="71"/>
      <c r="AP5" s="71"/>
      <c r="AQ5" s="71"/>
      <c r="AR5" s="71"/>
      <c r="AS5" s="71"/>
      <c r="AT5" s="71"/>
      <c r="AU5" s="74"/>
      <c r="AV5" s="74"/>
      <c r="AW5" s="74"/>
      <c r="AX5" s="74"/>
      <c r="AY5" s="74"/>
      <c r="BA5" s="100">
        <v>99.557991027832031</v>
      </c>
      <c r="BB5" s="100">
        <v>99.980430603027344</v>
      </c>
      <c r="BC5" s="100">
        <v>99.584419250488281</v>
      </c>
      <c r="BD5" s="100">
        <v>95.611671447753906</v>
      </c>
      <c r="BE5" s="100">
        <v>99.32000732421875</v>
      </c>
      <c r="BF5" s="100">
        <v>98.6575927734375</v>
      </c>
      <c r="BG5" s="100">
        <v>98.099617004394531</v>
      </c>
      <c r="BH5" s="100">
        <v>97.406845092773438</v>
      </c>
      <c r="BI5" s="100">
        <v>93.585166931152344</v>
      </c>
      <c r="BJ5" s="100">
        <v>98.206001281738281</v>
      </c>
      <c r="BK5" s="100">
        <v>96.417251586914062</v>
      </c>
      <c r="BL5" s="100">
        <v>98.710655212402344</v>
      </c>
      <c r="BM5" s="100">
        <v>94.992118835449219</v>
      </c>
      <c r="BN5" s="100">
        <v>94.181472778320312</v>
      </c>
      <c r="BO5" s="100">
        <v>94.397926330566406</v>
      </c>
      <c r="BP5" s="100">
        <v>98.312339782714844</v>
      </c>
      <c r="BQ5" s="100">
        <v>94.181472778320312</v>
      </c>
      <c r="BR5" s="100">
        <v>92.769538879394531</v>
      </c>
      <c r="BS5" s="100">
        <v>94.911186218261719</v>
      </c>
      <c r="BT5" s="100">
        <v>93.639442443847656</v>
      </c>
      <c r="BU5" s="100">
        <v>94.018997192382813</v>
      </c>
      <c r="BV5" s="100">
        <v>99.742912292480469</v>
      </c>
      <c r="BW5" s="100">
        <v>99.980430603027344</v>
      </c>
      <c r="BX5" s="100">
        <v>99.980430603027344</v>
      </c>
      <c r="BY5" s="100">
        <v>98.365493774414063</v>
      </c>
      <c r="BZ5" s="100">
        <v>87.9544677734375</v>
      </c>
      <c r="CA5" s="100">
        <v>92.824005126953125</v>
      </c>
      <c r="CB5" s="100">
        <v>93.395111083984375</v>
      </c>
      <c r="CC5" s="100">
        <v>84.201431274414063</v>
      </c>
      <c r="CD5" s="100">
        <v>88.454238891601563</v>
      </c>
      <c r="CE5" s="100">
        <v>95.719253540039063</v>
      </c>
      <c r="CF5" s="100">
        <v>85.383918762207031</v>
      </c>
      <c r="CG5" s="100">
        <v>84.849678039550781</v>
      </c>
      <c r="CH5" s="100">
        <v>85.074760437011719</v>
      </c>
      <c r="CI5" s="100">
        <v>89.312538146972656</v>
      </c>
    </row>
    <row r="6" spans="1:87" x14ac:dyDescent="0.25">
      <c r="A6" s="11">
        <v>0.125</v>
      </c>
      <c r="B6" s="66">
        <v>88.814544677734375</v>
      </c>
      <c r="C6" s="66">
        <v>99.372917175292969</v>
      </c>
      <c r="D6" s="66">
        <v>96.92596435546875</v>
      </c>
      <c r="E6" s="66">
        <v>99.584419250488281</v>
      </c>
      <c r="F6" s="66">
        <v>97.11309814453125</v>
      </c>
      <c r="G6" s="66">
        <v>99.346466064453125</v>
      </c>
      <c r="H6" s="66">
        <v>98.7371826171875</v>
      </c>
      <c r="I6" s="66">
        <v>98.577964782714844</v>
      </c>
      <c r="J6" s="66">
        <v>97.806785583496094</v>
      </c>
      <c r="K6" s="66">
        <v>97.566902160644531</v>
      </c>
      <c r="L6" s="66">
        <v>96.122207641601563</v>
      </c>
      <c r="M6" s="66">
        <v>92.742301940917969</v>
      </c>
      <c r="N6" s="66">
        <v>94.641189575195313</v>
      </c>
      <c r="O6" s="66">
        <v>96.979446411132813</v>
      </c>
      <c r="P6" s="66">
        <v>91.814338684082031</v>
      </c>
      <c r="Q6" s="66">
        <v>97.833419799804688</v>
      </c>
      <c r="R6" s="66">
        <v>99.26708984375</v>
      </c>
      <c r="S6" s="66">
        <v>98.577964782714844</v>
      </c>
      <c r="T6" s="66">
        <v>97.166534423828125</v>
      </c>
      <c r="U6" s="66">
        <v>94.073165893554688</v>
      </c>
      <c r="V6" s="66">
        <v>98.975799560546875</v>
      </c>
      <c r="W6" s="66">
        <v>99.214157104492188</v>
      </c>
      <c r="X6" s="66">
        <v>97.726852416992188</v>
      </c>
      <c r="Y6" s="66">
        <v>95.66546630859375</v>
      </c>
      <c r="Z6" s="66">
        <v>97.620231628417969</v>
      </c>
      <c r="AA6" s="66">
        <v>98.6575927734375</v>
      </c>
      <c r="AB6" s="66">
        <v>97.166534423828125</v>
      </c>
      <c r="AC6" s="66">
        <v>95.961112976074219</v>
      </c>
      <c r="AD6" s="66">
        <v>98.577964782714844</v>
      </c>
      <c r="AE6" s="66">
        <v>98.524864196777344</v>
      </c>
      <c r="AF6" s="100">
        <v>98.259178161621094</v>
      </c>
      <c r="AG6" s="100">
        <v>97.032913208007813</v>
      </c>
      <c r="AH6" s="100">
        <v>99.980430603027344</v>
      </c>
      <c r="AI6" s="100">
        <v>99.61083984375</v>
      </c>
      <c r="AJ6" s="100">
        <v>97.300071716308594</v>
      </c>
      <c r="AK6" s="100">
        <v>99.425811767578125</v>
      </c>
      <c r="AL6" s="100">
        <v>99.980430603027344</v>
      </c>
      <c r="AM6" s="100">
        <v>99.584419250488281</v>
      </c>
      <c r="AN6" s="100">
        <v>99.901290893554688</v>
      </c>
      <c r="AO6" s="71"/>
      <c r="AP6" s="71"/>
      <c r="AQ6" s="71"/>
      <c r="AR6" s="71"/>
      <c r="AS6" s="71"/>
      <c r="AT6" s="71"/>
      <c r="AU6" s="74"/>
      <c r="AV6" s="74"/>
      <c r="AW6" s="74"/>
      <c r="AX6" s="74"/>
      <c r="AY6" s="74"/>
      <c r="BA6" s="100">
        <v>99.92767333984375</v>
      </c>
      <c r="BB6" s="100">
        <v>99.980430603027344</v>
      </c>
      <c r="BC6" s="100">
        <v>99.61083984375</v>
      </c>
      <c r="BD6" s="100">
        <v>94.965141296386719</v>
      </c>
      <c r="BE6" s="100">
        <v>99.980430603027344</v>
      </c>
      <c r="BF6" s="100">
        <v>98.684127807617188</v>
      </c>
      <c r="BG6" s="100">
        <v>97.646888732910156</v>
      </c>
      <c r="BH6" s="100">
        <v>97.380149841308594</v>
      </c>
      <c r="BI6" s="100">
        <v>93.639442443847656</v>
      </c>
      <c r="BJ6" s="100">
        <v>98.524864196777344</v>
      </c>
      <c r="BK6" s="100">
        <v>97.993171691894531</v>
      </c>
      <c r="BL6" s="100">
        <v>99.161209106445313</v>
      </c>
      <c r="BM6" s="100">
        <v>96.336822509765625</v>
      </c>
      <c r="BN6" s="100">
        <v>87.84326171875</v>
      </c>
      <c r="BO6" s="100">
        <v>95.961112976074219</v>
      </c>
      <c r="BP6" s="100">
        <v>97.406845092773438</v>
      </c>
      <c r="BQ6" s="100">
        <v>86.532821655273438</v>
      </c>
      <c r="BR6" s="100">
        <v>86.504867553710938</v>
      </c>
      <c r="BS6" s="100">
        <v>89.809494018554688</v>
      </c>
      <c r="BT6" s="100">
        <v>91.951034545898438</v>
      </c>
      <c r="BU6" s="100">
        <v>97.620231628417969</v>
      </c>
      <c r="BV6" s="100">
        <v>99.663681030273438</v>
      </c>
      <c r="BW6" s="100">
        <v>99.980430603027344</v>
      </c>
      <c r="BX6" s="100">
        <v>99.980430603027344</v>
      </c>
      <c r="BY6" s="100">
        <v>98.7371826171875</v>
      </c>
      <c r="BZ6" s="100">
        <v>88.759147644042969</v>
      </c>
      <c r="CA6" s="100">
        <v>92.333358764648438</v>
      </c>
      <c r="CB6" s="100">
        <v>93.20489501953125</v>
      </c>
      <c r="CC6" s="100">
        <v>82.36029052734375</v>
      </c>
      <c r="CD6" s="100">
        <v>87.48150634765625</v>
      </c>
      <c r="CE6" s="100">
        <v>96.872467041015625</v>
      </c>
      <c r="CF6" s="100">
        <v>84.398902893066406</v>
      </c>
      <c r="CG6" s="100">
        <v>83.947303771972656</v>
      </c>
      <c r="CH6" s="100">
        <v>85.860946655273437</v>
      </c>
      <c r="CI6" s="100">
        <v>88.897613525390625</v>
      </c>
    </row>
    <row r="7" spans="1:87" x14ac:dyDescent="0.25">
      <c r="A7" s="11">
        <v>0.16666666666666666</v>
      </c>
      <c r="B7" s="66">
        <v>87.9544677734375</v>
      </c>
      <c r="C7" s="66">
        <v>99.346466064453125</v>
      </c>
      <c r="D7" s="66">
        <v>97.966560363769531</v>
      </c>
      <c r="E7" s="66">
        <v>99.26708984375</v>
      </c>
      <c r="F7" s="66">
        <v>97.833419799804688</v>
      </c>
      <c r="G7" s="66">
        <v>99.425811767578125</v>
      </c>
      <c r="H7" s="66">
        <v>99.055282592773438</v>
      </c>
      <c r="I7" s="66">
        <v>99.214157104492188</v>
      </c>
      <c r="J7" s="66">
        <v>93.422271728515625</v>
      </c>
      <c r="K7" s="66">
        <v>97.380149841308594</v>
      </c>
      <c r="L7" s="66">
        <v>96.524444580078125</v>
      </c>
      <c r="M7" s="66">
        <v>93.964813232421875</v>
      </c>
      <c r="N7" s="66">
        <v>96.256362915039063</v>
      </c>
      <c r="O7" s="66">
        <v>97.646888732910156</v>
      </c>
      <c r="P7" s="66">
        <v>89.864646911621094</v>
      </c>
      <c r="Q7" s="66">
        <v>98.126220703125</v>
      </c>
      <c r="R7" s="66">
        <v>98.710655212402344</v>
      </c>
      <c r="S7" s="66">
        <v>98.259178161621094</v>
      </c>
      <c r="T7" s="66">
        <v>98.816749572753906</v>
      </c>
      <c r="U7" s="66">
        <v>92.851226806640625</v>
      </c>
      <c r="V7" s="66">
        <v>98.922798156738281</v>
      </c>
      <c r="W7" s="66">
        <v>99.61083984375</v>
      </c>
      <c r="X7" s="66">
        <v>98.816749572753906</v>
      </c>
      <c r="Y7" s="66">
        <v>97.939933776855469</v>
      </c>
      <c r="Z7" s="66">
        <v>96.39044189453125</v>
      </c>
      <c r="AA7" s="66">
        <v>98.790229797363281</v>
      </c>
      <c r="AB7" s="66">
        <v>95.773017883300781</v>
      </c>
      <c r="AC7" s="66">
        <v>91.732284545898438</v>
      </c>
      <c r="AD7" s="66">
        <v>98.126220703125</v>
      </c>
      <c r="AE7" s="66">
        <v>98.365493774414063</v>
      </c>
      <c r="AF7" s="100">
        <v>98.312339782714844</v>
      </c>
      <c r="AG7" s="100">
        <v>97.833419799804688</v>
      </c>
      <c r="AH7" s="100">
        <v>99.980430603027344</v>
      </c>
      <c r="AI7" s="100">
        <v>99.980430603027344</v>
      </c>
      <c r="AJ7" s="100">
        <v>99.26708984375</v>
      </c>
      <c r="AK7" s="100">
        <v>99.399368286132813</v>
      </c>
      <c r="AL7" s="100">
        <v>99.980430603027344</v>
      </c>
      <c r="AM7" s="100">
        <v>99.240623474121094</v>
      </c>
      <c r="AN7" s="100">
        <v>99.954055786132813</v>
      </c>
      <c r="AO7" s="71"/>
      <c r="AP7" s="71"/>
      <c r="AQ7" s="71"/>
      <c r="AR7" s="71"/>
      <c r="AS7" s="71"/>
      <c r="AT7" s="71"/>
      <c r="AU7" s="74"/>
      <c r="AV7" s="74"/>
      <c r="AW7" s="74"/>
      <c r="AX7" s="74"/>
      <c r="AY7" s="74"/>
      <c r="BA7" s="100">
        <v>99.980430603027344</v>
      </c>
      <c r="BB7" s="100">
        <v>99.980430603027344</v>
      </c>
      <c r="BC7" s="100">
        <v>99.637260437011719</v>
      </c>
      <c r="BD7" s="100">
        <v>98.392059326171875</v>
      </c>
      <c r="BE7" s="100">
        <v>99.663681030273438</v>
      </c>
      <c r="BF7" s="100">
        <v>97.860054016113281</v>
      </c>
      <c r="BG7" s="100">
        <v>99.240623474121094</v>
      </c>
      <c r="BH7" s="100">
        <v>98.152816772460938</v>
      </c>
      <c r="BI7" s="100">
        <v>95.342506408691406</v>
      </c>
      <c r="BJ7" s="100">
        <v>95.396369934082031</v>
      </c>
      <c r="BK7" s="100">
        <v>96.76544189453125</v>
      </c>
      <c r="BL7" s="100">
        <v>99.161209106445313</v>
      </c>
      <c r="BM7" s="100">
        <v>92.060333251953125</v>
      </c>
      <c r="BN7" s="100">
        <v>85.720741271972656</v>
      </c>
      <c r="BO7" s="100">
        <v>95.853645324707031</v>
      </c>
      <c r="BP7" s="100">
        <v>98.179412841796875</v>
      </c>
      <c r="BQ7" s="100">
        <v>92.306076049804688</v>
      </c>
      <c r="BR7" s="100">
        <v>87.314361572265625</v>
      </c>
      <c r="BS7" s="100">
        <v>91.485946655273438</v>
      </c>
      <c r="BT7" s="100">
        <v>92.142280578613281</v>
      </c>
      <c r="BU7" s="100">
        <v>95.530960083007813</v>
      </c>
      <c r="BV7" s="100">
        <v>99.716499328613281</v>
      </c>
      <c r="BW7" s="100">
        <v>99.980430603027344</v>
      </c>
      <c r="BX7" s="100">
        <v>99.980430603027344</v>
      </c>
      <c r="BY7" s="100">
        <v>99.822113037109375</v>
      </c>
      <c r="BZ7" s="100">
        <v>89.423057556152344</v>
      </c>
      <c r="CA7" s="100">
        <v>91.786994934082031</v>
      </c>
      <c r="CB7" s="100">
        <v>94.04608154296875</v>
      </c>
      <c r="CC7" s="100">
        <v>82.445564270019531</v>
      </c>
      <c r="CD7" s="100">
        <v>88.592880249023438</v>
      </c>
      <c r="CE7" s="100">
        <v>95.66546630859375</v>
      </c>
      <c r="CF7" s="100">
        <v>80.620185852050781</v>
      </c>
      <c r="CG7" s="100">
        <v>83.466590881347656</v>
      </c>
      <c r="CH7" s="100">
        <v>87.174980163574219</v>
      </c>
      <c r="CI7" s="100">
        <v>87.48150634765625</v>
      </c>
    </row>
    <row r="8" spans="1:87" x14ac:dyDescent="0.25">
      <c r="A8" s="11">
        <v>0.20833333333333334</v>
      </c>
      <c r="B8" s="66">
        <v>86.756378173828125</v>
      </c>
      <c r="C8" s="66">
        <v>99.452255249023438</v>
      </c>
      <c r="D8" s="66">
        <v>99.531562805175781</v>
      </c>
      <c r="E8" s="66">
        <v>99.822113037109375</v>
      </c>
      <c r="F8" s="66">
        <v>98.259178161621094</v>
      </c>
      <c r="G8" s="66">
        <v>99.055282592773438</v>
      </c>
      <c r="H8" s="66">
        <v>99.425811767578125</v>
      </c>
      <c r="I8" s="66">
        <v>99.240623474121094</v>
      </c>
      <c r="J8" s="66">
        <v>97.139816284179688</v>
      </c>
      <c r="K8" s="66">
        <v>97.860054016113281</v>
      </c>
      <c r="L8" s="66">
        <v>96.578025817871094</v>
      </c>
      <c r="M8" s="66">
        <v>93.991905212402344</v>
      </c>
      <c r="N8" s="66">
        <v>96.979446411132813</v>
      </c>
      <c r="O8" s="66">
        <v>98.099617004394531</v>
      </c>
      <c r="P8" s="66">
        <v>91.978363037109375</v>
      </c>
      <c r="Q8" s="66">
        <v>97.780143737792969</v>
      </c>
      <c r="R8" s="66">
        <v>98.365493774414063</v>
      </c>
      <c r="S8" s="66">
        <v>97.966560363769531</v>
      </c>
      <c r="T8" s="66">
        <v>99.161209106445313</v>
      </c>
      <c r="U8" s="66">
        <v>91.951034545898438</v>
      </c>
      <c r="V8" s="66">
        <v>98.949302673339844</v>
      </c>
      <c r="W8" s="66">
        <v>99.18768310546875</v>
      </c>
      <c r="X8" s="66">
        <v>99.372917175292969</v>
      </c>
      <c r="Y8" s="66">
        <v>98.816749572753906</v>
      </c>
      <c r="Z8" s="66">
        <v>96.256362915039063</v>
      </c>
      <c r="AA8" s="66">
        <v>97.460205078125</v>
      </c>
      <c r="AB8" s="66">
        <v>92.715057373046875</v>
      </c>
      <c r="AC8" s="66">
        <v>89.616355895996094</v>
      </c>
      <c r="AD8" s="66">
        <v>98.6575927734375</v>
      </c>
      <c r="AE8" s="66">
        <v>98.7371826171875</v>
      </c>
      <c r="AF8" s="100">
        <v>98.763710021972656</v>
      </c>
      <c r="AG8" s="100">
        <v>97.939933776855469</v>
      </c>
      <c r="AH8" s="100">
        <v>99.980430603027344</v>
      </c>
      <c r="AI8" s="100">
        <v>99.980430603027344</v>
      </c>
      <c r="AJ8" s="100">
        <v>99.980430603027344</v>
      </c>
      <c r="AK8" s="100">
        <v>99.425811767578125</v>
      </c>
      <c r="AL8" s="100">
        <v>99.980430603027344</v>
      </c>
      <c r="AM8" s="100">
        <v>99.293548583984375</v>
      </c>
      <c r="AN8" s="100">
        <v>99.980430603027344</v>
      </c>
      <c r="AO8" s="71"/>
      <c r="AP8" s="71"/>
      <c r="AQ8" s="71"/>
      <c r="AR8" s="71"/>
      <c r="AS8" s="71"/>
      <c r="AT8" s="71"/>
      <c r="AU8" s="74"/>
      <c r="AV8" s="74"/>
      <c r="AW8" s="74"/>
      <c r="AX8" s="74"/>
      <c r="AY8" s="74"/>
      <c r="BA8" s="100">
        <v>99.980430603027344</v>
      </c>
      <c r="BB8" s="100">
        <v>99.531562805175781</v>
      </c>
      <c r="BC8" s="100">
        <v>99.663681030273438</v>
      </c>
      <c r="BD8" s="100">
        <v>96.444053649902344</v>
      </c>
      <c r="BE8" s="100">
        <v>98.524864196777344</v>
      </c>
      <c r="BF8" s="100">
        <v>98.7371826171875</v>
      </c>
      <c r="BG8" s="100">
        <v>98.418632507324219</v>
      </c>
      <c r="BH8" s="100">
        <v>97.032913208007813</v>
      </c>
      <c r="BI8" s="100">
        <v>93.367942810058594</v>
      </c>
      <c r="BJ8" s="100">
        <v>94.965141296386719</v>
      </c>
      <c r="BK8" s="100">
        <v>98.896286010742188</v>
      </c>
      <c r="BL8" s="100">
        <v>99.452255249023438</v>
      </c>
      <c r="BM8" s="100">
        <v>91.595458984375</v>
      </c>
      <c r="BN8" s="100">
        <v>90.332939147949219</v>
      </c>
      <c r="BO8" s="100">
        <v>92.224189758300781</v>
      </c>
      <c r="BP8" s="100">
        <v>97.513565063476563</v>
      </c>
      <c r="BQ8" s="100">
        <v>83.438285827636719</v>
      </c>
      <c r="BR8" s="100">
        <v>91.54071044921875</v>
      </c>
      <c r="BS8" s="100">
        <v>90.2503662109375</v>
      </c>
      <c r="BT8" s="100">
        <v>88.06561279296875</v>
      </c>
      <c r="BU8" s="100">
        <v>95.126945495605469</v>
      </c>
      <c r="BV8" s="100">
        <v>99.716499328613281</v>
      </c>
      <c r="BW8" s="100">
        <v>99.980430603027344</v>
      </c>
      <c r="BX8" s="100">
        <v>99.980430603027344</v>
      </c>
      <c r="BY8" s="100">
        <v>99.161209106445313</v>
      </c>
      <c r="BZ8" s="100">
        <v>91.18450927734375</v>
      </c>
      <c r="CA8" s="100">
        <v>91.814338684082031</v>
      </c>
      <c r="CB8" s="100">
        <v>94.208534240722656</v>
      </c>
      <c r="CC8" s="100">
        <v>80.075767517089844</v>
      </c>
      <c r="CD8" s="100">
        <v>87.258621215820313</v>
      </c>
      <c r="CE8" s="100">
        <v>84.652565002441406</v>
      </c>
      <c r="CF8" s="100">
        <v>82.587623596191406</v>
      </c>
      <c r="CG8" s="100">
        <v>82.189659118652344</v>
      </c>
      <c r="CH8" s="100">
        <v>89.257255554199219</v>
      </c>
      <c r="CI8" s="100">
        <v>90.057586669921875</v>
      </c>
    </row>
    <row r="9" spans="1:87" x14ac:dyDescent="0.25">
      <c r="A9" s="11">
        <v>0.25</v>
      </c>
      <c r="B9" s="66">
        <v>86.253097534179687</v>
      </c>
      <c r="C9" s="66">
        <v>98.418632507324219</v>
      </c>
      <c r="D9" s="66">
        <v>97.006179809570313</v>
      </c>
      <c r="E9" s="66">
        <v>97.913314819335938</v>
      </c>
      <c r="F9" s="66">
        <v>92.497024536132813</v>
      </c>
      <c r="G9" s="66">
        <v>98.896286010742188</v>
      </c>
      <c r="H9" s="66">
        <v>93.829292297363281</v>
      </c>
      <c r="I9" s="66">
        <v>96.497650146484375</v>
      </c>
      <c r="J9" s="66">
        <v>82.956596374511719</v>
      </c>
      <c r="K9" s="66">
        <v>82.814743041992188</v>
      </c>
      <c r="L9" s="66">
        <v>94.127326965332031</v>
      </c>
      <c r="M9" s="66">
        <v>89.174308776855469</v>
      </c>
      <c r="N9" s="66">
        <v>92.278778076171875</v>
      </c>
      <c r="O9" s="66">
        <v>85.664634704589844</v>
      </c>
      <c r="P9" s="66">
        <v>86.504867553710938</v>
      </c>
      <c r="Q9" s="66">
        <v>97.032913208007813</v>
      </c>
      <c r="R9" s="66">
        <v>96.444053649902344</v>
      </c>
      <c r="S9" s="66">
        <v>78.95465087890625</v>
      </c>
      <c r="T9" s="66">
        <v>99.214157104492188</v>
      </c>
      <c r="U9" s="66">
        <v>91.814338684082031</v>
      </c>
      <c r="V9" s="66">
        <v>99.161209106445313</v>
      </c>
      <c r="W9" s="66">
        <v>89.229606628417969</v>
      </c>
      <c r="X9" s="66">
        <v>88.148941040039063</v>
      </c>
      <c r="Y9" s="66">
        <v>79.760047912597656</v>
      </c>
      <c r="Z9" s="66">
        <v>81.477462768554687</v>
      </c>
      <c r="AA9" s="66">
        <v>79.357666015625</v>
      </c>
      <c r="AB9" s="66">
        <v>86.225105285644531</v>
      </c>
      <c r="AC9" s="66">
        <v>89.726737976074219</v>
      </c>
      <c r="AD9" s="66">
        <v>88.537429809570313</v>
      </c>
      <c r="AE9" s="66">
        <v>90.057586669921875</v>
      </c>
      <c r="AF9" s="100">
        <v>98.631050109863281</v>
      </c>
      <c r="AG9" s="100">
        <v>98.312339782714844</v>
      </c>
      <c r="AH9" s="100">
        <v>99.980430603027344</v>
      </c>
      <c r="AI9" s="100">
        <v>95.584770202636719</v>
      </c>
      <c r="AJ9" s="100">
        <v>91.239349365234375</v>
      </c>
      <c r="AK9" s="100">
        <v>99.8485107421875</v>
      </c>
      <c r="AL9" s="100">
        <v>99.980430603027344</v>
      </c>
      <c r="AM9" s="100">
        <v>99.399368286132813</v>
      </c>
      <c r="AN9" s="100">
        <v>98.577964782714844</v>
      </c>
      <c r="AO9" s="71"/>
      <c r="AP9" s="71"/>
      <c r="AQ9" s="71"/>
      <c r="AR9" s="71"/>
      <c r="AS9" s="71"/>
      <c r="AT9" s="71"/>
      <c r="AU9" s="74"/>
      <c r="AV9" s="74"/>
      <c r="AW9" s="74"/>
      <c r="AX9" s="74"/>
      <c r="AY9" s="74"/>
      <c r="BA9" s="100">
        <v>98.551414489746094</v>
      </c>
      <c r="BB9" s="100">
        <v>99.92767333984375</v>
      </c>
      <c r="BC9" s="100">
        <v>93.775070190429688</v>
      </c>
      <c r="BD9" s="100">
        <v>86.365028381347656</v>
      </c>
      <c r="BE9" s="100">
        <v>81.677078247070312</v>
      </c>
      <c r="BF9" s="100">
        <v>89.864646911621094</v>
      </c>
      <c r="BG9" s="100">
        <v>82.729598999023438</v>
      </c>
      <c r="BH9" s="100">
        <v>93.367942810058594</v>
      </c>
      <c r="BI9" s="100">
        <v>83.438285827636719</v>
      </c>
      <c r="BJ9" s="100">
        <v>75.970436096191406</v>
      </c>
      <c r="BK9" s="100">
        <v>98.126220703125</v>
      </c>
      <c r="BL9" s="100">
        <v>98.763710021972656</v>
      </c>
      <c r="BM9" s="100">
        <v>75.211784362792969</v>
      </c>
      <c r="BN9" s="100">
        <v>83.013313293457031</v>
      </c>
      <c r="BO9" s="100">
        <v>66.844779968261719</v>
      </c>
      <c r="BP9" s="100">
        <v>74.157791137695313</v>
      </c>
      <c r="BQ9" s="100">
        <v>74.773124694824219</v>
      </c>
      <c r="BR9" s="100">
        <v>71.50469970703125</v>
      </c>
      <c r="BS9" s="100">
        <v>76.494392395019531</v>
      </c>
      <c r="BT9" s="100">
        <v>91.18450927734375</v>
      </c>
      <c r="BU9" s="100">
        <v>89.726737976074219</v>
      </c>
      <c r="BV9" s="100">
        <v>99.980430603027344</v>
      </c>
      <c r="BW9" s="100">
        <v>93.449424743652344</v>
      </c>
      <c r="BX9" s="100">
        <v>99.690093994140625</v>
      </c>
      <c r="BY9" s="100">
        <v>94.884201049804688</v>
      </c>
      <c r="BZ9" s="100">
        <v>82.417144775390625</v>
      </c>
      <c r="CA9" s="100">
        <v>89.312538146972656</v>
      </c>
      <c r="CB9" s="100">
        <v>92.142280578613281</v>
      </c>
      <c r="CC9" s="100">
        <v>72.598541259765625</v>
      </c>
      <c r="CD9" s="100">
        <v>75.82470703125</v>
      </c>
      <c r="CE9" s="100">
        <v>70.614593505859375</v>
      </c>
      <c r="CF9" s="100">
        <v>83.523193359375</v>
      </c>
      <c r="CG9" s="100">
        <v>80.820472717285156</v>
      </c>
      <c r="CH9" s="100">
        <v>88.260002136230469</v>
      </c>
      <c r="CI9" s="100">
        <v>87.75982666015625</v>
      </c>
    </row>
    <row r="10" spans="1:87" x14ac:dyDescent="0.25">
      <c r="A10" s="11">
        <v>0.29166666666666669</v>
      </c>
      <c r="B10" s="66">
        <v>92.278778076171875</v>
      </c>
      <c r="C10" s="66">
        <v>93.232078552246094</v>
      </c>
      <c r="D10" s="66">
        <v>92.905677795410156</v>
      </c>
      <c r="E10" s="66">
        <v>78.98345947265625</v>
      </c>
      <c r="F10" s="66">
        <v>83.806015014648438</v>
      </c>
      <c r="G10" s="66">
        <v>75.970436096191406</v>
      </c>
      <c r="H10" s="66">
        <v>70.227989196777344</v>
      </c>
      <c r="I10" s="66">
        <v>67.686897277832031</v>
      </c>
      <c r="J10" s="66">
        <v>57.509712219238281</v>
      </c>
      <c r="K10" s="66">
        <v>64.394584655761719</v>
      </c>
      <c r="L10" s="66">
        <v>88.481971740722656</v>
      </c>
      <c r="M10" s="66">
        <v>75.941299438476562</v>
      </c>
      <c r="N10" s="66">
        <v>83.494895935058594</v>
      </c>
      <c r="O10" s="66">
        <v>66.181365966796875</v>
      </c>
      <c r="P10" s="66">
        <v>82.559211730957031</v>
      </c>
      <c r="Q10" s="66">
        <v>97.486885070800781</v>
      </c>
      <c r="R10" s="66">
        <v>87.982254028320313</v>
      </c>
      <c r="S10" s="66">
        <v>62.382640838623047</v>
      </c>
      <c r="T10" s="66">
        <v>98.631050109863281</v>
      </c>
      <c r="U10" s="66">
        <v>82.075843811035156</v>
      </c>
      <c r="V10" s="66">
        <v>96.444053649902344</v>
      </c>
      <c r="W10" s="66">
        <v>76.610687255859375</v>
      </c>
      <c r="X10" s="66">
        <v>69.303909301757812</v>
      </c>
      <c r="Y10" s="66">
        <v>62.382640838623047</v>
      </c>
      <c r="Z10" s="66">
        <v>61.187236785888672</v>
      </c>
      <c r="AA10" s="66">
        <v>65.425613403320312</v>
      </c>
      <c r="AB10" s="66">
        <v>80.419746398925781</v>
      </c>
      <c r="AC10" s="66">
        <v>69.005165100097656</v>
      </c>
      <c r="AD10" s="66">
        <v>74.743850708007812</v>
      </c>
      <c r="AE10" s="66">
        <v>64.333816528320313</v>
      </c>
      <c r="AF10" s="100">
        <v>99.108253479003906</v>
      </c>
      <c r="AG10" s="100">
        <v>96.979446411132813</v>
      </c>
      <c r="AH10" s="100">
        <v>99.79571533203125</v>
      </c>
      <c r="AI10" s="100">
        <v>88.565155029296875</v>
      </c>
      <c r="AJ10" s="100">
        <v>81.563026428222656</v>
      </c>
      <c r="AK10" s="100">
        <v>99.18768310546875</v>
      </c>
      <c r="AL10" s="100">
        <v>99.980430603027344</v>
      </c>
      <c r="AM10" s="100">
        <v>99.92767333984375</v>
      </c>
      <c r="AN10" s="100">
        <v>91.869026184082031</v>
      </c>
      <c r="AO10" s="71"/>
      <c r="AP10" s="71"/>
      <c r="AQ10" s="71"/>
      <c r="AR10" s="71"/>
      <c r="AS10" s="71"/>
      <c r="AT10" s="71"/>
      <c r="AU10" s="74"/>
      <c r="AV10" s="74"/>
      <c r="AW10" s="74"/>
      <c r="AX10" s="74"/>
      <c r="AY10" s="74"/>
      <c r="BA10" s="100">
        <v>82.018913269042969</v>
      </c>
      <c r="BB10" s="100">
        <v>98.524864196777344</v>
      </c>
      <c r="BC10" s="100">
        <v>84.483482360839844</v>
      </c>
      <c r="BD10" s="100">
        <v>75.795555114746094</v>
      </c>
      <c r="BE10" s="100">
        <v>78.464447021484375</v>
      </c>
      <c r="BF10" s="100">
        <v>68.646247863769531</v>
      </c>
      <c r="BG10" s="100">
        <v>84.568038940429687</v>
      </c>
      <c r="BH10" s="100">
        <v>91.403770446777344</v>
      </c>
      <c r="BI10" s="100">
        <v>77.568161010742187</v>
      </c>
      <c r="BJ10" s="100">
        <v>71.03033447265625</v>
      </c>
      <c r="BK10" s="100">
        <v>95.019088745117188</v>
      </c>
      <c r="BL10" s="100">
        <v>84.144981384277344</v>
      </c>
      <c r="BM10" s="100">
        <v>78.1756591796875</v>
      </c>
      <c r="BN10" s="100">
        <v>70.495697021484375</v>
      </c>
      <c r="BO10" s="100">
        <v>58.750896453857422</v>
      </c>
      <c r="BP10" s="100">
        <v>66.874900817871094</v>
      </c>
      <c r="BQ10" s="100">
        <v>67.566749572753906</v>
      </c>
      <c r="BR10" s="100">
        <v>70.01959228515625</v>
      </c>
      <c r="BS10" s="100">
        <v>69.602333068847656</v>
      </c>
      <c r="BT10" s="100">
        <v>76.988288879394531</v>
      </c>
      <c r="BU10" s="100">
        <v>98.418632507324219</v>
      </c>
      <c r="BV10" s="100">
        <v>99.980430603027344</v>
      </c>
      <c r="BW10" s="100">
        <v>97.139816284179688</v>
      </c>
      <c r="BX10" s="100">
        <v>99.980430603027344</v>
      </c>
      <c r="BY10" s="100">
        <v>87.926666259765625</v>
      </c>
      <c r="BZ10" s="100">
        <v>72.126068115234375</v>
      </c>
      <c r="CA10" s="100">
        <v>80.620185852050781</v>
      </c>
      <c r="CB10" s="100">
        <v>82.417144775390625</v>
      </c>
      <c r="CC10" s="100">
        <v>66.543418884277344</v>
      </c>
      <c r="CD10" s="100">
        <v>62.627254486083984</v>
      </c>
      <c r="CE10" s="100">
        <v>62.902198791503906</v>
      </c>
      <c r="CF10" s="100">
        <v>75.065643310546875</v>
      </c>
      <c r="CG10" s="100">
        <v>78.637565612792969</v>
      </c>
      <c r="CH10" s="100">
        <v>89.146652221679688</v>
      </c>
      <c r="CI10" s="100">
        <v>70.822540283203125</v>
      </c>
    </row>
    <row r="11" spans="1:87" x14ac:dyDescent="0.25">
      <c r="A11" s="11">
        <v>0.33333333333333331</v>
      </c>
      <c r="B11" s="66">
        <v>92.306076049804688</v>
      </c>
      <c r="C11" s="66">
        <v>81.79107666015625</v>
      </c>
      <c r="D11" s="66">
        <v>89.892219543457031</v>
      </c>
      <c r="E11" s="66">
        <v>66.603721618652344</v>
      </c>
      <c r="F11" s="66">
        <v>77.162384033203125</v>
      </c>
      <c r="G11" s="66">
        <v>62.718929290771484</v>
      </c>
      <c r="H11" s="66">
        <v>59.215023040771484</v>
      </c>
      <c r="I11" s="66">
        <v>58.068878173828125</v>
      </c>
      <c r="J11" s="66">
        <v>51.892871856689453</v>
      </c>
      <c r="K11" s="66">
        <v>54.321586608886719</v>
      </c>
      <c r="L11" s="66">
        <v>59.369575500488281</v>
      </c>
      <c r="M11" s="66">
        <v>69.094818115234375</v>
      </c>
      <c r="N11" s="66">
        <v>75.35784912109375</v>
      </c>
      <c r="O11" s="66">
        <v>65.031829833984375</v>
      </c>
      <c r="P11" s="66">
        <v>66.483108520507813</v>
      </c>
      <c r="Q11" s="66">
        <v>97.939933776855469</v>
      </c>
      <c r="R11" s="66">
        <v>72.687042236328125</v>
      </c>
      <c r="S11" s="66">
        <v>59.709300994873047</v>
      </c>
      <c r="T11" s="66">
        <v>91.18450927734375</v>
      </c>
      <c r="U11" s="66">
        <v>63.755928039550781</v>
      </c>
      <c r="V11" s="66">
        <v>96.845718383789063</v>
      </c>
      <c r="W11" s="66">
        <v>63.024311065673828</v>
      </c>
      <c r="X11" s="66">
        <v>60.941425323486328</v>
      </c>
      <c r="Y11" s="66">
        <v>65.48614501953125</v>
      </c>
      <c r="Z11" s="66">
        <v>59.091327667236328</v>
      </c>
      <c r="AA11" s="66">
        <v>52.304241180419922</v>
      </c>
      <c r="AB11" s="66">
        <v>60.818443298339844</v>
      </c>
      <c r="AC11" s="66">
        <v>73.246864318847656</v>
      </c>
      <c r="AD11" s="66">
        <v>60.572322845458984</v>
      </c>
      <c r="AE11" s="66">
        <v>56.949516296386719</v>
      </c>
      <c r="AF11" s="100">
        <v>99.161209106445313</v>
      </c>
      <c r="AG11" s="100">
        <v>93.937713623046875</v>
      </c>
      <c r="AH11" s="100">
        <v>99.742912292480469</v>
      </c>
      <c r="AI11" s="100">
        <v>75.82470703125</v>
      </c>
      <c r="AJ11" s="100">
        <v>82.331863403320312</v>
      </c>
      <c r="AK11" s="100">
        <v>97.780143737792969</v>
      </c>
      <c r="AL11" s="100">
        <v>93.259262084960937</v>
      </c>
      <c r="AM11" s="100">
        <v>98.073013305664062</v>
      </c>
      <c r="AN11" s="100">
        <v>76.552543640136719</v>
      </c>
      <c r="AO11" s="71"/>
      <c r="AP11" s="71"/>
      <c r="AQ11" s="71"/>
      <c r="AR11" s="71"/>
      <c r="AS11" s="71"/>
      <c r="AT11" s="71"/>
      <c r="AU11" s="74"/>
      <c r="AV11" s="74"/>
      <c r="AW11" s="74"/>
      <c r="AX11" s="74"/>
      <c r="AY11" s="74"/>
      <c r="BA11" s="100">
        <v>86.141120910644531</v>
      </c>
      <c r="BB11" s="100">
        <v>95.799896240234375</v>
      </c>
      <c r="BC11" s="100">
        <v>73.070205688476563</v>
      </c>
      <c r="BD11" s="100">
        <v>64.728553771972656</v>
      </c>
      <c r="BE11" s="100">
        <v>65.243934631347656</v>
      </c>
      <c r="BF11" s="100">
        <v>72.2738037109375</v>
      </c>
      <c r="BG11" s="100">
        <v>79.328895568847656</v>
      </c>
      <c r="BH11" s="100">
        <v>86.532821655273438</v>
      </c>
      <c r="BI11" s="100">
        <v>64.758895874023437</v>
      </c>
      <c r="BJ11" s="100">
        <v>61.310066223144531</v>
      </c>
      <c r="BK11" s="100">
        <v>77.133377075195312</v>
      </c>
      <c r="BL11" s="100">
        <v>68.765937805175781</v>
      </c>
      <c r="BM11" s="100">
        <v>78.088958740234375</v>
      </c>
      <c r="BN11" s="100">
        <v>67.476600646972656</v>
      </c>
      <c r="BO11" s="100">
        <v>55.826015472412109</v>
      </c>
      <c r="BP11" s="100">
        <v>56.824886322021484</v>
      </c>
      <c r="BQ11" s="100">
        <v>59.27685546875</v>
      </c>
      <c r="BR11" s="100">
        <v>68.706100463867188</v>
      </c>
      <c r="BS11" s="100">
        <v>69.333763122558594</v>
      </c>
      <c r="BT11" s="100">
        <v>66.271926879882813</v>
      </c>
      <c r="BU11" s="100">
        <v>98.869781494140625</v>
      </c>
      <c r="BV11" s="100">
        <v>99.980430603027344</v>
      </c>
      <c r="BW11" s="100">
        <v>99.531562805175781</v>
      </c>
      <c r="BX11" s="100">
        <v>90.8826904296875</v>
      </c>
      <c r="BY11" s="100">
        <v>73.629241943359375</v>
      </c>
      <c r="BZ11" s="100">
        <v>62.443813323974609</v>
      </c>
      <c r="CA11" s="100">
        <v>72.7755126953125</v>
      </c>
      <c r="CB11" s="100">
        <v>75.387054443359375</v>
      </c>
      <c r="CC11" s="100">
        <v>61.125801086425781</v>
      </c>
      <c r="CD11" s="100">
        <v>63.420833587646484</v>
      </c>
      <c r="CE11" s="100">
        <v>57.851547241210938</v>
      </c>
      <c r="CF11" s="100">
        <v>68.137001037597656</v>
      </c>
      <c r="CG11" s="100">
        <v>77.799758911132813</v>
      </c>
      <c r="CH11" s="100">
        <v>88.814544677734375</v>
      </c>
      <c r="CI11" s="100"/>
    </row>
    <row r="12" spans="1:87" x14ac:dyDescent="0.25">
      <c r="A12" s="11">
        <v>0.375</v>
      </c>
      <c r="B12" s="66">
        <v>95.719253540039063</v>
      </c>
      <c r="C12" s="66">
        <v>77.191390991210937</v>
      </c>
      <c r="D12" s="66">
        <v>69.632156372070312</v>
      </c>
      <c r="E12" s="66">
        <v>68.616317749023437</v>
      </c>
      <c r="F12" s="66">
        <v>77.365348815917969</v>
      </c>
      <c r="G12" s="66">
        <v>64.849899291992188</v>
      </c>
      <c r="H12" s="66">
        <v>63.207389831542969</v>
      </c>
      <c r="I12" s="66">
        <v>53.377582550048828</v>
      </c>
      <c r="J12" s="66">
        <v>52.304241180419922</v>
      </c>
      <c r="K12" s="66">
        <v>61.831520080566406</v>
      </c>
      <c r="L12" s="66">
        <v>60.449188232421875</v>
      </c>
      <c r="M12" s="66">
        <v>62.045967102050781</v>
      </c>
      <c r="N12" s="66">
        <v>66.332275390625</v>
      </c>
      <c r="O12" s="66">
        <v>60.695407867431641</v>
      </c>
      <c r="P12" s="66">
        <v>71.03033447265625</v>
      </c>
      <c r="Q12" s="66">
        <v>96.363632202148438</v>
      </c>
      <c r="R12" s="66">
        <v>64.576797485351563</v>
      </c>
      <c r="S12" s="66">
        <v>61.954078674316406</v>
      </c>
      <c r="T12" s="66">
        <v>77.683982849121094</v>
      </c>
      <c r="U12" s="66">
        <v>69.2740478515625</v>
      </c>
      <c r="V12" s="66">
        <v>95.987968444824219</v>
      </c>
      <c r="W12" s="66">
        <v>64.607154846191406</v>
      </c>
      <c r="X12" s="66">
        <v>62.137825012207031</v>
      </c>
      <c r="Y12" s="66">
        <v>62.902198791503906</v>
      </c>
      <c r="Z12" s="66">
        <v>67.266151428222656</v>
      </c>
      <c r="AA12" s="66">
        <v>55.669647216796875</v>
      </c>
      <c r="AB12" s="66">
        <v>59.215023040771484</v>
      </c>
      <c r="AC12" s="66">
        <v>71.415817260742187</v>
      </c>
      <c r="AD12" s="66">
        <v>62.413230895996094</v>
      </c>
      <c r="AE12" s="66">
        <v>58.565044403076172</v>
      </c>
      <c r="AF12" s="100">
        <v>97.780143737792969</v>
      </c>
      <c r="AG12" s="100">
        <v>92.742301940917969</v>
      </c>
      <c r="AH12" s="100">
        <v>95.396369934082031</v>
      </c>
      <c r="AI12" s="100">
        <v>67.055549621582031</v>
      </c>
      <c r="AJ12" s="100">
        <v>63.35986328125</v>
      </c>
      <c r="AK12" s="100">
        <v>95.773017883300781</v>
      </c>
      <c r="AL12" s="100">
        <v>87.425804138183594</v>
      </c>
      <c r="AM12" s="100">
        <v>91.019927978515625</v>
      </c>
      <c r="AN12" s="100">
        <v>79.587669372558594</v>
      </c>
      <c r="AO12" s="71"/>
      <c r="AP12" s="71"/>
      <c r="AQ12" s="71"/>
      <c r="AR12" s="71"/>
      <c r="AS12" s="71"/>
      <c r="AT12" s="71"/>
      <c r="AU12" s="74"/>
      <c r="AV12" s="74"/>
      <c r="AW12" s="74"/>
      <c r="AX12" s="74"/>
      <c r="AY12" s="74"/>
      <c r="BA12" s="100">
        <v>87.75982666015625</v>
      </c>
      <c r="BB12" s="100">
        <v>97.273368835449219</v>
      </c>
      <c r="BC12" s="100">
        <v>68.765937805175781</v>
      </c>
      <c r="BD12" s="100">
        <v>67.566749572753906</v>
      </c>
      <c r="BE12" s="100">
        <v>64.516067504882813</v>
      </c>
      <c r="BF12" s="100">
        <v>73.217430114746094</v>
      </c>
      <c r="BG12" s="100">
        <v>70.970977783203125</v>
      </c>
      <c r="BH12" s="100">
        <v>77.886550903320313</v>
      </c>
      <c r="BI12" s="100">
        <v>66.120979309082031</v>
      </c>
      <c r="BJ12" s="100">
        <v>64.455329895019531</v>
      </c>
      <c r="BK12" s="100">
        <v>69.512840270996094</v>
      </c>
      <c r="BL12" s="100">
        <v>69.840843200683594</v>
      </c>
      <c r="BM12" s="100">
        <v>69.721611022949219</v>
      </c>
      <c r="BN12" s="100">
        <v>70.525421142578125</v>
      </c>
      <c r="BO12" s="100">
        <v>61.310066223144531</v>
      </c>
      <c r="BP12" s="100">
        <v>62.443813323974609</v>
      </c>
      <c r="BQ12" s="100">
        <v>48.262371063232422</v>
      </c>
      <c r="BR12" s="100">
        <v>70.317253112792969</v>
      </c>
      <c r="BS12" s="100">
        <v>62.657817840576172</v>
      </c>
      <c r="BT12" s="100">
        <v>67.025444030761719</v>
      </c>
      <c r="BU12" s="100">
        <v>99.002296447753906</v>
      </c>
      <c r="BV12" s="100">
        <v>99.980430603027344</v>
      </c>
      <c r="BW12" s="100">
        <v>81.420394897460938</v>
      </c>
      <c r="BX12" s="100">
        <v>96.229537963867188</v>
      </c>
      <c r="BY12" s="100">
        <v>70.079147338867187</v>
      </c>
      <c r="BZ12" s="100">
        <v>54.478641510009766</v>
      </c>
      <c r="CA12" s="100">
        <v>63.938545227050781</v>
      </c>
      <c r="CB12" s="100">
        <v>69.98980712890625</v>
      </c>
      <c r="CC12" s="100">
        <v>58.441078186035156</v>
      </c>
      <c r="CD12" s="100">
        <v>61.432842254638672</v>
      </c>
      <c r="CE12" s="100">
        <v>54.761138916015625</v>
      </c>
      <c r="CF12" s="100">
        <v>66.120979309082031</v>
      </c>
      <c r="CG12" s="100">
        <v>69.721611022949219</v>
      </c>
      <c r="CH12" s="100">
        <v>85.074760437011719</v>
      </c>
      <c r="CI12" s="100"/>
    </row>
    <row r="13" spans="1:87" x14ac:dyDescent="0.25">
      <c r="A13" s="11">
        <v>0.41666666666666669</v>
      </c>
      <c r="B13" s="66">
        <v>95.073028564453125</v>
      </c>
      <c r="C13" s="66">
        <v>75.241004943847656</v>
      </c>
      <c r="D13" s="66">
        <v>71.948677062988281</v>
      </c>
      <c r="E13" s="66">
        <v>66.030372619628906</v>
      </c>
      <c r="F13" s="66">
        <v>70.257743835449219</v>
      </c>
      <c r="G13" s="66">
        <v>67.837013244628906</v>
      </c>
      <c r="H13" s="66">
        <v>63.603660583496094</v>
      </c>
      <c r="I13" s="66">
        <v>57.758358001708984</v>
      </c>
      <c r="J13" s="66">
        <v>56.762554168701172</v>
      </c>
      <c r="K13" s="66">
        <v>64.333816528320313</v>
      </c>
      <c r="L13" s="66">
        <v>56.700206756591797</v>
      </c>
      <c r="M13" s="66">
        <v>62.137825012207031</v>
      </c>
      <c r="N13" s="66">
        <v>63.024311065673828</v>
      </c>
      <c r="O13" s="66">
        <v>59.585811614990234</v>
      </c>
      <c r="P13" s="66">
        <v>68.047035217285156</v>
      </c>
      <c r="Q13" s="66">
        <v>96.444053649902344</v>
      </c>
      <c r="R13" s="66">
        <v>63.725479125976562</v>
      </c>
      <c r="S13" s="66">
        <v>63.451313018798828</v>
      </c>
      <c r="T13" s="66">
        <v>63.634120941162109</v>
      </c>
      <c r="U13" s="66">
        <v>74.860916137695313</v>
      </c>
      <c r="V13" s="66">
        <v>89.561141967773438</v>
      </c>
      <c r="W13" s="66">
        <v>65.213638305664063</v>
      </c>
      <c r="X13" s="66">
        <v>62.993789672851563</v>
      </c>
      <c r="Y13" s="66">
        <v>67.3262939453125</v>
      </c>
      <c r="Z13" s="66">
        <v>67.686897277832031</v>
      </c>
      <c r="AA13" s="66">
        <v>61.739566802978516</v>
      </c>
      <c r="AB13" s="66">
        <v>56.731380462646484</v>
      </c>
      <c r="AC13" s="66">
        <v>68.376762390136719</v>
      </c>
      <c r="AD13" s="66">
        <v>61.125801086425781</v>
      </c>
      <c r="AE13" s="66">
        <v>67.175910949707031</v>
      </c>
      <c r="AF13" s="100">
        <v>90.140228271484375</v>
      </c>
      <c r="AG13" s="100">
        <v>92.960105895996094</v>
      </c>
      <c r="AH13" s="100">
        <v>92.224189758300781</v>
      </c>
      <c r="AI13" s="100">
        <v>77.27838134765625</v>
      </c>
      <c r="AJ13" s="100">
        <v>69.632156372070312</v>
      </c>
      <c r="AK13" s="100">
        <v>97.886680603027344</v>
      </c>
      <c r="AL13" s="100">
        <v>87.370086669921875</v>
      </c>
      <c r="AM13" s="100">
        <v>89.561141967773438</v>
      </c>
      <c r="AN13" s="71"/>
      <c r="AO13" s="71"/>
      <c r="AP13" s="71"/>
      <c r="AQ13" s="71"/>
      <c r="AR13" s="71"/>
      <c r="AS13" s="71"/>
      <c r="AT13" s="71"/>
      <c r="AU13" s="74"/>
      <c r="AV13" s="74"/>
      <c r="AW13" s="74"/>
      <c r="AX13" s="74"/>
      <c r="AY13" s="74"/>
      <c r="AZ13" s="100">
        <v>90.2503662109375</v>
      </c>
      <c r="BA13" s="100">
        <v>80.5343017578125</v>
      </c>
      <c r="BB13" s="100">
        <v>98.816749572753906</v>
      </c>
      <c r="BC13" s="100">
        <v>72.657546997070313</v>
      </c>
      <c r="BD13" s="100">
        <v>70.257743835449219</v>
      </c>
      <c r="BE13" s="100">
        <v>71.534317016601563</v>
      </c>
      <c r="BF13" s="100">
        <v>91.074806213378906</v>
      </c>
      <c r="BG13" s="100">
        <v>72.126068115234375</v>
      </c>
      <c r="BH13" s="100">
        <v>74.53887939453125</v>
      </c>
      <c r="BI13" s="100">
        <v>70.436225891113281</v>
      </c>
      <c r="BJ13" s="100">
        <v>66.965240478515625</v>
      </c>
      <c r="BK13" s="100">
        <v>71.297264099121094</v>
      </c>
      <c r="BL13" s="100">
        <v>67.296226501464844</v>
      </c>
      <c r="BM13" s="100">
        <v>69.483001708984375</v>
      </c>
      <c r="BN13" s="100">
        <v>74.011070251464844</v>
      </c>
      <c r="BO13" s="100">
        <v>59.184104919433594</v>
      </c>
      <c r="BP13" s="100">
        <v>65.213638305664063</v>
      </c>
      <c r="BQ13" s="100">
        <v>59.647563934326172</v>
      </c>
      <c r="BR13" s="100">
        <v>67.20599365234375</v>
      </c>
      <c r="BS13" s="100">
        <v>64.516067504882813</v>
      </c>
      <c r="BT13" s="100">
        <v>64.242645263671875</v>
      </c>
      <c r="BU13" s="100">
        <v>97.886680603027344</v>
      </c>
      <c r="BV13" s="100">
        <v>99.980430603027344</v>
      </c>
      <c r="BW13" s="100">
        <v>74.187118530273437</v>
      </c>
      <c r="BX13" s="100">
        <v>99.452255249023438</v>
      </c>
      <c r="BY13" s="100">
        <v>67.536705017089844</v>
      </c>
      <c r="BZ13" s="100">
        <v>56.138515472412109</v>
      </c>
      <c r="CA13" s="100">
        <v>62.474395751953125</v>
      </c>
      <c r="CB13" s="100">
        <v>68.73602294921875</v>
      </c>
      <c r="CC13" s="100">
        <v>57.291980743408203</v>
      </c>
      <c r="CD13" s="100">
        <v>57.820487976074219</v>
      </c>
      <c r="CE13" s="100">
        <v>51.195476531982422</v>
      </c>
      <c r="CF13" s="100">
        <v>61.402153015136719</v>
      </c>
      <c r="CG13" s="100">
        <v>63.207389831542969</v>
      </c>
      <c r="CH13" s="100">
        <v>85.15911865234375</v>
      </c>
      <c r="CI13" s="100"/>
    </row>
    <row r="14" spans="1:87" x14ac:dyDescent="0.25">
      <c r="A14" s="11">
        <v>0.45833333333333331</v>
      </c>
      <c r="B14" s="66">
        <v>91.294166564941406</v>
      </c>
      <c r="C14" s="66">
        <v>74.450981140136719</v>
      </c>
      <c r="D14" s="66">
        <v>67.20599365234375</v>
      </c>
      <c r="E14" s="66">
        <v>66.362449645996094</v>
      </c>
      <c r="F14" s="66">
        <v>82.189659118652344</v>
      </c>
      <c r="G14" s="66">
        <v>68.3468017578125</v>
      </c>
      <c r="H14" s="66">
        <v>63.298885345458984</v>
      </c>
      <c r="I14" s="66">
        <v>57.882602691650391</v>
      </c>
      <c r="J14" s="66">
        <v>60.141124725341797</v>
      </c>
      <c r="K14" s="66">
        <v>63.877685546875</v>
      </c>
      <c r="L14" s="66">
        <v>61.892807006835937</v>
      </c>
      <c r="M14" s="66">
        <v>62.993789672851563</v>
      </c>
      <c r="N14" s="66">
        <v>69.721611022949219</v>
      </c>
      <c r="O14" s="66">
        <v>60.017810821533203</v>
      </c>
      <c r="P14" s="66">
        <v>76.028701782226563</v>
      </c>
      <c r="Q14" s="66">
        <v>93.313606262207031</v>
      </c>
      <c r="R14" s="66">
        <v>70.376747131347656</v>
      </c>
      <c r="S14" s="66">
        <v>66.151176452636719</v>
      </c>
      <c r="T14" s="66">
        <v>64.455329895019531</v>
      </c>
      <c r="U14" s="66">
        <v>59.709300994873047</v>
      </c>
      <c r="V14" s="66">
        <v>74.597457885742187</v>
      </c>
      <c r="W14" s="66">
        <v>67.386428833007813</v>
      </c>
      <c r="X14" s="66">
        <v>65.48614501953125</v>
      </c>
      <c r="Y14" s="66">
        <v>66.814659118652344</v>
      </c>
      <c r="Z14" s="66">
        <v>67.957046508789063</v>
      </c>
      <c r="AA14" s="66">
        <v>61.954078674316406</v>
      </c>
      <c r="AB14" s="66">
        <v>66.603721618652344</v>
      </c>
      <c r="AC14" s="66">
        <v>71.978248596191406</v>
      </c>
      <c r="AD14" s="66">
        <v>61.2486572265625</v>
      </c>
      <c r="AE14" s="66">
        <v>62.474395751953125</v>
      </c>
      <c r="AF14" s="100">
        <v>81.192024230957031</v>
      </c>
      <c r="AG14" s="100">
        <v>91.568084716796875</v>
      </c>
      <c r="AH14" s="100">
        <v>88.343269348144531</v>
      </c>
      <c r="AI14" s="100">
        <v>66.694145202636719</v>
      </c>
      <c r="AJ14" s="100">
        <v>69.870643615722656</v>
      </c>
      <c r="AK14" s="100">
        <v>98.019790649414063</v>
      </c>
      <c r="AL14" s="100">
        <v>94.073165893554688</v>
      </c>
      <c r="AM14" s="100">
        <v>78.320091247558594</v>
      </c>
      <c r="AN14" s="71"/>
      <c r="AO14" s="71"/>
      <c r="AP14" s="71"/>
      <c r="AQ14" s="71"/>
      <c r="AR14" s="71"/>
      <c r="AS14" s="71"/>
      <c r="AT14" s="71"/>
      <c r="AU14" s="74"/>
      <c r="AV14" s="74"/>
      <c r="AW14" s="74"/>
      <c r="AX14" s="74"/>
      <c r="AY14" s="74"/>
      <c r="AZ14" s="100">
        <v>95.584770202636719</v>
      </c>
      <c r="BA14" s="100">
        <v>81.420394897460938</v>
      </c>
      <c r="BB14" s="100">
        <v>94.316780090332031</v>
      </c>
      <c r="BC14" s="100">
        <v>76.20343017578125</v>
      </c>
      <c r="BD14" s="100">
        <v>67.20599365234375</v>
      </c>
      <c r="BE14" s="100">
        <v>66.332275390625</v>
      </c>
      <c r="BF14" s="100">
        <v>89.97491455078125</v>
      </c>
      <c r="BG14" s="100">
        <v>90.662948608398438</v>
      </c>
      <c r="BH14" s="100">
        <v>78.060050964355469</v>
      </c>
      <c r="BI14" s="100">
        <v>66.090782165527344</v>
      </c>
      <c r="BJ14" s="100">
        <v>60.603099822998047</v>
      </c>
      <c r="BK14" s="100">
        <v>76.930229187011719</v>
      </c>
      <c r="BL14" s="100">
        <v>92.114967346191406</v>
      </c>
      <c r="BM14" s="100">
        <v>75.35784912109375</v>
      </c>
      <c r="BN14" s="100">
        <v>79.127449035644531</v>
      </c>
      <c r="BO14" s="100">
        <v>61.708908081054688</v>
      </c>
      <c r="BP14" s="100">
        <v>62.260261535644531</v>
      </c>
      <c r="BQ14" s="100">
        <v>59.215023040771484</v>
      </c>
      <c r="BR14" s="100">
        <v>68.047035217285156</v>
      </c>
      <c r="BS14" s="100">
        <v>58.068878173828125</v>
      </c>
      <c r="BT14" s="100">
        <v>67.957046508789063</v>
      </c>
      <c r="BU14" s="100">
        <v>99.161209106445313</v>
      </c>
      <c r="BV14" s="100">
        <v>99.980430603027344</v>
      </c>
      <c r="BW14" s="100">
        <v>80.276473999023438</v>
      </c>
      <c r="BX14" s="100">
        <v>97.513565063476563</v>
      </c>
      <c r="BY14" s="100">
        <v>61.402153015136719</v>
      </c>
      <c r="BZ14" s="100">
        <v>57.291980743408203</v>
      </c>
      <c r="CA14" s="100">
        <v>62.290859222412109</v>
      </c>
      <c r="CB14" s="100">
        <v>64.242645263671875</v>
      </c>
      <c r="CC14" s="100">
        <v>52.809803009033203</v>
      </c>
      <c r="CD14" s="100">
        <v>55.356670379638672</v>
      </c>
      <c r="CE14" s="100">
        <v>56.918361663818359</v>
      </c>
      <c r="CF14" s="100">
        <v>55.168731689453125</v>
      </c>
      <c r="CG14" s="100">
        <v>61.002895355224609</v>
      </c>
      <c r="CH14" s="100">
        <v>86.504867553710938</v>
      </c>
      <c r="CI14" s="100"/>
    </row>
    <row r="15" spans="1:87" x14ac:dyDescent="0.25">
      <c r="A15" s="11">
        <v>0.5</v>
      </c>
      <c r="B15" s="66">
        <v>93.503730773925781</v>
      </c>
      <c r="C15" s="66">
        <v>71.7415771484375</v>
      </c>
      <c r="D15" s="66">
        <v>62.810577392578125</v>
      </c>
      <c r="E15" s="66">
        <v>67.6268310546875</v>
      </c>
      <c r="F15" s="66">
        <v>70.465965270996094</v>
      </c>
      <c r="G15" s="66">
        <v>66.302101135253906</v>
      </c>
      <c r="H15" s="66">
        <v>62.566120147705078</v>
      </c>
      <c r="I15" s="66">
        <v>58.224018096923828</v>
      </c>
      <c r="J15" s="66">
        <v>59.184104919433594</v>
      </c>
      <c r="K15" s="66">
        <v>62.260261535644531</v>
      </c>
      <c r="L15" s="66">
        <v>58.688957214355469</v>
      </c>
      <c r="M15" s="66">
        <v>62.35205078125</v>
      </c>
      <c r="N15" s="66">
        <v>64.698211669921875</v>
      </c>
      <c r="O15" s="66">
        <v>62.290859222412109</v>
      </c>
      <c r="P15" s="66">
        <v>75.35784912109375</v>
      </c>
      <c r="Q15" s="66">
        <v>92.114967346191406</v>
      </c>
      <c r="R15" s="66">
        <v>63.847248077392578</v>
      </c>
      <c r="S15" s="66">
        <v>61.279361724853516</v>
      </c>
      <c r="T15" s="66">
        <v>64.63751220703125</v>
      </c>
      <c r="U15" s="66">
        <v>58.441078186035156</v>
      </c>
      <c r="V15" s="66">
        <v>70.525421142578125</v>
      </c>
      <c r="W15" s="66">
        <v>66.814659118652344</v>
      </c>
      <c r="X15" s="66">
        <v>66.573570251464844</v>
      </c>
      <c r="Y15" s="66">
        <v>65.758392333984375</v>
      </c>
      <c r="Z15" s="66">
        <v>65.969955444335937</v>
      </c>
      <c r="AA15" s="66">
        <v>61.524894714355469</v>
      </c>
      <c r="AB15" s="66">
        <v>65.516410827636719</v>
      </c>
      <c r="AC15" s="66">
        <v>72.922897338867188</v>
      </c>
      <c r="AD15" s="66">
        <v>61.58624267578125</v>
      </c>
      <c r="AE15" s="66">
        <v>67.6568603515625</v>
      </c>
      <c r="AF15" s="100">
        <v>82.672813415527344</v>
      </c>
      <c r="AG15" s="100">
        <v>96.1490478515625</v>
      </c>
      <c r="AH15" s="100">
        <v>86.895988464355469</v>
      </c>
      <c r="AI15" s="100">
        <v>67.566749572753906</v>
      </c>
      <c r="AJ15" s="100">
        <v>57.758358001708984</v>
      </c>
      <c r="AK15" s="100">
        <v>95.557868957519531</v>
      </c>
      <c r="AL15" s="100">
        <v>95.692359924316406</v>
      </c>
      <c r="AM15" s="100">
        <v>82.473983764648438</v>
      </c>
      <c r="AN15" s="71"/>
      <c r="AO15" s="71"/>
      <c r="AP15" s="71"/>
      <c r="AQ15" s="71"/>
      <c r="AR15" s="71"/>
      <c r="AS15" s="71"/>
      <c r="AT15" s="74"/>
      <c r="AU15" s="74"/>
      <c r="AV15" s="74"/>
      <c r="AW15" s="74"/>
      <c r="AX15" s="74"/>
      <c r="AY15" s="74"/>
      <c r="AZ15" s="100">
        <v>95.261695861816406</v>
      </c>
      <c r="BA15" s="100">
        <v>74.714584350585937</v>
      </c>
      <c r="BB15" s="100">
        <v>86.756378173828125</v>
      </c>
      <c r="BC15" s="100">
        <v>74.743850708007812</v>
      </c>
      <c r="BD15" s="100">
        <v>74.831649780273438</v>
      </c>
      <c r="BE15" s="100">
        <v>63.146377563476563</v>
      </c>
      <c r="BF15" s="100">
        <v>89.561141967773438</v>
      </c>
      <c r="BG15" s="100">
        <v>96.336822509765625</v>
      </c>
      <c r="BH15" s="100">
        <v>74.802391052246094</v>
      </c>
      <c r="BI15" s="100">
        <v>67.806991577148438</v>
      </c>
      <c r="BJ15" s="100">
        <v>63.054832458496094</v>
      </c>
      <c r="BK15" s="100">
        <v>71.948677062988281</v>
      </c>
      <c r="BL15" s="100">
        <v>74.890167236328125</v>
      </c>
      <c r="BM15" s="100">
        <v>74.977920532226563</v>
      </c>
      <c r="BN15" s="100">
        <v>97.646888732910156</v>
      </c>
      <c r="BO15" s="100">
        <v>59.307762145996094</v>
      </c>
      <c r="BP15" s="100">
        <v>64.273040771484375</v>
      </c>
      <c r="BQ15" s="100">
        <v>58.068878173828125</v>
      </c>
      <c r="BR15" s="100">
        <v>66.000167846679688</v>
      </c>
      <c r="BS15" s="100">
        <v>56.450691223144531</v>
      </c>
      <c r="BT15" s="100">
        <v>84.483482360839844</v>
      </c>
      <c r="BU15" s="100">
        <v>98.126220703125</v>
      </c>
      <c r="BV15" s="100">
        <v>99.980430603027344</v>
      </c>
      <c r="BW15" s="100">
        <v>68.646247863769531</v>
      </c>
      <c r="BX15" s="100">
        <v>98.869781494140625</v>
      </c>
      <c r="BY15" s="100">
        <v>59.616687774658203</v>
      </c>
      <c r="BZ15" s="100">
        <v>55.481899261474609</v>
      </c>
      <c r="CA15" s="100">
        <v>62.627254486083984</v>
      </c>
      <c r="CB15" s="100">
        <v>62.963260650634766</v>
      </c>
      <c r="CC15" s="100">
        <v>54.384418487548828</v>
      </c>
      <c r="CD15" s="100">
        <v>54.949325561523438</v>
      </c>
      <c r="CE15" s="100">
        <v>54.415828704833984</v>
      </c>
      <c r="CF15" s="100">
        <v>52.146083831787109</v>
      </c>
      <c r="CG15" s="100">
        <v>66.151176452636719</v>
      </c>
      <c r="CH15" s="100">
        <v>85.327735900878906</v>
      </c>
      <c r="CI15" s="100"/>
    </row>
    <row r="16" spans="1:87" x14ac:dyDescent="0.25">
      <c r="A16" s="11">
        <v>0.54166666666666663</v>
      </c>
      <c r="B16" s="66">
        <v>94.722221374511719</v>
      </c>
      <c r="C16" s="66">
        <v>65.092445373535156</v>
      </c>
      <c r="D16" s="66">
        <v>64.060226440429687</v>
      </c>
      <c r="E16" s="66">
        <v>69.423316955566406</v>
      </c>
      <c r="F16" s="66">
        <v>74.773124694824219</v>
      </c>
      <c r="G16" s="66">
        <v>65.183349609375</v>
      </c>
      <c r="H16" s="66">
        <v>62.137825012207031</v>
      </c>
      <c r="I16" s="66">
        <v>58.037841796875</v>
      </c>
      <c r="J16" s="66">
        <v>58.998519897460938</v>
      </c>
      <c r="K16" s="66">
        <v>65.969955444335937</v>
      </c>
      <c r="L16" s="66">
        <v>65.48614501953125</v>
      </c>
      <c r="M16" s="66">
        <v>68.94537353515625</v>
      </c>
      <c r="N16" s="66">
        <v>65.758392333984375</v>
      </c>
      <c r="O16" s="66">
        <v>57.074092864990234</v>
      </c>
      <c r="P16" s="66">
        <v>74.187118530273437</v>
      </c>
      <c r="Q16" s="66">
        <v>94.208534240722656</v>
      </c>
      <c r="R16" s="66">
        <v>61.463527679443359</v>
      </c>
      <c r="S16" s="66">
        <v>70.287498474121094</v>
      </c>
      <c r="T16" s="66">
        <v>69.303909301757812</v>
      </c>
      <c r="U16" s="66">
        <v>71.178657531738281</v>
      </c>
      <c r="V16" s="66">
        <v>77.133377075195312</v>
      </c>
      <c r="W16" s="66">
        <v>65.183349609375</v>
      </c>
      <c r="X16" s="66">
        <v>65.909523010253906</v>
      </c>
      <c r="Y16" s="66">
        <v>66.271926879882813</v>
      </c>
      <c r="Z16" s="66">
        <v>61.524894714355469</v>
      </c>
      <c r="AA16" s="66">
        <v>63.877685546875</v>
      </c>
      <c r="AB16" s="66">
        <v>69.303909301757812</v>
      </c>
      <c r="AC16" s="66">
        <v>72.155616760253906</v>
      </c>
      <c r="AD16" s="66">
        <v>60.202762603759766</v>
      </c>
      <c r="AE16" s="66">
        <v>65.546669006347656</v>
      </c>
      <c r="AF16" s="100">
        <v>88.537429809570313</v>
      </c>
      <c r="AG16" s="100">
        <v>99.557991027832031</v>
      </c>
      <c r="AH16" s="100">
        <v>85.973052978515625</v>
      </c>
      <c r="AI16" s="100">
        <v>74.187118530273437</v>
      </c>
      <c r="AJ16" s="100">
        <v>63.877685546875</v>
      </c>
      <c r="AK16" s="100">
        <v>95.557868957519531</v>
      </c>
      <c r="AL16" s="100">
        <v>92.469757080078125</v>
      </c>
      <c r="AM16" s="100">
        <v>74.860916137695313</v>
      </c>
      <c r="AN16" s="71"/>
      <c r="AO16" s="71"/>
      <c r="AP16" s="71"/>
      <c r="AQ16" s="71"/>
      <c r="AR16" s="71"/>
      <c r="AS16" s="71"/>
      <c r="AT16" s="74"/>
      <c r="AU16" s="74"/>
      <c r="AV16" s="74"/>
      <c r="AW16" s="74"/>
      <c r="AX16" s="74"/>
      <c r="AY16" s="74"/>
      <c r="AZ16" s="100">
        <v>92.932891845703125</v>
      </c>
      <c r="BA16" s="100">
        <v>73.423408508300781</v>
      </c>
      <c r="BB16" s="100">
        <v>85.496246337890625</v>
      </c>
      <c r="BC16" s="100">
        <v>66.332275390625</v>
      </c>
      <c r="BD16" s="100">
        <v>72.952362060546875</v>
      </c>
      <c r="BE16" s="100">
        <v>63.390350341796875</v>
      </c>
      <c r="BF16" s="100">
        <v>98.604507446289063</v>
      </c>
      <c r="BG16" s="100">
        <v>98.312339782714844</v>
      </c>
      <c r="BH16" s="100">
        <v>75.70806884765625</v>
      </c>
      <c r="BI16" s="100">
        <v>60.233577728271484</v>
      </c>
      <c r="BJ16" s="100">
        <v>69.512840270996094</v>
      </c>
      <c r="BK16" s="100">
        <v>70.376747131347656</v>
      </c>
      <c r="BL16" s="100">
        <v>63.786373138427734</v>
      </c>
      <c r="BM16" s="100">
        <v>75.065643310546875</v>
      </c>
      <c r="BN16" s="100">
        <v>98.365493774414063</v>
      </c>
      <c r="BO16" s="100">
        <v>70.01959228515625</v>
      </c>
      <c r="BP16" s="100">
        <v>72.716537475585937</v>
      </c>
      <c r="BQ16" s="100">
        <v>58.410079956054687</v>
      </c>
      <c r="BR16" s="100">
        <v>67.566749572753906</v>
      </c>
      <c r="BS16" s="100">
        <v>55.106060028076172</v>
      </c>
      <c r="BT16" s="100">
        <v>91.294166564941406</v>
      </c>
      <c r="BU16" s="100">
        <v>99.452255249023438</v>
      </c>
      <c r="BV16" s="100">
        <v>99.980430603027344</v>
      </c>
      <c r="BW16" s="100">
        <v>63.664577484130859</v>
      </c>
      <c r="BX16" s="100">
        <v>88.371017456054687</v>
      </c>
      <c r="BY16" s="100">
        <v>53.975784301757812</v>
      </c>
      <c r="BZ16" s="100">
        <v>54.227313995361328</v>
      </c>
      <c r="CA16" s="100">
        <v>61.340763092041016</v>
      </c>
      <c r="CB16" s="100">
        <v>58.719928741455078</v>
      </c>
      <c r="CC16" s="100">
        <v>52.082801818847656</v>
      </c>
      <c r="CD16" s="100">
        <v>54.415828704833984</v>
      </c>
      <c r="CE16" s="100">
        <v>49.125972747802734</v>
      </c>
      <c r="CF16" s="100">
        <v>54.980678558349609</v>
      </c>
      <c r="CG16" s="100">
        <v>77.915473937988281</v>
      </c>
      <c r="CH16" s="100">
        <v>82.899864196777344</v>
      </c>
      <c r="CI16" s="100"/>
    </row>
    <row r="17" spans="1:87" x14ac:dyDescent="0.25">
      <c r="A17" s="11">
        <v>0.58333333333333337</v>
      </c>
      <c r="B17" s="66">
        <v>93.558021545410156</v>
      </c>
      <c r="C17" s="66">
        <v>60.910682678222656</v>
      </c>
      <c r="D17" s="66">
        <v>61.800872802734375</v>
      </c>
      <c r="E17" s="66">
        <v>68.825759887695312</v>
      </c>
      <c r="F17" s="66">
        <v>70.644309997558594</v>
      </c>
      <c r="G17" s="66">
        <v>66.090782165527344</v>
      </c>
      <c r="H17" s="66">
        <v>66.603721618652344</v>
      </c>
      <c r="I17" s="66">
        <v>66.151176452636719</v>
      </c>
      <c r="J17" s="66">
        <v>65.425613403320312</v>
      </c>
      <c r="K17" s="66">
        <v>62.780033111572266</v>
      </c>
      <c r="L17" s="66">
        <v>76.319854736328125</v>
      </c>
      <c r="M17" s="66">
        <v>74.157791137695313</v>
      </c>
      <c r="N17" s="66">
        <v>73.717399597167969</v>
      </c>
      <c r="O17" s="66">
        <v>53.251499176025391</v>
      </c>
      <c r="P17" s="66">
        <v>58.161972045898438</v>
      </c>
      <c r="Q17" s="66">
        <v>91.814338684082031</v>
      </c>
      <c r="R17" s="66">
        <v>67.987045288085938</v>
      </c>
      <c r="S17" s="66">
        <v>75.70806884765625</v>
      </c>
      <c r="T17" s="66">
        <v>78.92584228515625</v>
      </c>
      <c r="U17" s="66">
        <v>67.175910949707031</v>
      </c>
      <c r="V17" s="66">
        <v>90.195304870605469</v>
      </c>
      <c r="W17" s="66">
        <v>66.844779968261719</v>
      </c>
      <c r="X17" s="66">
        <v>62.871662139892578</v>
      </c>
      <c r="Y17" s="66">
        <v>67.7769775390625</v>
      </c>
      <c r="Z17" s="66">
        <v>59.369575500488281</v>
      </c>
      <c r="AA17" s="66">
        <v>65.30450439453125</v>
      </c>
      <c r="AB17" s="66">
        <v>68.316841125488281</v>
      </c>
      <c r="AC17" s="66">
        <v>69.124702453613281</v>
      </c>
      <c r="AD17" s="66">
        <v>58.099910736083984</v>
      </c>
      <c r="AE17" s="66">
        <v>63.603660583496094</v>
      </c>
      <c r="AF17" s="100">
        <v>90.112686157226563</v>
      </c>
      <c r="AG17" s="100">
        <v>99.716499328613281</v>
      </c>
      <c r="AH17" s="100">
        <v>81.192024230957031</v>
      </c>
      <c r="AI17" s="100">
        <v>64.880233764648438</v>
      </c>
      <c r="AJ17" s="100">
        <v>70.049369812011719</v>
      </c>
      <c r="AK17" s="100">
        <v>94.614173889160156</v>
      </c>
      <c r="AL17" s="100">
        <v>84.737060546875</v>
      </c>
      <c r="AM17" s="100">
        <v>85.496246337890625</v>
      </c>
      <c r="AN17" s="71"/>
      <c r="AO17" s="71"/>
      <c r="AP17" s="71"/>
      <c r="AQ17" s="71"/>
      <c r="AR17" s="71"/>
      <c r="AS17" s="71"/>
      <c r="AT17" s="74"/>
      <c r="AU17" s="74"/>
      <c r="AV17" s="74"/>
      <c r="AW17" s="74"/>
      <c r="AX17" s="74"/>
      <c r="AY17" s="74"/>
      <c r="AZ17" s="100">
        <v>92.005691528320313</v>
      </c>
      <c r="BA17" s="100">
        <v>74.421676635742188</v>
      </c>
      <c r="BB17" s="100">
        <v>71.386184692382812</v>
      </c>
      <c r="BC17" s="100">
        <v>67.266151428222656</v>
      </c>
      <c r="BD17" s="100">
        <v>76.697868347167969</v>
      </c>
      <c r="BE17" s="100">
        <v>63.329376220703125</v>
      </c>
      <c r="BF17" s="100">
        <v>92.360649108886719</v>
      </c>
      <c r="BG17" s="100">
        <v>90.800308227539062</v>
      </c>
      <c r="BH17" s="100">
        <v>68.915473937988281</v>
      </c>
      <c r="BI17" s="100">
        <v>62.932731628417969</v>
      </c>
      <c r="BJ17" s="100">
        <v>59.863597869873047</v>
      </c>
      <c r="BK17" s="100">
        <v>70.7037353515625</v>
      </c>
      <c r="BL17" s="100">
        <v>63.085350036621094</v>
      </c>
      <c r="BM17" s="100">
        <v>76.959259033203125</v>
      </c>
      <c r="BN17" s="100">
        <v>97.860054016113281</v>
      </c>
      <c r="BO17" s="100">
        <v>68.107017517089844</v>
      </c>
      <c r="BP17" s="100">
        <v>68.855674743652344</v>
      </c>
      <c r="BQ17" s="100">
        <v>61.002895355224609</v>
      </c>
      <c r="BR17" s="100">
        <v>68.676177978515625</v>
      </c>
      <c r="BS17" s="100">
        <v>59.462265014648437</v>
      </c>
      <c r="BT17" s="100">
        <v>89.257255554199219</v>
      </c>
      <c r="BU17" s="100">
        <v>99.240623474121094</v>
      </c>
      <c r="BV17" s="100">
        <v>99.92767333984375</v>
      </c>
      <c r="BW17" s="100">
        <v>90.607978820800781</v>
      </c>
      <c r="BX17" s="100">
        <v>80.96343994140625</v>
      </c>
      <c r="BY17" s="100">
        <v>56.450691223144531</v>
      </c>
      <c r="BZ17" s="100">
        <v>62.657817840576172</v>
      </c>
      <c r="CA17" s="100">
        <v>72.421463012695312</v>
      </c>
      <c r="CB17" s="100">
        <v>56.793720245361328</v>
      </c>
      <c r="CC17" s="100">
        <v>52.936065673828125</v>
      </c>
      <c r="CD17" s="100">
        <v>53.440605163574219</v>
      </c>
      <c r="CE17" s="100">
        <v>48.00604248046875</v>
      </c>
      <c r="CF17" s="100">
        <v>53.188438415527344</v>
      </c>
      <c r="CG17" s="100">
        <v>81.049186706542969</v>
      </c>
      <c r="CH17" s="100">
        <v>80.706047058105469</v>
      </c>
      <c r="CI17" s="100"/>
    </row>
    <row r="18" spans="1:87" x14ac:dyDescent="0.25">
      <c r="A18" s="11">
        <v>0.625</v>
      </c>
      <c r="B18" s="66">
        <v>95.342506408691406</v>
      </c>
      <c r="C18" s="66">
        <v>71.682373046875</v>
      </c>
      <c r="D18" s="66">
        <v>60.233577728271484</v>
      </c>
      <c r="E18" s="66">
        <v>69.811042785644531</v>
      </c>
      <c r="F18" s="66">
        <v>70.198226928710938</v>
      </c>
      <c r="G18" s="66">
        <v>63.024311065673828</v>
      </c>
      <c r="H18" s="66">
        <v>58.7818603515625</v>
      </c>
      <c r="I18" s="66">
        <v>62.566120147705078</v>
      </c>
      <c r="J18" s="66">
        <v>60.449188232421875</v>
      </c>
      <c r="K18" s="66">
        <v>67.6268310546875</v>
      </c>
      <c r="L18" s="66">
        <v>81.762580871582031</v>
      </c>
      <c r="M18" s="66">
        <v>73.276298522949219</v>
      </c>
      <c r="N18" s="66">
        <v>84.116752624511719</v>
      </c>
      <c r="O18" s="66">
        <v>53.566612243652344</v>
      </c>
      <c r="P18" s="66">
        <v>64.364204406738281</v>
      </c>
      <c r="Q18" s="66">
        <v>93.150520324707031</v>
      </c>
      <c r="R18" s="66">
        <v>62.443813323974609</v>
      </c>
      <c r="S18" s="66">
        <v>77.133377075195312</v>
      </c>
      <c r="T18" s="66">
        <v>96.524444580078125</v>
      </c>
      <c r="U18" s="66">
        <v>65.153053283691406</v>
      </c>
      <c r="V18" s="66">
        <v>88.204483032226562</v>
      </c>
      <c r="W18" s="66">
        <v>71.326904296875</v>
      </c>
      <c r="X18" s="66">
        <v>65.243934631347656</v>
      </c>
      <c r="Y18" s="66">
        <v>68.526504516601563</v>
      </c>
      <c r="Z18" s="66">
        <v>58.967578887939453</v>
      </c>
      <c r="AA18" s="66">
        <v>62.137825012207031</v>
      </c>
      <c r="AB18" s="66">
        <v>62.749485015869141</v>
      </c>
      <c r="AC18" s="66">
        <v>61.555568695068359</v>
      </c>
      <c r="AD18" s="66">
        <v>63.176883697509766</v>
      </c>
      <c r="AE18" s="66">
        <v>68.915473937988281</v>
      </c>
      <c r="AF18" s="100">
        <v>87.230743408203125</v>
      </c>
      <c r="AG18" s="100">
        <v>99.425811767578125</v>
      </c>
      <c r="AH18" s="100">
        <v>83.664642333984375</v>
      </c>
      <c r="AI18" s="100">
        <v>73.776161193847656</v>
      </c>
      <c r="AJ18" s="100">
        <v>78.781745910644531</v>
      </c>
      <c r="AK18" s="100">
        <v>94.560127258300781</v>
      </c>
      <c r="AL18" s="100">
        <v>94.776229858398438</v>
      </c>
      <c r="AM18" s="100">
        <v>91.978363037109375</v>
      </c>
      <c r="AN18" s="71"/>
      <c r="AO18" s="71"/>
      <c r="AP18" s="71"/>
      <c r="AQ18" s="71"/>
      <c r="AR18" s="71"/>
      <c r="AS18" s="71"/>
      <c r="AT18" s="74"/>
      <c r="AU18" s="74"/>
      <c r="AV18" s="74"/>
      <c r="AW18" s="74"/>
      <c r="AX18" s="74"/>
      <c r="AY18" s="74"/>
      <c r="AZ18" s="100">
        <v>94.776229858398438</v>
      </c>
      <c r="BA18" s="100">
        <v>81.734085083007813</v>
      </c>
      <c r="BB18" s="100">
        <v>72.628044128417969</v>
      </c>
      <c r="BC18" s="100">
        <v>68.646247863769531</v>
      </c>
      <c r="BD18" s="100">
        <v>85.412002563476563</v>
      </c>
      <c r="BE18" s="100">
        <v>59.771030426025391</v>
      </c>
      <c r="BF18" s="100">
        <v>80.648811340332031</v>
      </c>
      <c r="BG18" s="100">
        <v>81.277687072753906</v>
      </c>
      <c r="BH18" s="100">
        <v>78.204551696777344</v>
      </c>
      <c r="BI18" s="100">
        <v>68.556449890136719</v>
      </c>
      <c r="BJ18" s="100">
        <v>69.98980712890625</v>
      </c>
      <c r="BK18" s="100">
        <v>88.371017456054687</v>
      </c>
      <c r="BL18" s="100">
        <v>62.749485015869141</v>
      </c>
      <c r="BM18" s="100">
        <v>63.176883697509766</v>
      </c>
      <c r="BN18" s="100">
        <v>98.365493774414063</v>
      </c>
      <c r="BO18" s="100">
        <v>93.09613037109375</v>
      </c>
      <c r="BP18" s="100">
        <v>80.992027282714844</v>
      </c>
      <c r="BQ18" s="100">
        <v>65.788619995117188</v>
      </c>
      <c r="BR18" s="100">
        <v>73.040748596191406</v>
      </c>
      <c r="BS18" s="100">
        <v>65.334785461425781</v>
      </c>
      <c r="BT18" s="100">
        <v>94.073165893554688</v>
      </c>
      <c r="BU18" s="100">
        <v>99.161209106445313</v>
      </c>
      <c r="BV18" s="100">
        <v>99.980430603027344</v>
      </c>
      <c r="BW18" s="100">
        <v>86.979721069335938</v>
      </c>
      <c r="BX18" s="100">
        <v>86.281082153320313</v>
      </c>
      <c r="BY18" s="100">
        <v>57.789424896240234</v>
      </c>
      <c r="BZ18" s="100">
        <v>66.513267517089844</v>
      </c>
      <c r="CA18" s="100">
        <v>82.388717651367188</v>
      </c>
      <c r="CB18" s="100">
        <v>66.181365966796875</v>
      </c>
      <c r="CC18" s="100">
        <v>57.136363983154297</v>
      </c>
      <c r="CD18" s="100">
        <v>56.419490814208984</v>
      </c>
      <c r="CE18" s="100">
        <v>52.304241180419922</v>
      </c>
      <c r="CF18" s="100">
        <v>53.661087036132812</v>
      </c>
      <c r="CG18" s="100">
        <v>81.534507751464844</v>
      </c>
      <c r="CH18" s="100">
        <v>80.190475463867187</v>
      </c>
      <c r="CI18" s="100"/>
    </row>
    <row r="19" spans="1:87" x14ac:dyDescent="0.25">
      <c r="A19" s="11">
        <v>0.66666666666666663</v>
      </c>
      <c r="B19" s="66">
        <v>96.1490478515625</v>
      </c>
      <c r="C19" s="66">
        <v>77.191390991210937</v>
      </c>
      <c r="D19" s="66">
        <v>75.211784362792969</v>
      </c>
      <c r="E19" s="66">
        <v>76.348953247070313</v>
      </c>
      <c r="F19" s="66">
        <v>63.695030212402344</v>
      </c>
      <c r="G19" s="66">
        <v>67.7769775390625</v>
      </c>
      <c r="H19" s="66">
        <v>64.698211669921875</v>
      </c>
      <c r="I19" s="66">
        <v>69.035049438476563</v>
      </c>
      <c r="J19" s="66">
        <v>61.831520080566406</v>
      </c>
      <c r="K19" s="66">
        <v>69.751426696777344</v>
      </c>
      <c r="L19" s="66">
        <v>85.046638488769531</v>
      </c>
      <c r="M19" s="66">
        <v>75.007164001464844</v>
      </c>
      <c r="N19" s="66">
        <v>88.842239379882813</v>
      </c>
      <c r="O19" s="66">
        <v>59.771030426025391</v>
      </c>
      <c r="P19" s="66">
        <v>77.307380676269531</v>
      </c>
      <c r="Q19" s="66">
        <v>96.76544189453125</v>
      </c>
      <c r="R19" s="66">
        <v>62.413230895996094</v>
      </c>
      <c r="S19" s="66">
        <v>69.661979675292969</v>
      </c>
      <c r="T19" s="66">
        <v>97.326766967773438</v>
      </c>
      <c r="U19" s="66">
        <v>69.094818115234375</v>
      </c>
      <c r="V19" s="66">
        <v>87.39794921875</v>
      </c>
      <c r="W19" s="66">
        <v>76.057830810546875</v>
      </c>
      <c r="X19" s="66">
        <v>70.227989196777344</v>
      </c>
      <c r="Y19" s="66">
        <v>72.037384033203125</v>
      </c>
      <c r="Z19" s="66">
        <v>55.638362884521484</v>
      </c>
      <c r="AA19" s="66">
        <v>73.276298522949219</v>
      </c>
      <c r="AB19" s="66">
        <v>64.940879821777344</v>
      </c>
      <c r="AC19" s="66">
        <v>63.938545227050781</v>
      </c>
      <c r="AD19" s="66">
        <v>65.092445373535156</v>
      </c>
      <c r="AE19" s="66">
        <v>78.291213989257813</v>
      </c>
      <c r="AF19" s="100">
        <v>87.676368713378906</v>
      </c>
      <c r="AG19" s="100">
        <v>99.79571533203125</v>
      </c>
      <c r="AH19" s="100">
        <v>88.481971740722656</v>
      </c>
      <c r="AI19" s="100">
        <v>71.889518737792969</v>
      </c>
      <c r="AJ19" s="100">
        <v>82.644416809082031</v>
      </c>
      <c r="AK19" s="100">
        <v>97.406845092773438</v>
      </c>
      <c r="AL19" s="100">
        <v>92.333358764648438</v>
      </c>
      <c r="AM19" s="100">
        <v>92.469757080078125</v>
      </c>
      <c r="AN19" s="71"/>
      <c r="AO19" s="71"/>
      <c r="AP19" s="71"/>
      <c r="AQ19" s="71"/>
      <c r="AR19" s="71"/>
      <c r="AS19" s="71"/>
      <c r="AT19" s="74"/>
      <c r="AU19" s="74"/>
      <c r="AV19" s="74"/>
      <c r="AW19" s="74"/>
      <c r="AX19" s="74"/>
      <c r="AY19" s="74"/>
      <c r="AZ19" s="100">
        <v>92.469757080078125</v>
      </c>
      <c r="BA19" s="100">
        <v>82.303428649902344</v>
      </c>
      <c r="BB19" s="100">
        <v>81.363327026367188</v>
      </c>
      <c r="BC19" s="100">
        <v>74.714584350585937</v>
      </c>
      <c r="BD19" s="100">
        <v>73.893646240234375</v>
      </c>
      <c r="BE19" s="100">
        <v>72.657546997070313</v>
      </c>
      <c r="BF19" s="100">
        <v>81.848052978515625</v>
      </c>
      <c r="BG19" s="100">
        <v>81.134895324707031</v>
      </c>
      <c r="BH19" s="100">
        <v>79.788764953613281</v>
      </c>
      <c r="BI19" s="100">
        <v>64.394584655761719</v>
      </c>
      <c r="BJ19" s="100">
        <v>76.057830810546875</v>
      </c>
      <c r="BK19" s="100">
        <v>86.840156555175781</v>
      </c>
      <c r="BL19" s="100">
        <v>61.402153015136719</v>
      </c>
      <c r="BM19" s="100">
        <v>56.138515472412109</v>
      </c>
      <c r="BN19" s="100">
        <v>91.348976135253906</v>
      </c>
      <c r="BO19" s="100">
        <v>98.418632507324219</v>
      </c>
      <c r="BP19" s="100">
        <v>88.287757873535156</v>
      </c>
      <c r="BQ19" s="100">
        <v>73.246864318847656</v>
      </c>
      <c r="BR19" s="100">
        <v>65.758392333984375</v>
      </c>
      <c r="BS19" s="100">
        <v>67.236076354980469</v>
      </c>
      <c r="BT19" s="100">
        <v>94.018997192382813</v>
      </c>
      <c r="BU19" s="100">
        <v>99.18768310546875</v>
      </c>
      <c r="BV19" s="100">
        <v>99.980430603027344</v>
      </c>
      <c r="BW19" s="100">
        <v>89.146652221679688</v>
      </c>
      <c r="BX19" s="100">
        <v>89.97491455078125</v>
      </c>
      <c r="BY19" s="100">
        <v>59.029460906982422</v>
      </c>
      <c r="BZ19" s="100">
        <v>76.552543640136719</v>
      </c>
      <c r="CA19" s="100">
        <v>87.898872375488281</v>
      </c>
      <c r="CB19" s="100">
        <v>73.276298522949219</v>
      </c>
      <c r="CC19" s="100">
        <v>57.727287292480469</v>
      </c>
      <c r="CD19" s="100">
        <v>58.967578887939453</v>
      </c>
      <c r="CE19" s="100">
        <v>52.240989685058594</v>
      </c>
      <c r="CF19" s="100">
        <v>55.669647216796875</v>
      </c>
      <c r="CG19" s="100">
        <v>80.5343017578125</v>
      </c>
      <c r="CH19" s="100">
        <v>82.984954833984375</v>
      </c>
      <c r="CI19" s="100"/>
    </row>
    <row r="20" spans="1:87" x14ac:dyDescent="0.25">
      <c r="A20" s="11">
        <v>0.70833333333333337</v>
      </c>
      <c r="B20" s="66">
        <v>95.719253540039063</v>
      </c>
      <c r="C20" s="66">
        <v>84.342498779296875</v>
      </c>
      <c r="D20" s="66">
        <v>86.309066772460938</v>
      </c>
      <c r="E20" s="66">
        <v>86.085105895996094</v>
      </c>
      <c r="F20" s="66">
        <v>76.2325439453125</v>
      </c>
      <c r="G20" s="66">
        <v>78.752914428710937</v>
      </c>
      <c r="H20" s="66">
        <v>77.915473937988281</v>
      </c>
      <c r="I20" s="66">
        <v>72.480499267578125</v>
      </c>
      <c r="J20" s="66">
        <v>71.65277099609375</v>
      </c>
      <c r="K20" s="66">
        <v>71.089675903320312</v>
      </c>
      <c r="L20" s="66">
        <v>86.225105285644531</v>
      </c>
      <c r="M20" s="66">
        <v>77.712928771972656</v>
      </c>
      <c r="N20" s="66">
        <v>91.294166564941406</v>
      </c>
      <c r="O20" s="66">
        <v>72.7755126953125</v>
      </c>
      <c r="P20" s="66">
        <v>81.563026428222656</v>
      </c>
      <c r="Q20" s="66">
        <v>97.540237426757813</v>
      </c>
      <c r="R20" s="66">
        <v>67.236076354980469</v>
      </c>
      <c r="S20" s="66">
        <v>75.065643310546875</v>
      </c>
      <c r="T20" s="66">
        <v>97.700202941894531</v>
      </c>
      <c r="U20" s="66">
        <v>78.493309020996094</v>
      </c>
      <c r="V20" s="66">
        <v>92.5242919921875</v>
      </c>
      <c r="W20" s="66">
        <v>82.757980346679688</v>
      </c>
      <c r="X20" s="66">
        <v>74.421676635742188</v>
      </c>
      <c r="Y20" s="66">
        <v>79.989700317382813</v>
      </c>
      <c r="Z20" s="66">
        <v>62.076591491699219</v>
      </c>
      <c r="AA20" s="66">
        <v>77.568161010742187</v>
      </c>
      <c r="AB20" s="66">
        <v>70.7037353515625</v>
      </c>
      <c r="AC20" s="66">
        <v>75.853858947753906</v>
      </c>
      <c r="AD20" s="66">
        <v>74.040420532226562</v>
      </c>
      <c r="AE20" s="66">
        <v>80.505668640136719</v>
      </c>
      <c r="AF20" s="100">
        <v>89.616355895996094</v>
      </c>
      <c r="AG20" s="100">
        <v>99.742912292480469</v>
      </c>
      <c r="AH20" s="100">
        <v>85.776832580566406</v>
      </c>
      <c r="AI20" s="100">
        <v>78.551017761230469</v>
      </c>
      <c r="AJ20" s="100">
        <v>89.201957702636719</v>
      </c>
      <c r="AK20" s="100">
        <v>98.046401977539062</v>
      </c>
      <c r="AL20" s="100">
        <v>92.960105895996094</v>
      </c>
      <c r="AM20" s="100">
        <v>96.068519592285156</v>
      </c>
      <c r="AN20" s="71"/>
      <c r="AO20" s="71"/>
      <c r="AP20" s="71"/>
      <c r="AQ20" s="71"/>
      <c r="AR20" s="71"/>
      <c r="AS20" s="71"/>
      <c r="AT20" s="74"/>
      <c r="AU20" s="74"/>
      <c r="AV20" s="74"/>
      <c r="AW20" s="74"/>
      <c r="AX20" s="74"/>
      <c r="AY20" s="74"/>
      <c r="AZ20" s="100">
        <v>94.857208251953125</v>
      </c>
      <c r="BA20" s="100">
        <v>85.496246337890625</v>
      </c>
      <c r="BB20" s="100">
        <v>85.720741271972656</v>
      </c>
      <c r="BC20" s="100">
        <v>80.333793640136719</v>
      </c>
      <c r="BD20" s="100">
        <v>74.597457885742187</v>
      </c>
      <c r="BE20" s="100">
        <v>79.7313232421875</v>
      </c>
      <c r="BF20" s="100">
        <v>85.440086364746094</v>
      </c>
      <c r="BG20" s="100">
        <v>86.476905822753906</v>
      </c>
      <c r="BH20" s="100">
        <v>81.648567199707031</v>
      </c>
      <c r="BI20" s="100">
        <v>70.7037353515625</v>
      </c>
      <c r="BJ20" s="100">
        <v>81.648567199707031</v>
      </c>
      <c r="BK20" s="100">
        <v>87.230743408203125</v>
      </c>
      <c r="BL20" s="100">
        <v>72.096511840820313</v>
      </c>
      <c r="BM20" s="100">
        <v>74.275100708007813</v>
      </c>
      <c r="BN20" s="100">
        <v>80.419746398925781</v>
      </c>
      <c r="BO20" s="100">
        <v>92.060333251953125</v>
      </c>
      <c r="BP20" s="100">
        <v>75.970436096191406</v>
      </c>
      <c r="BQ20" s="100">
        <v>91.841690063476563</v>
      </c>
      <c r="BR20" s="100">
        <v>68.855674743652344</v>
      </c>
      <c r="BS20" s="100">
        <v>73.805534362792969</v>
      </c>
      <c r="BT20" s="100">
        <v>96.551231384277344</v>
      </c>
      <c r="BU20" s="100">
        <v>96.336822509765625</v>
      </c>
      <c r="BV20" s="100">
        <v>99.980430603027344</v>
      </c>
      <c r="BW20" s="100">
        <v>89.616355895996094</v>
      </c>
      <c r="BX20" s="100">
        <v>90.525497436523438</v>
      </c>
      <c r="BY20" s="100">
        <v>60.879940032958984</v>
      </c>
      <c r="BZ20" s="100">
        <v>86.448936462402344</v>
      </c>
      <c r="CA20" s="100">
        <v>88.037834167480469</v>
      </c>
      <c r="CB20" s="100">
        <v>72.746025085449219</v>
      </c>
      <c r="CC20" s="100">
        <v>60.879940032958984</v>
      </c>
      <c r="CD20" s="100">
        <v>67.356361389160156</v>
      </c>
      <c r="CE20" s="100">
        <v>65.183349609375</v>
      </c>
      <c r="CF20" s="100">
        <v>62.076591491699219</v>
      </c>
      <c r="CG20" s="100">
        <v>79.84619140625</v>
      </c>
      <c r="CH20" s="100">
        <v>85.524314880371094</v>
      </c>
      <c r="CI20" s="100"/>
    </row>
    <row r="21" spans="1:87" x14ac:dyDescent="0.25">
      <c r="A21" s="11">
        <v>0.75</v>
      </c>
      <c r="B21" s="66">
        <v>96.899215698242188</v>
      </c>
      <c r="C21" s="66">
        <v>88.869926452636719</v>
      </c>
      <c r="D21" s="66">
        <v>88.786842346191406</v>
      </c>
      <c r="E21" s="66">
        <v>90.2503662109375</v>
      </c>
      <c r="F21" s="66">
        <v>92.033012390136719</v>
      </c>
      <c r="G21" s="66">
        <v>93.829292297363281</v>
      </c>
      <c r="H21" s="66">
        <v>93.666572570800781</v>
      </c>
      <c r="I21" s="66">
        <v>80.075767517089844</v>
      </c>
      <c r="J21" s="66">
        <v>81.563026428222656</v>
      </c>
      <c r="K21" s="66">
        <v>76.959259033203125</v>
      </c>
      <c r="L21" s="66">
        <v>86.057098388671875</v>
      </c>
      <c r="M21" s="66">
        <v>81.905021667480469</v>
      </c>
      <c r="N21" s="66">
        <v>94.614173889160156</v>
      </c>
      <c r="O21" s="66">
        <v>82.445564270019531</v>
      </c>
      <c r="P21" s="66">
        <v>82.075843811035156</v>
      </c>
      <c r="Q21" s="66">
        <v>98.631050109863281</v>
      </c>
      <c r="R21" s="66">
        <v>89.671554565429688</v>
      </c>
      <c r="S21" s="66">
        <v>84.680732727050781</v>
      </c>
      <c r="T21" s="66">
        <v>97.806785583496094</v>
      </c>
      <c r="U21" s="66">
        <v>91.814338684082031</v>
      </c>
      <c r="V21" s="66">
        <v>96.685142517089844</v>
      </c>
      <c r="W21" s="66">
        <v>87.119209289550781</v>
      </c>
      <c r="X21" s="66">
        <v>83.494895935058594</v>
      </c>
      <c r="Y21" s="66">
        <v>85.327735900878906</v>
      </c>
      <c r="Z21" s="66">
        <v>89.947357177734375</v>
      </c>
      <c r="AA21" s="66">
        <v>83.947303771972656</v>
      </c>
      <c r="AB21" s="66">
        <v>88.481971740722656</v>
      </c>
      <c r="AC21" s="66">
        <v>92.687820434570313</v>
      </c>
      <c r="AD21" s="66">
        <v>85.945030212402344</v>
      </c>
      <c r="AE21" s="66">
        <v>83.438285827636719</v>
      </c>
      <c r="AF21" s="100">
        <v>91.7596435546875</v>
      </c>
      <c r="AG21" s="100">
        <v>99.980430603027344</v>
      </c>
      <c r="AH21" s="100">
        <v>94.911186218261719</v>
      </c>
      <c r="AI21" s="100">
        <v>87.648536682128906</v>
      </c>
      <c r="AJ21" s="100">
        <v>94.343826293945313</v>
      </c>
      <c r="AK21" s="100">
        <v>99.399368286132813</v>
      </c>
      <c r="AL21" s="100">
        <v>95.773017883300781</v>
      </c>
      <c r="AM21" s="100">
        <v>96.39044189453125</v>
      </c>
      <c r="AN21" s="71"/>
      <c r="AO21" s="71"/>
      <c r="AP21" s="71"/>
      <c r="AQ21" s="71"/>
      <c r="AR21" s="71"/>
      <c r="AS21" s="71"/>
      <c r="AT21" s="74"/>
      <c r="AU21" s="74"/>
      <c r="AV21" s="74"/>
      <c r="AW21" s="74"/>
      <c r="AX21" s="74"/>
      <c r="AY21" s="74"/>
      <c r="AZ21" s="100">
        <v>96.014823913574219</v>
      </c>
      <c r="BA21" s="100">
        <v>97.406845092773438</v>
      </c>
      <c r="BB21" s="100">
        <v>91.732284545898438</v>
      </c>
      <c r="BC21" s="100">
        <v>88.592880249023438</v>
      </c>
      <c r="BD21" s="100">
        <v>79.702598571777344</v>
      </c>
      <c r="BE21" s="100">
        <v>84.596221923828125</v>
      </c>
      <c r="BF21" s="100">
        <v>93.747947692871094</v>
      </c>
      <c r="BG21" s="100">
        <v>93.395111083984375</v>
      </c>
      <c r="BH21" s="100">
        <v>86.448936462402344</v>
      </c>
      <c r="BI21" s="100">
        <v>84.990379333496094</v>
      </c>
      <c r="BJ21" s="100">
        <v>87.258621215820313</v>
      </c>
      <c r="BK21" s="100">
        <v>92.196891784667969</v>
      </c>
      <c r="BL21" s="100">
        <v>83.749473571777344</v>
      </c>
      <c r="BM21" s="100">
        <v>89.201957702636719</v>
      </c>
      <c r="BN21" s="100">
        <v>87.565032958984375</v>
      </c>
      <c r="BO21" s="100">
        <v>94.857208251953125</v>
      </c>
      <c r="BP21" s="100">
        <v>88.952980041503906</v>
      </c>
      <c r="BQ21" s="100">
        <v>87.9544677734375</v>
      </c>
      <c r="BR21" s="100">
        <v>84.737060546875</v>
      </c>
      <c r="BS21" s="100">
        <v>81.420394897460938</v>
      </c>
      <c r="BT21" s="100">
        <v>93.20489501953125</v>
      </c>
      <c r="BU21" s="100">
        <v>94.533103942871094</v>
      </c>
      <c r="BV21" s="100">
        <v>99.980430603027344</v>
      </c>
      <c r="BW21" s="100">
        <v>92.060333251953125</v>
      </c>
      <c r="BX21" s="100">
        <v>92.606063842773438</v>
      </c>
      <c r="BY21" s="100">
        <v>69.483001708984375</v>
      </c>
      <c r="BZ21" s="100">
        <v>87.75982666015625</v>
      </c>
      <c r="CA21" s="100">
        <v>88.315513610839844</v>
      </c>
      <c r="CB21" s="100">
        <v>73.541046142578125</v>
      </c>
      <c r="CC21" s="100">
        <v>69.453163146972656</v>
      </c>
      <c r="CD21" s="100">
        <v>75.387054443359375</v>
      </c>
      <c r="CE21" s="100">
        <v>70.525421142578125</v>
      </c>
      <c r="CF21" s="100">
        <v>65.30450439453125</v>
      </c>
      <c r="CG21" s="100">
        <v>80.362449645996094</v>
      </c>
      <c r="CH21" s="100">
        <v>87.982254028320313</v>
      </c>
      <c r="CI21" s="100"/>
    </row>
    <row r="22" spans="1:87" x14ac:dyDescent="0.25">
      <c r="A22" s="11">
        <v>0.79166666666666663</v>
      </c>
      <c r="B22" s="66">
        <v>96.872467041015625</v>
      </c>
      <c r="C22" s="66">
        <v>94.073165893554688</v>
      </c>
      <c r="D22" s="66">
        <v>92.333358764648438</v>
      </c>
      <c r="E22" s="66">
        <v>90.965042114257813</v>
      </c>
      <c r="F22" s="66">
        <v>96.818962097167969</v>
      </c>
      <c r="G22" s="66">
        <v>96.604804992675781</v>
      </c>
      <c r="H22" s="66">
        <v>94.722221374511719</v>
      </c>
      <c r="I22" s="66">
        <v>87.509353637695312</v>
      </c>
      <c r="J22" s="66">
        <v>87.258621215820313</v>
      </c>
      <c r="K22" s="66">
        <v>87.425804138183594</v>
      </c>
      <c r="L22" s="66">
        <v>92.005691528320313</v>
      </c>
      <c r="M22" s="66">
        <v>80.67742919921875</v>
      </c>
      <c r="N22" s="66">
        <v>92.142280578613281</v>
      </c>
      <c r="O22" s="66">
        <v>90.910148620605469</v>
      </c>
      <c r="P22" s="66">
        <v>83.749473571777344</v>
      </c>
      <c r="Q22" s="66">
        <v>99.028793334960937</v>
      </c>
      <c r="R22" s="66">
        <v>94.80322265625</v>
      </c>
      <c r="S22" s="66">
        <v>93.558021545410156</v>
      </c>
      <c r="T22" s="66">
        <v>98.2857666015625</v>
      </c>
      <c r="U22" s="66">
        <v>95.692359924316406</v>
      </c>
      <c r="V22" s="66">
        <v>97.353462219238281</v>
      </c>
      <c r="W22" s="66">
        <v>91.431167602539062</v>
      </c>
      <c r="X22" s="66">
        <v>86.476905822753906</v>
      </c>
      <c r="Y22" s="66">
        <v>87.286491394042969</v>
      </c>
      <c r="Z22" s="66">
        <v>93.964813232421875</v>
      </c>
      <c r="AA22" s="66">
        <v>81.734085083007813</v>
      </c>
      <c r="AB22" s="66">
        <v>94.992118835449219</v>
      </c>
      <c r="AC22" s="66">
        <v>96.229537963867188</v>
      </c>
      <c r="AD22" s="66">
        <v>93.558021545410156</v>
      </c>
      <c r="AE22" s="66">
        <v>82.445564270019531</v>
      </c>
      <c r="AF22" s="100">
        <v>96.76544189453125</v>
      </c>
      <c r="AG22" s="100">
        <v>99.980430603027344</v>
      </c>
      <c r="AH22" s="100">
        <v>98.126220703125</v>
      </c>
      <c r="AI22" s="100">
        <v>95.746139526367188</v>
      </c>
      <c r="AJ22" s="100">
        <v>95.961112976074219</v>
      </c>
      <c r="AK22" s="100">
        <v>99.980430603027344</v>
      </c>
      <c r="AL22" s="100">
        <v>99.055282592773438</v>
      </c>
      <c r="AM22" s="100">
        <v>98.046401977539062</v>
      </c>
      <c r="AN22" s="71"/>
      <c r="AO22" s="71"/>
      <c r="AP22" s="71"/>
      <c r="AQ22" s="71"/>
      <c r="AR22" s="71"/>
      <c r="AS22" s="71"/>
      <c r="AT22" s="74"/>
      <c r="AU22" s="74"/>
      <c r="AV22" s="74"/>
      <c r="AW22" s="74"/>
      <c r="AX22" s="74"/>
      <c r="AY22" s="74"/>
      <c r="AZ22" s="100">
        <v>97.166534423828125</v>
      </c>
      <c r="BA22" s="100">
        <v>99.002296447753906</v>
      </c>
      <c r="BB22" s="100">
        <v>94.127326965332031</v>
      </c>
      <c r="BC22" s="100">
        <v>92.851226806640625</v>
      </c>
      <c r="BD22" s="100">
        <v>92.497024536132813</v>
      </c>
      <c r="BE22" s="100">
        <v>89.726737976074219</v>
      </c>
      <c r="BF22" s="100">
        <v>95.826774597167969</v>
      </c>
      <c r="BG22" s="100">
        <v>98.2857666015625</v>
      </c>
      <c r="BH22" s="100">
        <v>87.230743408203125</v>
      </c>
      <c r="BI22" s="100">
        <v>92.987319946289063</v>
      </c>
      <c r="BJ22" s="100">
        <v>88.620597839355469</v>
      </c>
      <c r="BK22" s="100">
        <v>94.397926330566406</v>
      </c>
      <c r="BL22" s="100">
        <v>88.92529296875</v>
      </c>
      <c r="BM22" s="100">
        <v>90.745376586914062</v>
      </c>
      <c r="BN22" s="100">
        <v>88.842239379882813</v>
      </c>
      <c r="BO22" s="100">
        <v>98.126220703125</v>
      </c>
      <c r="BP22" s="100">
        <v>95.638572692871094</v>
      </c>
      <c r="BQ22" s="100">
        <v>90.4429931640625</v>
      </c>
      <c r="BR22" s="100">
        <v>91.9237060546875</v>
      </c>
      <c r="BS22" s="100">
        <v>85.917007446289062</v>
      </c>
      <c r="BT22" s="100">
        <v>95.692359924316406</v>
      </c>
      <c r="BU22" s="100">
        <v>94.857208251953125</v>
      </c>
      <c r="BV22" s="100">
        <v>99.980430603027344</v>
      </c>
      <c r="BW22" s="100">
        <v>93.693702697753906</v>
      </c>
      <c r="BX22" s="100">
        <v>96.631584167480469</v>
      </c>
      <c r="BY22" s="100">
        <v>74.597457885742187</v>
      </c>
      <c r="BZ22" s="100">
        <v>89.008331298828125</v>
      </c>
      <c r="CA22" s="100">
        <v>89.174308776855469</v>
      </c>
      <c r="CB22" s="100">
        <v>76.494392395019531</v>
      </c>
      <c r="CC22" s="100">
        <v>75.70806884765625</v>
      </c>
      <c r="CD22" s="100">
        <v>86.448936462402344</v>
      </c>
      <c r="CE22" s="100">
        <v>75.299430847167969</v>
      </c>
      <c r="CF22" s="100">
        <v>71.386184692382812</v>
      </c>
      <c r="CG22" s="100">
        <v>82.701210021972656</v>
      </c>
      <c r="CH22" s="100">
        <v>87.509353637695312</v>
      </c>
      <c r="CI22" s="100"/>
    </row>
    <row r="23" spans="1:87" x14ac:dyDescent="0.25">
      <c r="A23" s="11">
        <v>0.83333333333333337</v>
      </c>
      <c r="B23" s="66">
        <v>97.273368835449219</v>
      </c>
      <c r="C23" s="66">
        <v>96.845718383789063</v>
      </c>
      <c r="D23" s="66">
        <v>96.76544189453125</v>
      </c>
      <c r="E23" s="66">
        <v>91.7596435546875</v>
      </c>
      <c r="F23" s="66">
        <v>97.513565063476563</v>
      </c>
      <c r="G23" s="66">
        <v>96.818962097167969</v>
      </c>
      <c r="H23" s="66">
        <v>96.310005187988281</v>
      </c>
      <c r="I23" s="66">
        <v>94.289718627929688</v>
      </c>
      <c r="J23" s="66">
        <v>90.662948608398438</v>
      </c>
      <c r="K23" s="66">
        <v>88.7314453125</v>
      </c>
      <c r="L23" s="66">
        <v>89.174308776855469</v>
      </c>
      <c r="M23" s="66">
        <v>83.579788208007813</v>
      </c>
      <c r="N23" s="66">
        <v>93.422271728515625</v>
      </c>
      <c r="O23" s="66">
        <v>92.387924194335938</v>
      </c>
      <c r="P23" s="66">
        <v>85.88897705078125</v>
      </c>
      <c r="Q23" s="66">
        <v>99.002296447753906</v>
      </c>
      <c r="R23" s="66">
        <v>96.363632202148438</v>
      </c>
      <c r="S23" s="66">
        <v>95.450210571289063</v>
      </c>
      <c r="T23" s="66">
        <v>98.631050109863281</v>
      </c>
      <c r="U23" s="66">
        <v>95.773017883300781</v>
      </c>
      <c r="V23" s="66">
        <v>97.726852416992188</v>
      </c>
      <c r="W23" s="66">
        <v>91.786994934082031</v>
      </c>
      <c r="X23" s="66">
        <v>88.287757873535156</v>
      </c>
      <c r="Y23" s="66">
        <v>89.864646911621094</v>
      </c>
      <c r="Z23" s="66">
        <v>91.814338684082031</v>
      </c>
      <c r="AA23" s="66">
        <v>85.440086364746094</v>
      </c>
      <c r="AB23" s="66">
        <v>93.910614013671875</v>
      </c>
      <c r="AC23" s="66">
        <v>96.578025817871094</v>
      </c>
      <c r="AD23" s="66">
        <v>95.907386779785156</v>
      </c>
      <c r="AE23" s="66">
        <v>91.376380920410156</v>
      </c>
      <c r="AF23" s="100">
        <v>95.746139526367188</v>
      </c>
      <c r="AG23" s="100">
        <v>99.980430603027344</v>
      </c>
      <c r="AH23" s="100">
        <v>98.551414489746094</v>
      </c>
      <c r="AI23" s="100">
        <v>97.753494262695313</v>
      </c>
      <c r="AJ23" s="100">
        <v>97.780143737792969</v>
      </c>
      <c r="AK23" s="100">
        <v>99.980430603027344</v>
      </c>
      <c r="AL23" s="100">
        <v>96.631584167480469</v>
      </c>
      <c r="AM23" s="100">
        <v>98.392059326171875</v>
      </c>
      <c r="AN23" s="71"/>
      <c r="AO23" s="71"/>
      <c r="AP23" s="71"/>
      <c r="AQ23" s="71"/>
      <c r="AR23" s="71"/>
      <c r="AS23" s="71"/>
      <c r="AT23" s="74"/>
      <c r="AU23" s="74"/>
      <c r="AV23" s="74"/>
      <c r="AW23" s="74"/>
      <c r="AX23" s="74"/>
      <c r="AY23" s="74"/>
      <c r="AZ23" s="100">
        <v>96.792205810546875</v>
      </c>
      <c r="BA23" s="100">
        <v>99.32000732421875</v>
      </c>
      <c r="BB23" s="100">
        <v>97.460205078125</v>
      </c>
      <c r="BC23" s="100">
        <v>94.479042053222656</v>
      </c>
      <c r="BD23" s="100">
        <v>96.095367431640625</v>
      </c>
      <c r="BE23" s="100">
        <v>93.964813232421875</v>
      </c>
      <c r="BF23" s="100">
        <v>94.424964904785156</v>
      </c>
      <c r="BG23" s="100">
        <v>96.551231384277344</v>
      </c>
      <c r="BH23" s="100">
        <v>87.035530090332031</v>
      </c>
      <c r="BI23" s="100">
        <v>96.578025817871094</v>
      </c>
      <c r="BJ23" s="100">
        <v>92.878456115722656</v>
      </c>
      <c r="BK23" s="100">
        <v>95.450210571289063</v>
      </c>
      <c r="BL23" s="100">
        <v>91.376380920410156</v>
      </c>
      <c r="BM23" s="100">
        <v>86.420974731445313</v>
      </c>
      <c r="BN23" s="100">
        <v>95.019088745117188</v>
      </c>
      <c r="BO23" s="100">
        <v>96.952705383300781</v>
      </c>
      <c r="BP23" s="100">
        <v>93.639442443847656</v>
      </c>
      <c r="BQ23" s="100">
        <v>90.552993774414063</v>
      </c>
      <c r="BR23" s="100">
        <v>95.180862426757813</v>
      </c>
      <c r="BS23" s="100">
        <v>90.580490112304688</v>
      </c>
      <c r="BT23" s="100">
        <v>91.951034545898438</v>
      </c>
      <c r="BU23" s="100">
        <v>96.92596435546875</v>
      </c>
      <c r="BV23" s="100">
        <v>99.980430603027344</v>
      </c>
      <c r="BW23" s="100">
        <v>98.099617004394531</v>
      </c>
      <c r="BX23" s="100">
        <v>98.206001281738281</v>
      </c>
      <c r="BY23" s="100">
        <v>78.92584228515625</v>
      </c>
      <c r="BZ23" s="100">
        <v>88.537429809570313</v>
      </c>
      <c r="CA23" s="100">
        <v>90.002479553222656</v>
      </c>
      <c r="CB23" s="100">
        <v>81.106330871582031</v>
      </c>
      <c r="CC23" s="100">
        <v>80.820472717285156</v>
      </c>
      <c r="CD23" s="100">
        <v>88.148941040039063</v>
      </c>
      <c r="CE23" s="100">
        <v>74.831649780273438</v>
      </c>
      <c r="CF23" s="100">
        <v>75.299430847167969</v>
      </c>
      <c r="CG23" s="100">
        <v>87.815452575683594</v>
      </c>
      <c r="CH23" s="100">
        <v>85.720741271972656</v>
      </c>
      <c r="CI23" s="100"/>
    </row>
    <row r="24" spans="1:87" x14ac:dyDescent="0.25">
      <c r="A24" s="11">
        <v>0.875</v>
      </c>
      <c r="B24" s="66">
        <v>97.673545837402344</v>
      </c>
      <c r="C24" s="66">
        <v>98.073013305664062</v>
      </c>
      <c r="D24" s="66">
        <v>97.566902160644531</v>
      </c>
      <c r="E24" s="66">
        <v>92.960105895996094</v>
      </c>
      <c r="F24" s="66">
        <v>98.206001281738281</v>
      </c>
      <c r="G24" s="66">
        <v>97.300071716308594</v>
      </c>
      <c r="H24" s="66">
        <v>96.92596435546875</v>
      </c>
      <c r="I24" s="66">
        <v>95.961112976074219</v>
      </c>
      <c r="J24" s="66">
        <v>90.662948608398438</v>
      </c>
      <c r="K24" s="66">
        <v>89.229606628417969</v>
      </c>
      <c r="L24" s="66">
        <v>87.75982666015625</v>
      </c>
      <c r="M24" s="66">
        <v>84.144981384277344</v>
      </c>
      <c r="N24" s="66">
        <v>95.746139526367188</v>
      </c>
      <c r="O24" s="66">
        <v>91.18450927734375</v>
      </c>
      <c r="P24" s="66">
        <v>95.019088745117188</v>
      </c>
      <c r="Q24" s="66">
        <v>99.108253479003906</v>
      </c>
      <c r="R24" s="66">
        <v>98.046401977539062</v>
      </c>
      <c r="S24" s="66">
        <v>97.139816284179688</v>
      </c>
      <c r="T24" s="66">
        <v>96.952705383300781</v>
      </c>
      <c r="U24" s="66">
        <v>95.987968444824219</v>
      </c>
      <c r="V24" s="66">
        <v>97.620231628417969</v>
      </c>
      <c r="W24" s="66">
        <v>94.289718627929688</v>
      </c>
      <c r="X24" s="66">
        <v>88.537429809570313</v>
      </c>
      <c r="Y24" s="66">
        <v>88.204483032226562</v>
      </c>
      <c r="Z24" s="66">
        <v>91.786994934082031</v>
      </c>
      <c r="AA24" s="66">
        <v>84.990379333496094</v>
      </c>
      <c r="AB24" s="66">
        <v>96.202713012695313</v>
      </c>
      <c r="AC24" s="66">
        <v>96.952705383300781</v>
      </c>
      <c r="AD24" s="66">
        <v>97.219955444335937</v>
      </c>
      <c r="AE24" s="66">
        <v>94.965141296386719</v>
      </c>
      <c r="AF24" s="100">
        <v>97.59356689453125</v>
      </c>
      <c r="AG24" s="100">
        <v>99.980430603027344</v>
      </c>
      <c r="AH24" s="100">
        <v>98.975799560546875</v>
      </c>
      <c r="AI24" s="100">
        <v>97.966560363769531</v>
      </c>
      <c r="AJ24" s="100">
        <v>98.604507446289063</v>
      </c>
      <c r="AK24" s="100">
        <v>99.980430603027344</v>
      </c>
      <c r="AL24" s="100">
        <v>96.952705383300781</v>
      </c>
      <c r="AM24" s="100">
        <v>98.843269348144531</v>
      </c>
      <c r="AN24" s="71"/>
      <c r="AO24" s="71"/>
      <c r="AP24" s="71"/>
      <c r="AQ24" s="71"/>
      <c r="AR24" s="71"/>
      <c r="AS24" s="71"/>
      <c r="AT24" s="74"/>
      <c r="AU24" s="74"/>
      <c r="AV24" s="74"/>
      <c r="AW24" s="74"/>
      <c r="AX24" s="74"/>
      <c r="AY24" s="74"/>
      <c r="AZ24" s="100">
        <v>95.826774597167969</v>
      </c>
      <c r="BA24" s="100">
        <v>99.742912292480469</v>
      </c>
      <c r="BB24" s="100">
        <v>99.425811767578125</v>
      </c>
      <c r="BC24" s="100">
        <v>94.397926330566406</v>
      </c>
      <c r="BD24" s="100">
        <v>97.246665954589844</v>
      </c>
      <c r="BE24" s="100">
        <v>95.934249877929688</v>
      </c>
      <c r="BF24" s="100">
        <v>94.857208251953125</v>
      </c>
      <c r="BG24" s="100">
        <v>97.673545837402344</v>
      </c>
      <c r="BH24" s="100">
        <v>88.315513610839844</v>
      </c>
      <c r="BI24" s="100">
        <v>94.424964904785156</v>
      </c>
      <c r="BJ24" s="100">
        <v>94.452003479003906</v>
      </c>
      <c r="BK24" s="100">
        <v>93.775070190429688</v>
      </c>
      <c r="BL24" s="100">
        <v>94.695213317871094</v>
      </c>
      <c r="BM24" s="100">
        <v>93.883514404296875</v>
      </c>
      <c r="BN24" s="100">
        <v>94.154396057128906</v>
      </c>
      <c r="BO24" s="100">
        <v>97.700202941894531</v>
      </c>
      <c r="BP24" s="100">
        <v>89.754325866699219</v>
      </c>
      <c r="BQ24" s="100">
        <v>92.251487731933594</v>
      </c>
      <c r="BR24" s="100">
        <v>95.907386779785156</v>
      </c>
      <c r="BS24" s="100">
        <v>93.503730773925781</v>
      </c>
      <c r="BT24" s="100">
        <v>93.639442443847656</v>
      </c>
      <c r="BU24" s="100">
        <v>95.719253540039063</v>
      </c>
      <c r="BV24" s="100">
        <v>99.980430603027344</v>
      </c>
      <c r="BW24" s="100">
        <v>98.4451904296875</v>
      </c>
      <c r="BX24" s="100">
        <v>99.055282592773438</v>
      </c>
      <c r="BY24" s="100">
        <v>84.286079406738281</v>
      </c>
      <c r="BZ24" s="100">
        <v>89.919792175292969</v>
      </c>
      <c r="CA24" s="100">
        <v>90.8826904296875</v>
      </c>
      <c r="CB24" s="100">
        <v>83.664642333984375</v>
      </c>
      <c r="CC24" s="100">
        <v>83.806015014648438</v>
      </c>
      <c r="CD24" s="100">
        <v>90.965042114257813</v>
      </c>
      <c r="CE24" s="100">
        <v>78.291213989257813</v>
      </c>
      <c r="CF24" s="100">
        <v>78.98345947265625</v>
      </c>
      <c r="CG24" s="100">
        <v>91.376380920410156</v>
      </c>
      <c r="CH24" s="100">
        <v>82.984954833984375</v>
      </c>
      <c r="CI24" s="100"/>
    </row>
    <row r="25" spans="1:87" x14ac:dyDescent="0.25">
      <c r="A25" s="11">
        <v>0.91666666666666663</v>
      </c>
      <c r="B25" s="66">
        <v>98.046401977539062</v>
      </c>
      <c r="C25" s="66">
        <v>95.746139526367188</v>
      </c>
      <c r="D25" s="66">
        <v>97.860054016113281</v>
      </c>
      <c r="E25" s="66">
        <v>95.880516052246094</v>
      </c>
      <c r="F25" s="66">
        <v>97.833419799804688</v>
      </c>
      <c r="G25" s="66">
        <v>97.646888732910156</v>
      </c>
      <c r="H25" s="66">
        <v>97.59356689453125</v>
      </c>
      <c r="I25" s="66">
        <v>97.086372375488281</v>
      </c>
      <c r="J25" s="66">
        <v>93.7208251953125</v>
      </c>
      <c r="K25" s="66">
        <v>88.148941040039063</v>
      </c>
      <c r="L25" s="66">
        <v>90.772842407226562</v>
      </c>
      <c r="M25" s="66">
        <v>92.660568237304688</v>
      </c>
      <c r="N25" s="66">
        <v>95.773017883300781</v>
      </c>
      <c r="O25" s="66">
        <v>91.348976135253906</v>
      </c>
      <c r="P25" s="66">
        <v>97.486885070800781</v>
      </c>
      <c r="Q25" s="66">
        <v>98.975799560546875</v>
      </c>
      <c r="R25" s="66">
        <v>97.406845092773438</v>
      </c>
      <c r="S25" s="66">
        <v>96.310005187988281</v>
      </c>
      <c r="T25" s="66">
        <v>97.806785583496094</v>
      </c>
      <c r="U25" s="66">
        <v>97.513565063476563</v>
      </c>
      <c r="V25" s="66">
        <v>98.790229797363281</v>
      </c>
      <c r="W25" s="66">
        <v>95.934249877929688</v>
      </c>
      <c r="X25" s="66">
        <v>92.824005126953125</v>
      </c>
      <c r="Y25" s="66">
        <v>92.005691528320313</v>
      </c>
      <c r="Z25" s="66">
        <v>94.668205261230469</v>
      </c>
      <c r="AA25" s="66">
        <v>96.685142517089844</v>
      </c>
      <c r="AB25" s="66">
        <v>97.433525085449219</v>
      </c>
      <c r="AC25" s="66">
        <v>97.353462219238281</v>
      </c>
      <c r="AD25" s="66">
        <v>96.899215698242188</v>
      </c>
      <c r="AE25" s="66">
        <v>92.142280578613281</v>
      </c>
      <c r="AF25" s="100">
        <v>96.76544189453125</v>
      </c>
      <c r="AG25" s="100">
        <v>99.980430603027344</v>
      </c>
      <c r="AH25" s="100">
        <v>98.922798156738281</v>
      </c>
      <c r="AI25" s="100">
        <v>98.843269348144531</v>
      </c>
      <c r="AJ25" s="100">
        <v>99.028793334960937</v>
      </c>
      <c r="AK25" s="100">
        <v>99.980430603027344</v>
      </c>
      <c r="AL25" s="100">
        <v>98.604507446289063</v>
      </c>
      <c r="AM25" s="100">
        <v>98.869781494140625</v>
      </c>
      <c r="AN25" s="71"/>
      <c r="AO25" s="71"/>
      <c r="AP25" s="71"/>
      <c r="AQ25" s="71"/>
      <c r="AR25" s="71"/>
      <c r="AS25" s="71"/>
      <c r="AT25" s="74"/>
      <c r="AU25" s="74"/>
      <c r="AV25" s="74"/>
      <c r="AW25" s="74"/>
      <c r="AX25" s="74"/>
      <c r="AY25" s="74"/>
      <c r="AZ25" s="100">
        <v>97.380149841308594</v>
      </c>
      <c r="BA25" s="100">
        <v>99.79571533203125</v>
      </c>
      <c r="BB25" s="100">
        <v>97.433525085449219</v>
      </c>
      <c r="BC25" s="100">
        <v>95.315574645996094</v>
      </c>
      <c r="BD25" s="100">
        <v>97.966560363769531</v>
      </c>
      <c r="BE25" s="100">
        <v>96.685142517089844</v>
      </c>
      <c r="BF25" s="100">
        <v>96.578025817871094</v>
      </c>
      <c r="BG25" s="100">
        <v>97.193244934082031</v>
      </c>
      <c r="BH25" s="100">
        <v>93.150520324707031</v>
      </c>
      <c r="BI25" s="100">
        <v>90.167762756347656</v>
      </c>
      <c r="BJ25" s="100">
        <v>91.513328552246094</v>
      </c>
      <c r="BK25" s="100">
        <v>94.181472778320312</v>
      </c>
      <c r="BL25" s="100">
        <v>96.336822509765625</v>
      </c>
      <c r="BM25" s="100">
        <v>89.699150085449219</v>
      </c>
      <c r="BN25" s="100">
        <v>94.208534240722656</v>
      </c>
      <c r="BO25" s="100">
        <v>97.646888732910156</v>
      </c>
      <c r="BP25" s="100">
        <v>87.732009887695313</v>
      </c>
      <c r="BQ25" s="100">
        <v>92.633323669433594</v>
      </c>
      <c r="BR25" s="100">
        <v>97.433525085449219</v>
      </c>
      <c r="BS25" s="100">
        <v>95.907386779785156</v>
      </c>
      <c r="BT25" s="100">
        <v>92.769538879394531</v>
      </c>
      <c r="BU25" s="100">
        <v>96.470855712890625</v>
      </c>
      <c r="BV25" s="100">
        <v>99.980430603027344</v>
      </c>
      <c r="BW25" s="100">
        <v>98.843269348144531</v>
      </c>
      <c r="BX25" s="100">
        <v>99.769317626953125</v>
      </c>
      <c r="BY25" s="100">
        <v>86.895988464355469</v>
      </c>
      <c r="BZ25" s="100">
        <v>90.360458374023437</v>
      </c>
      <c r="CA25" s="100">
        <v>91.704925537109375</v>
      </c>
      <c r="CB25" s="100">
        <v>85.355827331542969</v>
      </c>
      <c r="CC25" s="100">
        <v>86.868072509765625</v>
      </c>
      <c r="CD25" s="100">
        <v>93.20489501953125</v>
      </c>
      <c r="CE25" s="100">
        <v>81.563026428222656</v>
      </c>
      <c r="CF25" s="100">
        <v>81.563026428222656</v>
      </c>
      <c r="CG25" s="100">
        <v>89.533531188964844</v>
      </c>
      <c r="CH25" s="100">
        <v>86.392997741699219</v>
      </c>
      <c r="CI25" s="100"/>
    </row>
    <row r="26" spans="1:87" x14ac:dyDescent="0.25">
      <c r="A26" s="11">
        <v>0.95833333333333337</v>
      </c>
      <c r="B26" s="66">
        <v>98.126220703125</v>
      </c>
      <c r="C26" s="66">
        <v>96.095367431640625</v>
      </c>
      <c r="D26" s="66">
        <v>98.126220703125</v>
      </c>
      <c r="E26" s="66">
        <v>94.262664794921875</v>
      </c>
      <c r="F26" s="66">
        <v>98.418632507324219</v>
      </c>
      <c r="G26" s="66">
        <v>98.843269348144531</v>
      </c>
      <c r="H26" s="66">
        <v>97.966560363769531</v>
      </c>
      <c r="I26" s="66">
        <v>97.273368835449219</v>
      </c>
      <c r="J26" s="66">
        <v>97.193244934082031</v>
      </c>
      <c r="K26" s="66">
        <v>93.558021545410156</v>
      </c>
      <c r="L26" s="66">
        <v>89.146652221679688</v>
      </c>
      <c r="M26" s="66">
        <v>95.773017883300781</v>
      </c>
      <c r="N26" s="66">
        <v>84.455291748046875</v>
      </c>
      <c r="O26" s="66">
        <v>91.45855712890625</v>
      </c>
      <c r="P26" s="66">
        <v>97.513565063476563</v>
      </c>
      <c r="Q26" s="66">
        <v>98.949302673339844</v>
      </c>
      <c r="R26" s="66">
        <v>97.860054016113281</v>
      </c>
      <c r="S26" s="66">
        <v>97.11309814453125</v>
      </c>
      <c r="T26" s="66">
        <v>96.122207641601563</v>
      </c>
      <c r="U26" s="66">
        <v>97.993171691894531</v>
      </c>
      <c r="V26" s="66">
        <v>97.139816284179688</v>
      </c>
      <c r="W26" s="66">
        <v>97.833419799804688</v>
      </c>
      <c r="X26" s="66">
        <v>92.442481994628906</v>
      </c>
      <c r="Y26" s="66">
        <v>93.177711486816406</v>
      </c>
      <c r="Z26" s="66">
        <v>97.032913208007813</v>
      </c>
      <c r="AA26" s="66">
        <v>94.208534240722656</v>
      </c>
      <c r="AB26" s="66">
        <v>98.126220703125</v>
      </c>
      <c r="AC26" s="66">
        <v>98.152816772460938</v>
      </c>
      <c r="AD26" s="66">
        <v>97.246665954589844</v>
      </c>
      <c r="AE26" s="66">
        <v>95.584770202636719</v>
      </c>
      <c r="AF26" s="100">
        <v>96.363632202148438</v>
      </c>
      <c r="AG26" s="100">
        <v>99.980430603027344</v>
      </c>
      <c r="AH26" s="100">
        <v>99.214157104492188</v>
      </c>
      <c r="AI26" s="100">
        <v>98.816749572753906</v>
      </c>
      <c r="AJ26" s="100">
        <v>99.002296447753906</v>
      </c>
      <c r="AK26" s="100">
        <v>99.980430603027344</v>
      </c>
      <c r="AL26" s="100">
        <v>97.806785583496094</v>
      </c>
      <c r="AM26" s="100">
        <v>98.763710021972656</v>
      </c>
      <c r="AN26" s="71"/>
      <c r="AO26" s="71"/>
      <c r="AP26" s="71"/>
      <c r="AQ26" s="71"/>
      <c r="AR26" s="71"/>
      <c r="AS26" s="71"/>
      <c r="AT26" s="74"/>
      <c r="AU26" s="74"/>
      <c r="AV26" s="74"/>
      <c r="AW26" s="74"/>
      <c r="AX26" s="74"/>
      <c r="AY26" s="74"/>
      <c r="AZ26" s="100">
        <v>99.161209106445313</v>
      </c>
      <c r="BA26" s="100">
        <v>99.980430603027344</v>
      </c>
      <c r="BB26" s="100">
        <v>97.886680603027344</v>
      </c>
      <c r="BC26" s="100">
        <v>94.884201049804688</v>
      </c>
      <c r="BD26" s="100">
        <v>98.710655212402344</v>
      </c>
      <c r="BE26" s="100">
        <v>97.11309814453125</v>
      </c>
      <c r="BF26" s="100">
        <v>94.452003479003906</v>
      </c>
      <c r="BG26" s="100">
        <v>97.166534423828125</v>
      </c>
      <c r="BH26" s="100">
        <v>96.363632202148438</v>
      </c>
      <c r="BI26" s="100">
        <v>96.068519592285156</v>
      </c>
      <c r="BJ26" s="100">
        <v>92.824005126953125</v>
      </c>
      <c r="BK26" s="100">
        <v>97.086372375488281</v>
      </c>
      <c r="BL26" s="100">
        <v>96.685142517089844</v>
      </c>
      <c r="BM26" s="100">
        <v>88.869926452636719</v>
      </c>
      <c r="BN26" s="100">
        <v>93.7208251953125</v>
      </c>
      <c r="BO26" s="100">
        <v>93.20489501953125</v>
      </c>
      <c r="BP26" s="100">
        <v>90.27789306640625</v>
      </c>
      <c r="BQ26" s="100">
        <v>92.905677795410156</v>
      </c>
      <c r="BR26" s="100">
        <v>96.524444580078125</v>
      </c>
      <c r="BS26" s="100">
        <v>96.578025817871094</v>
      </c>
      <c r="BT26" s="100">
        <v>90.690422058105469</v>
      </c>
      <c r="BU26" s="100">
        <v>97.406845092773438</v>
      </c>
      <c r="BV26" s="100">
        <v>99.980430603027344</v>
      </c>
      <c r="BW26" s="100">
        <v>99.134735107421875</v>
      </c>
      <c r="BX26" s="100">
        <v>99.980430603027344</v>
      </c>
      <c r="BY26" s="100">
        <v>86.868072509765625</v>
      </c>
      <c r="BZ26" s="100">
        <v>91.10223388671875</v>
      </c>
      <c r="CA26" s="100">
        <v>93.068931579589844</v>
      </c>
      <c r="CB26" s="100">
        <v>83.975555419921875</v>
      </c>
      <c r="CC26" s="100">
        <v>87.314361572265625</v>
      </c>
      <c r="CD26" s="100">
        <v>95.180862426757813</v>
      </c>
      <c r="CE26" s="100">
        <v>84.455291748046875</v>
      </c>
      <c r="CF26" s="100">
        <v>82.928230285644531</v>
      </c>
      <c r="CG26" s="100">
        <v>89.091331481933594</v>
      </c>
      <c r="CH26" s="100">
        <v>87.202865600585937</v>
      </c>
      <c r="CI26" s="100"/>
    </row>
    <row r="28" spans="1:87" x14ac:dyDescent="0.25">
      <c r="A28" s="5" t="s">
        <v>52</v>
      </c>
      <c r="B28" s="62">
        <f t="shared" ref="B28:AN28" si="0">MIN(B3:B26)</f>
        <v>86.253097534179687</v>
      </c>
      <c r="C28" s="62">
        <f t="shared" si="0"/>
        <v>60.910682678222656</v>
      </c>
      <c r="D28" s="62">
        <f t="shared" si="0"/>
        <v>60.233577728271484</v>
      </c>
      <c r="E28" s="62">
        <f t="shared" si="0"/>
        <v>66.030372619628906</v>
      </c>
      <c r="F28" s="63">
        <f t="shared" si="0"/>
        <v>63.695030212402344</v>
      </c>
      <c r="G28" s="63">
        <f t="shared" si="0"/>
        <v>62.718929290771484</v>
      </c>
      <c r="H28" s="63">
        <f t="shared" si="0"/>
        <v>58.7818603515625</v>
      </c>
      <c r="I28" s="63">
        <f t="shared" si="0"/>
        <v>53.377582550048828</v>
      </c>
      <c r="J28" s="63">
        <f t="shared" si="0"/>
        <v>51.892871856689453</v>
      </c>
      <c r="K28" s="63">
        <f t="shared" si="0"/>
        <v>54.321586608886719</v>
      </c>
      <c r="L28" s="63">
        <f t="shared" si="0"/>
        <v>56.700206756591797</v>
      </c>
      <c r="M28" s="63">
        <f t="shared" si="0"/>
        <v>62.045967102050781</v>
      </c>
      <c r="N28" s="63">
        <f t="shared" si="0"/>
        <v>63.024311065673828</v>
      </c>
      <c r="O28" s="63">
        <f t="shared" si="0"/>
        <v>53.251499176025391</v>
      </c>
      <c r="P28" s="63">
        <f t="shared" si="0"/>
        <v>58.161972045898438</v>
      </c>
      <c r="Q28" s="63">
        <f t="shared" si="0"/>
        <v>91.814338684082031</v>
      </c>
      <c r="R28" s="63">
        <f t="shared" si="0"/>
        <v>61.463527679443359</v>
      </c>
      <c r="S28" s="63">
        <f t="shared" si="0"/>
        <v>59.709300994873047</v>
      </c>
      <c r="T28" s="63">
        <f t="shared" si="0"/>
        <v>63.634120941162109</v>
      </c>
      <c r="U28" s="63">
        <f t="shared" si="0"/>
        <v>58.441078186035156</v>
      </c>
      <c r="V28" s="63">
        <f t="shared" si="0"/>
        <v>70.525421142578125</v>
      </c>
      <c r="W28" s="63">
        <f t="shared" si="0"/>
        <v>63.024311065673828</v>
      </c>
      <c r="X28" s="63">
        <f t="shared" si="0"/>
        <v>60.941425323486328</v>
      </c>
      <c r="Y28" s="63">
        <f t="shared" si="0"/>
        <v>62.382640838623047</v>
      </c>
      <c r="Z28" s="63">
        <f t="shared" si="0"/>
        <v>55.638362884521484</v>
      </c>
      <c r="AA28" s="63">
        <f t="shared" si="0"/>
        <v>52.304241180419922</v>
      </c>
      <c r="AB28" s="63">
        <f t="shared" si="0"/>
        <v>56.731380462646484</v>
      </c>
      <c r="AC28" s="63">
        <f t="shared" si="0"/>
        <v>61.555568695068359</v>
      </c>
      <c r="AD28" s="62">
        <f t="shared" si="0"/>
        <v>58.099910736083984</v>
      </c>
      <c r="AE28" s="62">
        <f t="shared" si="0"/>
        <v>56.949516296386719</v>
      </c>
      <c r="AF28" s="101">
        <f t="shared" si="0"/>
        <v>81.192024230957031</v>
      </c>
      <c r="AG28" s="101">
        <f t="shared" si="0"/>
        <v>91.568084716796875</v>
      </c>
      <c r="AH28" s="101">
        <f t="shared" si="0"/>
        <v>81.192024230957031</v>
      </c>
      <c r="AI28" s="101">
        <f t="shared" si="0"/>
        <v>64.880233764648438</v>
      </c>
      <c r="AJ28" s="101">
        <f t="shared" si="0"/>
        <v>57.758358001708984</v>
      </c>
      <c r="AK28" s="101">
        <f t="shared" si="0"/>
        <v>94.560127258300781</v>
      </c>
      <c r="AL28" s="101">
        <f t="shared" si="0"/>
        <v>84.737060546875</v>
      </c>
      <c r="AM28" s="101">
        <f t="shared" si="0"/>
        <v>74.860916137695313</v>
      </c>
      <c r="AN28" s="101">
        <f t="shared" si="0"/>
        <v>76.552543640136719</v>
      </c>
      <c r="AZ28" s="75">
        <f t="shared" ref="AZ28:CI28" si="1">MIN(AZ3:AZ26)</f>
        <v>90.2503662109375</v>
      </c>
      <c r="BA28" s="101">
        <f t="shared" si="1"/>
        <v>73.423408508300781</v>
      </c>
      <c r="BB28" s="101">
        <f t="shared" si="1"/>
        <v>71.386184692382812</v>
      </c>
      <c r="BC28" s="101">
        <f t="shared" si="1"/>
        <v>66.332275390625</v>
      </c>
      <c r="BD28" s="101">
        <f t="shared" si="1"/>
        <v>64.728553771972656</v>
      </c>
      <c r="BE28" s="101">
        <f t="shared" si="1"/>
        <v>59.771030426025391</v>
      </c>
      <c r="BF28" s="101">
        <f t="shared" si="1"/>
        <v>68.646247863769531</v>
      </c>
      <c r="BG28" s="101">
        <f t="shared" si="1"/>
        <v>70.970977783203125</v>
      </c>
      <c r="BH28" s="101">
        <f t="shared" si="1"/>
        <v>68.915473937988281</v>
      </c>
      <c r="BI28" s="101">
        <f t="shared" si="1"/>
        <v>60.233577728271484</v>
      </c>
      <c r="BJ28" s="101">
        <f t="shared" si="1"/>
        <v>59.863597869873047</v>
      </c>
      <c r="BK28" s="101">
        <f t="shared" si="1"/>
        <v>69.512840270996094</v>
      </c>
      <c r="BL28" s="101">
        <f t="shared" si="1"/>
        <v>61.402153015136719</v>
      </c>
      <c r="BM28" s="101">
        <f t="shared" si="1"/>
        <v>56.138515472412109</v>
      </c>
      <c r="BN28" s="101">
        <f t="shared" si="1"/>
        <v>67.476600646972656</v>
      </c>
      <c r="BO28" s="101">
        <f t="shared" si="1"/>
        <v>55.826015472412109</v>
      </c>
      <c r="BP28" s="101">
        <f t="shared" si="1"/>
        <v>56.824886322021484</v>
      </c>
      <c r="BQ28" s="101">
        <f t="shared" si="1"/>
        <v>48.262371063232422</v>
      </c>
      <c r="BR28" s="101">
        <f t="shared" si="1"/>
        <v>65.758392333984375</v>
      </c>
      <c r="BS28" s="101">
        <f t="shared" si="1"/>
        <v>55.106060028076172</v>
      </c>
      <c r="BT28" s="101">
        <f t="shared" si="1"/>
        <v>64.242645263671875</v>
      </c>
      <c r="BU28" s="101">
        <f t="shared" si="1"/>
        <v>87.1470947265625</v>
      </c>
      <c r="BV28" s="101">
        <f t="shared" si="1"/>
        <v>99.663681030273438</v>
      </c>
      <c r="BW28" s="101">
        <f t="shared" si="1"/>
        <v>63.664577484130859</v>
      </c>
      <c r="BX28" s="101">
        <f t="shared" si="1"/>
        <v>80.96343994140625</v>
      </c>
      <c r="BY28" s="101">
        <f t="shared" si="1"/>
        <v>53.975784301757812</v>
      </c>
      <c r="BZ28" s="101">
        <f t="shared" si="1"/>
        <v>54.227313995361328</v>
      </c>
      <c r="CA28" s="101">
        <f t="shared" si="1"/>
        <v>61.340763092041016</v>
      </c>
      <c r="CB28" s="101">
        <f t="shared" si="1"/>
        <v>56.793720245361328</v>
      </c>
      <c r="CC28" s="101">
        <f t="shared" si="1"/>
        <v>52.082801818847656</v>
      </c>
      <c r="CD28" s="101">
        <f t="shared" si="1"/>
        <v>53.440605163574219</v>
      </c>
      <c r="CE28" s="101">
        <f t="shared" si="1"/>
        <v>48.00604248046875</v>
      </c>
      <c r="CF28" s="101">
        <f t="shared" si="1"/>
        <v>52.146083831787109</v>
      </c>
      <c r="CG28" s="101">
        <f t="shared" si="1"/>
        <v>61.002895355224609</v>
      </c>
      <c r="CH28" s="101">
        <f t="shared" si="1"/>
        <v>80.190475463867187</v>
      </c>
      <c r="CI28" s="101">
        <f t="shared" si="1"/>
        <v>70.822540283203125</v>
      </c>
    </row>
    <row r="29" spans="1:87" x14ac:dyDescent="0.25">
      <c r="A29" s="6" t="s">
        <v>161</v>
      </c>
      <c r="B29" s="62">
        <f t="shared" ref="B29:AN29" si="2">MAX(B3:B26)</f>
        <v>98.126220703125</v>
      </c>
      <c r="C29" s="62">
        <f t="shared" si="2"/>
        <v>99.452255249023438</v>
      </c>
      <c r="D29" s="62">
        <f t="shared" si="2"/>
        <v>99.531562805175781</v>
      </c>
      <c r="E29" s="62">
        <f t="shared" si="2"/>
        <v>99.822113037109375</v>
      </c>
      <c r="F29" s="62">
        <f t="shared" si="2"/>
        <v>98.418632507324219</v>
      </c>
      <c r="G29" s="62">
        <f t="shared" si="2"/>
        <v>99.505126953125</v>
      </c>
      <c r="H29" s="62">
        <f t="shared" si="2"/>
        <v>99.425811767578125</v>
      </c>
      <c r="I29" s="62">
        <f t="shared" si="2"/>
        <v>99.240623474121094</v>
      </c>
      <c r="J29" s="62">
        <f t="shared" si="2"/>
        <v>98.577964782714844</v>
      </c>
      <c r="K29" s="62">
        <f t="shared" si="2"/>
        <v>98.524864196777344</v>
      </c>
      <c r="L29" s="62">
        <f t="shared" si="2"/>
        <v>96.578025817871094</v>
      </c>
      <c r="M29" s="62">
        <f t="shared" si="2"/>
        <v>95.773017883300781</v>
      </c>
      <c r="N29" s="62">
        <f t="shared" si="2"/>
        <v>96.979446411132813</v>
      </c>
      <c r="O29" s="62">
        <f t="shared" si="2"/>
        <v>98.099617004394531</v>
      </c>
      <c r="P29" s="62">
        <f t="shared" si="2"/>
        <v>97.513565063476563</v>
      </c>
      <c r="Q29" s="62">
        <f t="shared" si="2"/>
        <v>99.108253479003906</v>
      </c>
      <c r="R29" s="62">
        <f t="shared" si="2"/>
        <v>99.452255249023438</v>
      </c>
      <c r="S29" s="62">
        <f t="shared" si="2"/>
        <v>98.577964782714844</v>
      </c>
      <c r="T29" s="62">
        <f t="shared" si="2"/>
        <v>99.214157104492188</v>
      </c>
      <c r="U29" s="62">
        <f t="shared" si="2"/>
        <v>97.993171691894531</v>
      </c>
      <c r="V29" s="62">
        <f t="shared" si="2"/>
        <v>99.161209106445313</v>
      </c>
      <c r="W29" s="62">
        <f t="shared" si="2"/>
        <v>99.61083984375</v>
      </c>
      <c r="X29" s="62">
        <f t="shared" si="2"/>
        <v>99.372917175292969</v>
      </c>
      <c r="Y29" s="62">
        <f t="shared" si="2"/>
        <v>98.816749572753906</v>
      </c>
      <c r="Z29" s="62">
        <f t="shared" si="2"/>
        <v>97.620231628417969</v>
      </c>
      <c r="AA29" s="62">
        <f t="shared" si="2"/>
        <v>98.790229797363281</v>
      </c>
      <c r="AB29" s="62">
        <f t="shared" si="2"/>
        <v>98.365493774414063</v>
      </c>
      <c r="AC29" s="62">
        <f t="shared" si="2"/>
        <v>98.922798156738281</v>
      </c>
      <c r="AD29" s="62">
        <f t="shared" si="2"/>
        <v>99.372917175292969</v>
      </c>
      <c r="AE29" s="62">
        <f t="shared" si="2"/>
        <v>98.7371826171875</v>
      </c>
      <c r="AF29" s="101">
        <f t="shared" si="2"/>
        <v>99.161209106445313</v>
      </c>
      <c r="AG29" s="101">
        <f t="shared" si="2"/>
        <v>99.980430603027344</v>
      </c>
      <c r="AH29" s="101">
        <f t="shared" si="2"/>
        <v>99.980430603027344</v>
      </c>
      <c r="AI29" s="101">
        <f t="shared" si="2"/>
        <v>99.980430603027344</v>
      </c>
      <c r="AJ29" s="102">
        <f t="shared" si="2"/>
        <v>99.980430603027344</v>
      </c>
      <c r="AK29" s="102">
        <f t="shared" si="2"/>
        <v>99.980430603027344</v>
      </c>
      <c r="AL29" s="102">
        <f t="shared" si="2"/>
        <v>99.980430603027344</v>
      </c>
      <c r="AM29" s="102">
        <f t="shared" si="2"/>
        <v>99.980430603027344</v>
      </c>
      <c r="AN29" s="102">
        <f t="shared" si="2"/>
        <v>99.980430603027344</v>
      </c>
      <c r="AO29" s="74"/>
      <c r="AP29" s="74"/>
      <c r="AQ29" s="74"/>
      <c r="AR29" s="74"/>
      <c r="AS29" s="74"/>
      <c r="AT29" s="74"/>
      <c r="AU29" s="74"/>
      <c r="AV29" s="74"/>
      <c r="AW29" s="74"/>
      <c r="AX29" s="74"/>
      <c r="AY29" s="74"/>
      <c r="AZ29" s="75">
        <f t="shared" ref="AZ29:CI29" si="3">MAX(AZ3:AZ26)</f>
        <v>99.161209106445313</v>
      </c>
      <c r="BA29" s="102">
        <f t="shared" si="3"/>
        <v>99.980430603027344</v>
      </c>
      <c r="BB29" s="102">
        <f t="shared" si="3"/>
        <v>99.980430603027344</v>
      </c>
      <c r="BC29" s="102">
        <f t="shared" si="3"/>
        <v>99.663681030273438</v>
      </c>
      <c r="BD29" s="102">
        <f t="shared" si="3"/>
        <v>98.710655212402344</v>
      </c>
      <c r="BE29" s="102">
        <f t="shared" si="3"/>
        <v>99.980430603027344</v>
      </c>
      <c r="BF29" s="102">
        <f t="shared" si="3"/>
        <v>98.7371826171875</v>
      </c>
      <c r="BG29" s="102">
        <f t="shared" si="3"/>
        <v>99.240623474121094</v>
      </c>
      <c r="BH29" s="101">
        <f t="shared" si="3"/>
        <v>98.152816772460938</v>
      </c>
      <c r="BI29" s="101">
        <f t="shared" si="3"/>
        <v>96.578025817871094</v>
      </c>
      <c r="BJ29" s="101">
        <f t="shared" si="3"/>
        <v>98.524864196777344</v>
      </c>
      <c r="BK29" s="101">
        <f t="shared" si="3"/>
        <v>98.896286010742188</v>
      </c>
      <c r="BL29" s="101">
        <f t="shared" si="3"/>
        <v>99.452255249023438</v>
      </c>
      <c r="BM29" s="101">
        <f t="shared" si="3"/>
        <v>96.336822509765625</v>
      </c>
      <c r="BN29" s="101">
        <f t="shared" si="3"/>
        <v>98.365493774414063</v>
      </c>
      <c r="BO29" s="101">
        <f t="shared" si="3"/>
        <v>98.418632507324219</v>
      </c>
      <c r="BP29" s="101">
        <f t="shared" si="3"/>
        <v>98.763710021972656</v>
      </c>
      <c r="BQ29" s="101">
        <f t="shared" si="3"/>
        <v>94.181472778320312</v>
      </c>
      <c r="BR29" s="101">
        <f t="shared" si="3"/>
        <v>97.433525085449219</v>
      </c>
      <c r="BS29" s="101">
        <f t="shared" si="3"/>
        <v>98.019790649414063</v>
      </c>
      <c r="BT29" s="101">
        <f t="shared" si="3"/>
        <v>96.551231384277344</v>
      </c>
      <c r="BU29" s="101">
        <f t="shared" si="3"/>
        <v>99.452255249023438</v>
      </c>
      <c r="BV29" s="101">
        <f t="shared" si="3"/>
        <v>99.980430603027344</v>
      </c>
      <c r="BW29" s="101">
        <f t="shared" si="3"/>
        <v>99.980430603027344</v>
      </c>
      <c r="BX29" s="101">
        <f t="shared" si="3"/>
        <v>99.980430603027344</v>
      </c>
      <c r="BY29" s="101">
        <f t="shared" si="3"/>
        <v>99.980430603027344</v>
      </c>
      <c r="BZ29" s="101">
        <f t="shared" si="3"/>
        <v>91.18450927734375</v>
      </c>
      <c r="CA29" s="101">
        <f t="shared" si="3"/>
        <v>93.068931579589844</v>
      </c>
      <c r="CB29" s="101">
        <f t="shared" si="3"/>
        <v>94.208534240722656</v>
      </c>
      <c r="CC29" s="101">
        <f t="shared" si="3"/>
        <v>87.314361572265625</v>
      </c>
      <c r="CD29" s="101">
        <f t="shared" si="3"/>
        <v>95.180862426757813</v>
      </c>
      <c r="CE29" s="101">
        <f t="shared" si="3"/>
        <v>96.872467041015625</v>
      </c>
      <c r="CF29" s="101">
        <f t="shared" si="3"/>
        <v>85.383918762207031</v>
      </c>
      <c r="CG29" s="101">
        <f t="shared" si="3"/>
        <v>91.376380920410156</v>
      </c>
      <c r="CH29" s="101">
        <f t="shared" si="3"/>
        <v>89.257255554199219</v>
      </c>
      <c r="CI29" s="101">
        <f t="shared" si="3"/>
        <v>90.057586669921875</v>
      </c>
    </row>
    <row r="30" spans="1:87" x14ac:dyDescent="0.25">
      <c r="A30" s="12" t="s">
        <v>55</v>
      </c>
      <c r="B30" s="62">
        <f t="shared" ref="B30:AN30" si="4">AVERAGE(B3:B26)</f>
        <v>93.093661626180008</v>
      </c>
      <c r="C30" s="62">
        <f t="shared" si="4"/>
        <v>87.329290707906083</v>
      </c>
      <c r="D30" s="62">
        <f t="shared" si="4"/>
        <v>85.735731601715088</v>
      </c>
      <c r="E30" s="62">
        <f t="shared" si="4"/>
        <v>84.746317545572921</v>
      </c>
      <c r="F30" s="62">
        <f t="shared" si="4"/>
        <v>86.423773447672531</v>
      </c>
      <c r="G30" s="62">
        <f t="shared" si="4"/>
        <v>84.262028694152832</v>
      </c>
      <c r="H30" s="62">
        <f t="shared" si="4"/>
        <v>82.349229653676346</v>
      </c>
      <c r="I30" s="62">
        <f t="shared" si="4"/>
        <v>80.09596713383992</v>
      </c>
      <c r="J30" s="62">
        <f t="shared" si="4"/>
        <v>77.520313262939453</v>
      </c>
      <c r="K30" s="62">
        <f t="shared" si="4"/>
        <v>79.25542275110881</v>
      </c>
      <c r="L30" s="62">
        <f t="shared" si="4"/>
        <v>82.689853191375732</v>
      </c>
      <c r="M30" s="62">
        <f t="shared" si="4"/>
        <v>80.532679875691727</v>
      </c>
      <c r="N30" s="62">
        <f t="shared" si="4"/>
        <v>84.75705734888713</v>
      </c>
      <c r="O30" s="62">
        <f t="shared" si="4"/>
        <v>77.917932351430252</v>
      </c>
      <c r="P30" s="62">
        <f t="shared" si="4"/>
        <v>82.287619908650711</v>
      </c>
      <c r="Q30" s="62">
        <f t="shared" si="4"/>
        <v>96.902903874715165</v>
      </c>
      <c r="R30" s="62">
        <f t="shared" si="4"/>
        <v>83.691854317982987</v>
      </c>
      <c r="S30" s="62">
        <f t="shared" si="4"/>
        <v>82.326573689778641</v>
      </c>
      <c r="T30" s="62">
        <f t="shared" si="4"/>
        <v>90.251023769378662</v>
      </c>
      <c r="U30" s="62">
        <f t="shared" si="4"/>
        <v>82.644187450408936</v>
      </c>
      <c r="V30" s="62">
        <f t="shared" si="4"/>
        <v>93.141096115112305</v>
      </c>
      <c r="W30" s="62">
        <f t="shared" si="4"/>
        <v>83.64751259485881</v>
      </c>
      <c r="X30" s="62">
        <f t="shared" si="4"/>
        <v>80.09755802154541</v>
      </c>
      <c r="Y30" s="62">
        <f t="shared" si="4"/>
        <v>80.986706574757889</v>
      </c>
      <c r="Z30" s="62">
        <f t="shared" si="4"/>
        <v>79.293315887451172</v>
      </c>
      <c r="AA30" s="62">
        <f t="shared" si="4"/>
        <v>78.902089754740402</v>
      </c>
      <c r="AB30" s="62">
        <f t="shared" si="4"/>
        <v>81.619057496388749</v>
      </c>
      <c r="AC30" s="62">
        <f t="shared" si="4"/>
        <v>83.730303605397538</v>
      </c>
      <c r="AD30" s="62">
        <f t="shared" si="4"/>
        <v>81.222814877827958</v>
      </c>
      <c r="AE30" s="62">
        <f t="shared" si="4"/>
        <v>81.378071308135986</v>
      </c>
      <c r="AF30" s="101">
        <f t="shared" si="4"/>
        <v>93.846297899882003</v>
      </c>
      <c r="AG30" s="101">
        <f t="shared" si="4"/>
        <v>97.735965728759766</v>
      </c>
      <c r="AH30" s="101">
        <f t="shared" si="4"/>
        <v>94.835481643676758</v>
      </c>
      <c r="AI30" s="101">
        <f t="shared" si="4"/>
        <v>86.561722119649247</v>
      </c>
      <c r="AJ30" s="101">
        <f t="shared" si="4"/>
        <v>86.485897858937577</v>
      </c>
      <c r="AK30" s="101">
        <f t="shared" si="4"/>
        <v>98.310843149820968</v>
      </c>
      <c r="AL30" s="101">
        <f t="shared" si="4"/>
        <v>95.823521614074707</v>
      </c>
      <c r="AM30" s="101">
        <f t="shared" si="4"/>
        <v>94.386227925618485</v>
      </c>
      <c r="AN30" s="101">
        <f t="shared" si="4"/>
        <v>94.377422332763672</v>
      </c>
      <c r="AZ30" s="75">
        <f t="shared" ref="AZ30:CI30" si="5">AVERAGE(AZ3:AZ26)</f>
        <v>95.034307752336773</v>
      </c>
      <c r="BA30" s="101">
        <f t="shared" si="5"/>
        <v>90.82426643371582</v>
      </c>
      <c r="BB30" s="101">
        <f t="shared" si="5"/>
        <v>93.553011894226074</v>
      </c>
      <c r="BC30" s="101">
        <f t="shared" si="5"/>
        <v>85.691956837972</v>
      </c>
      <c r="BD30" s="101">
        <f t="shared" si="5"/>
        <v>84.484294573465988</v>
      </c>
      <c r="BE30" s="101">
        <f t="shared" si="5"/>
        <v>82.620151360829666</v>
      </c>
      <c r="BF30" s="101">
        <f t="shared" si="5"/>
        <v>90.566383997599289</v>
      </c>
      <c r="BG30" s="101">
        <f t="shared" si="5"/>
        <v>90.55335807800293</v>
      </c>
      <c r="BH30" s="101">
        <f t="shared" si="5"/>
        <v>86.813361803690597</v>
      </c>
      <c r="BI30" s="101">
        <f t="shared" si="5"/>
        <v>81.065756320953369</v>
      </c>
      <c r="BJ30" s="101">
        <f t="shared" si="5"/>
        <v>81.295320828755692</v>
      </c>
      <c r="BK30" s="101">
        <f t="shared" si="5"/>
        <v>88.029445012410477</v>
      </c>
      <c r="BL30" s="101">
        <f t="shared" si="5"/>
        <v>84.255691210428878</v>
      </c>
      <c r="BM30" s="101">
        <f t="shared" si="5"/>
        <v>82.107658068339035</v>
      </c>
      <c r="BN30" s="101">
        <f t="shared" si="5"/>
        <v>87.227972666422531</v>
      </c>
      <c r="BO30" s="101">
        <f t="shared" si="5"/>
        <v>82.996292750040695</v>
      </c>
      <c r="BP30" s="101">
        <f t="shared" si="5"/>
        <v>82.192031860351563</v>
      </c>
      <c r="BQ30" s="101">
        <f t="shared" si="5"/>
        <v>77.597502390543625</v>
      </c>
      <c r="BR30" s="101">
        <f t="shared" si="5"/>
        <v>80.695934931437179</v>
      </c>
      <c r="BS30" s="101">
        <f t="shared" si="5"/>
        <v>78.518568992614746</v>
      </c>
      <c r="BT30" s="101">
        <f t="shared" si="5"/>
        <v>87.316829999287918</v>
      </c>
      <c r="BU30" s="101">
        <f t="shared" si="5"/>
        <v>96.167541821797684</v>
      </c>
      <c r="BV30" s="101">
        <f t="shared" si="5"/>
        <v>99.911149660746261</v>
      </c>
      <c r="BW30" s="101">
        <f t="shared" si="5"/>
        <v>91.451073169708252</v>
      </c>
      <c r="BX30" s="101">
        <f t="shared" si="5"/>
        <v>95.953449567159012</v>
      </c>
      <c r="BY30" s="101">
        <f t="shared" si="5"/>
        <v>78.298593521118164</v>
      </c>
      <c r="BZ30" s="101">
        <f t="shared" si="5"/>
        <v>77.353060881296798</v>
      </c>
      <c r="CA30" s="101">
        <f t="shared" si="5"/>
        <v>82.507632414499923</v>
      </c>
      <c r="CB30" s="101">
        <f t="shared" si="5"/>
        <v>78.653768698374435</v>
      </c>
      <c r="CC30" s="101">
        <f t="shared" si="5"/>
        <v>70.370800813039139</v>
      </c>
      <c r="CD30" s="101">
        <f t="shared" si="5"/>
        <v>74.136894702911377</v>
      </c>
      <c r="CE30" s="101">
        <f t="shared" si="5"/>
        <v>70.990928173065186</v>
      </c>
      <c r="CF30" s="101">
        <f t="shared" si="5"/>
        <v>70.81097412109375</v>
      </c>
      <c r="CG30" s="101">
        <f t="shared" si="5"/>
        <v>80.076691786448166</v>
      </c>
      <c r="CH30" s="101">
        <f t="shared" si="5"/>
        <v>85.866634686787918</v>
      </c>
      <c r="CI30" s="101">
        <f t="shared" si="5"/>
        <v>86.321408271789551</v>
      </c>
    </row>
    <row r="31" spans="1:87" x14ac:dyDescent="0.25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  <c r="AU31" s="74"/>
      <c r="AV31" s="74"/>
      <c r="AW31" s="74"/>
      <c r="AX31" s="74"/>
      <c r="AY31" s="74"/>
      <c r="AZ31" s="74"/>
      <c r="BA31" s="74"/>
      <c r="BB31" s="74"/>
      <c r="BC31" s="74"/>
      <c r="BD31" s="74"/>
      <c r="BE31" s="74"/>
      <c r="BF31" s="74"/>
      <c r="BG31" s="74"/>
      <c r="BK31" s="74"/>
      <c r="BL31" s="74"/>
      <c r="BM31" s="74"/>
      <c r="BN31" s="74"/>
      <c r="BO31" s="74"/>
      <c r="BP31" s="74"/>
      <c r="BQ31" s="74"/>
      <c r="BR31" s="74"/>
      <c r="BS31" s="74"/>
      <c r="BT31" s="74"/>
      <c r="BU31" s="74"/>
      <c r="BV31" s="74"/>
      <c r="BW31" s="74"/>
      <c r="BX31" s="74"/>
      <c r="BY31" s="74"/>
      <c r="BZ31" s="74"/>
      <c r="CA31" s="74"/>
      <c r="CB31" s="74"/>
      <c r="CC31" s="74"/>
      <c r="CD31" s="74"/>
      <c r="CE31" s="74"/>
      <c r="CF31" s="74"/>
      <c r="CG31" s="74"/>
      <c r="CH31" s="74"/>
      <c r="CI31" s="74"/>
    </row>
    <row r="32" spans="1:87" x14ac:dyDescent="0.25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  <c r="AU32" s="74"/>
      <c r="AV32" s="74"/>
      <c r="AW32" s="74"/>
      <c r="AX32" s="74"/>
      <c r="AY32" s="74"/>
      <c r="AZ32" s="74"/>
      <c r="BA32" s="74"/>
      <c r="BB32" s="74"/>
      <c r="BC32" s="74"/>
      <c r="BD32" s="74"/>
      <c r="BE32" s="74"/>
      <c r="BF32" s="74"/>
      <c r="BG32" s="74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74"/>
      <c r="BV32" s="74"/>
      <c r="BW32" s="74"/>
      <c r="BX32" s="74"/>
      <c r="BY32" s="74"/>
      <c r="BZ32" s="74"/>
      <c r="CA32" s="74"/>
      <c r="CB32" s="74"/>
      <c r="CC32" s="74"/>
      <c r="CD32" s="74"/>
      <c r="CE32" s="74"/>
      <c r="CF32" s="74"/>
      <c r="CG32" s="74"/>
      <c r="CH32" s="74"/>
      <c r="CI32" s="74"/>
    </row>
    <row r="33" spans="2:87" x14ac:dyDescent="0.25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74"/>
      <c r="AQ33" s="74"/>
      <c r="AR33" s="74"/>
      <c r="AS33" s="74"/>
      <c r="AT33" s="74"/>
      <c r="AU33" s="74"/>
      <c r="AV33" s="74"/>
      <c r="AW33" s="74"/>
      <c r="AX33" s="74"/>
      <c r="AY33" s="74"/>
      <c r="AZ33" s="74"/>
      <c r="BA33" s="74"/>
      <c r="BB33" s="74"/>
      <c r="BC33" s="74"/>
      <c r="BD33" s="74"/>
      <c r="BE33" s="74"/>
      <c r="BF33" s="74"/>
      <c r="BG33" s="74"/>
      <c r="BK33" s="74"/>
      <c r="BL33" s="74"/>
      <c r="BM33" s="74"/>
      <c r="BN33" s="74"/>
      <c r="BO33" s="74"/>
      <c r="BP33" s="74"/>
      <c r="BQ33" s="74"/>
      <c r="BR33" s="74"/>
      <c r="BS33" s="74"/>
      <c r="BT33" s="74"/>
      <c r="BU33" s="74"/>
      <c r="BV33" s="74"/>
      <c r="BW33" s="74"/>
      <c r="BX33" s="74"/>
      <c r="BY33" s="74"/>
      <c r="BZ33" s="74"/>
      <c r="CA33" s="74"/>
      <c r="CB33" s="74"/>
      <c r="CC33" s="74"/>
      <c r="CD33" s="74"/>
      <c r="CE33" s="74"/>
      <c r="CF33" s="74"/>
      <c r="CG33" s="74"/>
      <c r="CH33" s="74"/>
      <c r="CI33" s="74"/>
    </row>
    <row r="34" spans="2:87" x14ac:dyDescent="0.25">
      <c r="B34" s="7"/>
      <c r="BK34" s="74"/>
    </row>
    <row r="35" spans="2:87" x14ac:dyDescent="0.25">
      <c r="B35" s="7"/>
      <c r="C35" s="7"/>
      <c r="AF35" s="74"/>
      <c r="AG35" s="74"/>
      <c r="BK35" s="74"/>
      <c r="BL35" s="74"/>
    </row>
    <row r="36" spans="2:87" x14ac:dyDescent="0.25">
      <c r="B36" s="7"/>
      <c r="C36" s="7"/>
      <c r="AF36" s="74"/>
      <c r="AG36" s="74"/>
      <c r="BK36" s="74"/>
      <c r="BL36" s="74"/>
    </row>
    <row r="37" spans="2:87" x14ac:dyDescent="0.25">
      <c r="B37" s="7"/>
      <c r="C37" s="7"/>
      <c r="AF37" s="74"/>
      <c r="AG37" s="74"/>
      <c r="BK37" s="74"/>
      <c r="BL37" s="74"/>
    </row>
    <row r="38" spans="2:87" x14ac:dyDescent="0.25">
      <c r="B38" s="7"/>
      <c r="C38" s="7"/>
      <c r="AF38" s="74"/>
      <c r="AG38" s="74"/>
      <c r="BK38" s="74"/>
      <c r="BL38" s="74"/>
    </row>
    <row r="39" spans="2:87" x14ac:dyDescent="0.25">
      <c r="B39" s="7"/>
      <c r="C39" s="7"/>
      <c r="AF39" s="74"/>
      <c r="AG39" s="74"/>
      <c r="BK39" s="74"/>
      <c r="BL39" s="74"/>
    </row>
    <row r="40" spans="2:87" x14ac:dyDescent="0.25">
      <c r="B40" s="7"/>
      <c r="C40" s="7"/>
      <c r="AF40" s="74"/>
      <c r="AG40" s="74"/>
      <c r="BK40" s="74"/>
      <c r="BL40" s="74"/>
    </row>
    <row r="41" spans="2:87" x14ac:dyDescent="0.25">
      <c r="B41" s="7"/>
      <c r="C41" s="7"/>
      <c r="AF41" s="74"/>
      <c r="AG41" s="74"/>
      <c r="BK41" s="74"/>
      <c r="BL41" s="74"/>
    </row>
    <row r="42" spans="2:87" x14ac:dyDescent="0.25">
      <c r="B42" s="7"/>
      <c r="C42" s="7"/>
      <c r="AF42" s="74"/>
      <c r="AG42" s="74"/>
      <c r="BK42" s="74"/>
      <c r="BL42" s="74"/>
    </row>
    <row r="43" spans="2:87" x14ac:dyDescent="0.25">
      <c r="B43" s="7"/>
      <c r="C43" s="7"/>
      <c r="AF43" s="74"/>
      <c r="AG43" s="74"/>
      <c r="BK43" s="74"/>
      <c r="BL43" s="74"/>
    </row>
    <row r="44" spans="2:87" x14ac:dyDescent="0.25">
      <c r="B44" s="7"/>
      <c r="C44" s="7"/>
      <c r="AF44" s="74"/>
      <c r="AG44" s="74"/>
      <c r="BK44" s="74"/>
      <c r="BL44" s="74"/>
    </row>
    <row r="45" spans="2:87" x14ac:dyDescent="0.25">
      <c r="B45" s="7"/>
      <c r="C45" s="7"/>
      <c r="AF45" s="74"/>
      <c r="AG45" s="74"/>
      <c r="BK45" s="74"/>
      <c r="BL45" s="74"/>
    </row>
    <row r="46" spans="2:87" x14ac:dyDescent="0.25">
      <c r="B46" s="7"/>
      <c r="C46" s="7"/>
      <c r="AF46" s="74"/>
      <c r="AG46" s="74"/>
      <c r="BK46" s="74"/>
      <c r="BL46" s="74"/>
    </row>
    <row r="47" spans="2:87" x14ac:dyDescent="0.25">
      <c r="B47" s="7"/>
      <c r="C47" s="7"/>
      <c r="AF47" s="74"/>
      <c r="AG47" s="74"/>
      <c r="BK47" s="74"/>
      <c r="BL47" s="74"/>
    </row>
    <row r="48" spans="2:87" x14ac:dyDescent="0.25">
      <c r="B48" s="7"/>
      <c r="C48" s="7"/>
      <c r="AF48" s="74"/>
      <c r="AG48" s="74"/>
      <c r="BK48" s="74"/>
      <c r="BL48" s="74"/>
    </row>
    <row r="49" spans="2:64" x14ac:dyDescent="0.25">
      <c r="B49" s="7"/>
      <c r="C49" s="7"/>
      <c r="AF49" s="74"/>
      <c r="AG49" s="74"/>
      <c r="BK49" s="74"/>
      <c r="BL49" s="74"/>
    </row>
    <row r="50" spans="2:64" x14ac:dyDescent="0.25">
      <c r="B50" s="7"/>
      <c r="C50" s="7"/>
      <c r="AF50" s="74"/>
      <c r="AG50" s="74"/>
      <c r="BK50" s="74"/>
      <c r="BL50" s="74"/>
    </row>
    <row r="51" spans="2:64" x14ac:dyDescent="0.25">
      <c r="B51" s="7"/>
      <c r="C51" s="7"/>
      <c r="AF51" s="74"/>
      <c r="AG51" s="74"/>
      <c r="BK51" s="74"/>
      <c r="BL51" s="74"/>
    </row>
    <row r="52" spans="2:64" x14ac:dyDescent="0.25">
      <c r="B52" s="7"/>
      <c r="C52" s="7"/>
      <c r="AF52" s="74"/>
      <c r="AG52" s="74"/>
      <c r="BK52" s="74"/>
      <c r="BL52" s="74"/>
    </row>
    <row r="53" spans="2:64" x14ac:dyDescent="0.25">
      <c r="B53" s="7"/>
      <c r="C53" s="7"/>
      <c r="AF53" s="74"/>
      <c r="AG53" s="74"/>
      <c r="BK53" s="74"/>
      <c r="BL53" s="74"/>
    </row>
    <row r="54" spans="2:64" x14ac:dyDescent="0.25">
      <c r="B54" s="7"/>
      <c r="C54" s="7"/>
      <c r="AF54" s="74"/>
      <c r="AG54" s="74"/>
      <c r="BK54" s="74"/>
      <c r="BL54" s="74"/>
    </row>
    <row r="55" spans="2:64" x14ac:dyDescent="0.25">
      <c r="B55" s="7"/>
      <c r="C55" s="7"/>
      <c r="AF55" s="74"/>
      <c r="AG55" s="74"/>
      <c r="BK55" s="74"/>
      <c r="BL55" s="74"/>
    </row>
    <row r="56" spans="2:64" x14ac:dyDescent="0.25">
      <c r="B56" s="7"/>
      <c r="C56" s="7"/>
      <c r="AF56" s="74"/>
      <c r="AG56" s="74"/>
      <c r="BK56" s="74"/>
      <c r="BL56" s="74"/>
    </row>
    <row r="57" spans="2:64" x14ac:dyDescent="0.25">
      <c r="B57" s="7"/>
      <c r="C57" s="7"/>
      <c r="AF57" s="74"/>
      <c r="AG57" s="74"/>
      <c r="BK57" s="74"/>
      <c r="BL57" s="74"/>
    </row>
    <row r="58" spans="2:64" x14ac:dyDescent="0.25">
      <c r="B58" s="7"/>
      <c r="C58" s="7"/>
      <c r="AF58" s="74"/>
      <c r="AG58" s="74"/>
      <c r="BK58" s="74"/>
      <c r="BL58" s="74"/>
    </row>
    <row r="59" spans="2:64" x14ac:dyDescent="0.25">
      <c r="B59" s="7"/>
      <c r="C59" s="7"/>
      <c r="AF59" s="74"/>
      <c r="AG59" s="74"/>
      <c r="BK59" s="74"/>
      <c r="BL59" s="74"/>
    </row>
    <row r="60" spans="2:64" x14ac:dyDescent="0.25">
      <c r="B60" s="7"/>
      <c r="C60" s="7"/>
      <c r="AF60" s="74"/>
      <c r="AG60" s="74"/>
      <c r="BK60" s="74"/>
      <c r="BL60" s="74"/>
    </row>
    <row r="61" spans="2:64" x14ac:dyDescent="0.25">
      <c r="B61" s="7"/>
      <c r="C61" s="7"/>
      <c r="AF61" s="74"/>
      <c r="AG61" s="74"/>
      <c r="BK61" s="74"/>
      <c r="BL61" s="74"/>
    </row>
    <row r="62" spans="2:64" x14ac:dyDescent="0.25">
      <c r="C62" s="7"/>
      <c r="AF62" s="74"/>
      <c r="BK62" s="74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"/>
  <sheetViews>
    <sheetView workbookViewId="0">
      <selection activeCell="K1" sqref="K1:W1048576"/>
    </sheetView>
  </sheetViews>
  <sheetFormatPr defaultRowHeight="16.5" x14ac:dyDescent="0.25"/>
  <cols>
    <col min="1" max="16384" width="9" style="75"/>
  </cols>
  <sheetData>
    <row r="1" spans="1:46" x14ac:dyDescent="0.25">
      <c r="A1" s="74"/>
      <c r="B1" s="77" t="s">
        <v>182</v>
      </c>
      <c r="C1" s="74"/>
      <c r="D1" s="74"/>
      <c r="E1" s="74"/>
      <c r="F1" s="74"/>
      <c r="G1" s="74"/>
      <c r="H1" s="74"/>
      <c r="I1" s="74"/>
      <c r="J1" s="74"/>
      <c r="K1" s="77" t="s">
        <v>61</v>
      </c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7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</row>
    <row r="2" spans="1:46" x14ac:dyDescent="0.25">
      <c r="A2" s="78" t="s">
        <v>183</v>
      </c>
      <c r="B2" s="78" t="s">
        <v>184</v>
      </c>
      <c r="C2" s="78" t="s">
        <v>185</v>
      </c>
      <c r="D2" s="78" t="s">
        <v>42</v>
      </c>
      <c r="E2" s="78" t="s">
        <v>43</v>
      </c>
      <c r="F2" s="78" t="s">
        <v>44</v>
      </c>
      <c r="G2" s="78" t="s">
        <v>45</v>
      </c>
      <c r="H2" s="78" t="s">
        <v>20</v>
      </c>
      <c r="I2" s="78" t="s">
        <v>21</v>
      </c>
      <c r="J2" s="78" t="s">
        <v>22</v>
      </c>
      <c r="K2" s="78" t="s">
        <v>26</v>
      </c>
      <c r="L2" s="78" t="s">
        <v>27</v>
      </c>
      <c r="M2" s="78" t="s">
        <v>28</v>
      </c>
      <c r="N2" s="78" t="s">
        <v>29</v>
      </c>
      <c r="O2" s="78" t="s">
        <v>30</v>
      </c>
      <c r="P2" s="78" t="s">
        <v>31</v>
      </c>
      <c r="Q2" s="78" t="s">
        <v>32</v>
      </c>
      <c r="R2" s="78" t="s">
        <v>33</v>
      </c>
      <c r="S2" s="78" t="s">
        <v>34</v>
      </c>
      <c r="T2" s="78" t="s">
        <v>35</v>
      </c>
      <c r="U2" s="78" t="s">
        <v>36</v>
      </c>
      <c r="V2" s="78" t="s">
        <v>37</v>
      </c>
      <c r="W2" s="78" t="s">
        <v>38</v>
      </c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</row>
    <row r="3" spans="1:46" x14ac:dyDescent="0.25">
      <c r="A3" s="79">
        <v>0</v>
      </c>
      <c r="B3" s="100">
        <v>23.892744064331055</v>
      </c>
      <c r="C3" s="100">
        <v>20.289112091064453</v>
      </c>
      <c r="D3" s="100">
        <v>19.345302581787109</v>
      </c>
      <c r="E3" s="100">
        <v>21.104219436645508</v>
      </c>
      <c r="F3" s="100">
        <v>19.474004745483398</v>
      </c>
      <c r="G3" s="100">
        <v>20.374912261962891</v>
      </c>
      <c r="H3" s="100">
        <v>19.216602325439453</v>
      </c>
      <c r="I3" s="100">
        <v>19.045000076293945</v>
      </c>
      <c r="J3" s="100">
        <v>20.9326171875</v>
      </c>
      <c r="K3" s="130"/>
      <c r="L3" s="100">
        <v>23.935644149780273</v>
      </c>
      <c r="M3" s="100">
        <v>23.120536804199219</v>
      </c>
      <c r="N3" s="100">
        <v>23.806943893432617</v>
      </c>
      <c r="O3" s="100">
        <v>23.549541473388672</v>
      </c>
      <c r="P3" s="100">
        <v>23.849843978881836</v>
      </c>
      <c r="Q3" s="100">
        <v>25.394258499145508</v>
      </c>
      <c r="R3" s="100">
        <v>25.265556335449219</v>
      </c>
      <c r="S3" s="100">
        <v>24.879453659057617</v>
      </c>
      <c r="T3" s="100">
        <v>26.767070770263672</v>
      </c>
      <c r="U3" s="100">
        <v>27.625078201293945</v>
      </c>
      <c r="V3" s="100">
        <v>25.008153915405273</v>
      </c>
      <c r="W3" s="100">
        <v>25.093955993652344</v>
      </c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</row>
    <row r="4" spans="1:46" x14ac:dyDescent="0.25">
      <c r="A4" s="79">
        <v>4.1666666666666699E-2</v>
      </c>
      <c r="B4" s="100">
        <v>22.348329544067383</v>
      </c>
      <c r="C4" s="100">
        <v>20.417812347412109</v>
      </c>
      <c r="D4" s="100">
        <v>19.559804916381836</v>
      </c>
      <c r="E4" s="100">
        <v>21.275819778442383</v>
      </c>
      <c r="F4" s="100">
        <v>20.246210098266602</v>
      </c>
      <c r="G4" s="100">
        <v>20.546514511108398</v>
      </c>
      <c r="H4" s="100">
        <v>19.130800247192383</v>
      </c>
      <c r="I4" s="100">
        <v>19.087900161743164</v>
      </c>
      <c r="J4" s="100">
        <v>20.803916931152344</v>
      </c>
      <c r="K4" s="130"/>
      <c r="L4" s="100">
        <v>23.335039138793945</v>
      </c>
      <c r="M4" s="100">
        <v>23.163436889648438</v>
      </c>
      <c r="N4" s="100">
        <v>23.07763671875</v>
      </c>
      <c r="O4" s="100">
        <v>23.292139053344727</v>
      </c>
      <c r="P4" s="100">
        <v>23.892744064331055</v>
      </c>
      <c r="Q4" s="100">
        <v>25.008153915405273</v>
      </c>
      <c r="R4" s="100">
        <v>25.651660919189453</v>
      </c>
      <c r="S4" s="100">
        <v>24.750751495361328</v>
      </c>
      <c r="T4" s="100">
        <v>26.466768264770508</v>
      </c>
      <c r="U4" s="100">
        <v>26.938671112060547</v>
      </c>
      <c r="V4" s="100">
        <v>25.051054000854492</v>
      </c>
      <c r="W4" s="100">
        <v>24.922353744506836</v>
      </c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</row>
    <row r="5" spans="1:46" x14ac:dyDescent="0.25">
      <c r="A5" s="79">
        <v>8.3333333333333301E-2</v>
      </c>
      <c r="B5" s="100">
        <v>22.090927124023438</v>
      </c>
      <c r="C5" s="100">
        <v>20.632314682006836</v>
      </c>
      <c r="D5" s="100">
        <v>19.645605087280273</v>
      </c>
      <c r="E5" s="100">
        <v>21.147119522094727</v>
      </c>
      <c r="F5" s="100">
        <v>20.246210098266602</v>
      </c>
      <c r="G5" s="100">
        <v>20.503612518310547</v>
      </c>
      <c r="H5" s="100">
        <v>18.701797485351563</v>
      </c>
      <c r="I5" s="100">
        <v>19.345302581787109</v>
      </c>
      <c r="J5" s="100">
        <v>20.718114852905273</v>
      </c>
      <c r="K5" s="130"/>
      <c r="L5" s="100">
        <v>23.07763671875</v>
      </c>
      <c r="M5" s="100">
        <v>22.863134384155273</v>
      </c>
      <c r="N5" s="100">
        <v>22.219629287719727</v>
      </c>
      <c r="O5" s="100">
        <v>22.948936462402344</v>
      </c>
      <c r="P5" s="100">
        <v>23.635341644287109</v>
      </c>
      <c r="Q5" s="100">
        <v>25.136856079101562</v>
      </c>
      <c r="R5" s="100">
        <v>24.879453659057617</v>
      </c>
      <c r="S5" s="100">
        <v>24.364648818969727</v>
      </c>
      <c r="T5" s="100">
        <v>26.380966186523438</v>
      </c>
      <c r="U5" s="100">
        <v>26.681268692016602</v>
      </c>
      <c r="V5" s="100">
        <v>25.051054000854492</v>
      </c>
      <c r="W5" s="100">
        <v>24.536249160766602</v>
      </c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4"/>
      <c r="AK5" s="74"/>
      <c r="AL5" s="74"/>
      <c r="AM5" s="74"/>
      <c r="AN5" s="74"/>
      <c r="AO5" s="74"/>
      <c r="AP5" s="74"/>
      <c r="AQ5" s="74"/>
      <c r="AR5" s="74"/>
      <c r="AS5" s="74"/>
      <c r="AT5" s="74"/>
    </row>
    <row r="6" spans="1:46" x14ac:dyDescent="0.25">
      <c r="A6" s="79">
        <v>0.125</v>
      </c>
      <c r="B6" s="100">
        <v>22.219629287719727</v>
      </c>
      <c r="C6" s="100">
        <v>20.803916931152344</v>
      </c>
      <c r="D6" s="100">
        <v>19.559804916381836</v>
      </c>
      <c r="E6" s="100">
        <v>21.232919692993164</v>
      </c>
      <c r="F6" s="100">
        <v>19.860107421875</v>
      </c>
      <c r="G6" s="100">
        <v>20.374912261962891</v>
      </c>
      <c r="H6" s="100">
        <v>18.744697570800781</v>
      </c>
      <c r="I6" s="100">
        <v>19.431102752685547</v>
      </c>
      <c r="J6" s="100">
        <v>20.718114852905273</v>
      </c>
      <c r="K6" s="130"/>
      <c r="L6" s="100">
        <v>23.463739395141602</v>
      </c>
      <c r="M6" s="100">
        <v>22.691534042358398</v>
      </c>
      <c r="N6" s="100">
        <v>22.048027038574219</v>
      </c>
      <c r="O6" s="100">
        <v>22.948936462402344</v>
      </c>
      <c r="P6" s="100">
        <v>23.420839309692383</v>
      </c>
      <c r="Q6" s="100">
        <v>25.051054000854492</v>
      </c>
      <c r="R6" s="100">
        <v>24.407548904418945</v>
      </c>
      <c r="S6" s="100">
        <v>23.592441558837891</v>
      </c>
      <c r="T6" s="100">
        <v>26.166465759277344</v>
      </c>
      <c r="U6" s="100">
        <v>26.681268692016602</v>
      </c>
      <c r="V6" s="100">
        <v>25.179756164550781</v>
      </c>
      <c r="W6" s="100">
        <v>24.364648818969727</v>
      </c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</row>
    <row r="7" spans="1:46" x14ac:dyDescent="0.25">
      <c r="A7" s="79">
        <v>0.16666666666666699</v>
      </c>
      <c r="B7" s="100">
        <v>22.219629287719727</v>
      </c>
      <c r="C7" s="100">
        <v>20.803916931152344</v>
      </c>
      <c r="D7" s="100">
        <v>19.602705001831055</v>
      </c>
      <c r="E7" s="100">
        <v>21.104219436645508</v>
      </c>
      <c r="F7" s="100">
        <v>18.701797485351563</v>
      </c>
      <c r="G7" s="100">
        <v>20.203310012817383</v>
      </c>
      <c r="H7" s="100">
        <v>18.830497741699219</v>
      </c>
      <c r="I7" s="100">
        <v>19.516904830932617</v>
      </c>
      <c r="J7" s="100">
        <v>20.632314682006836</v>
      </c>
      <c r="K7" s="130"/>
      <c r="L7" s="100">
        <v>23.935644149780273</v>
      </c>
      <c r="M7" s="100">
        <v>22.090927124023438</v>
      </c>
      <c r="N7" s="100">
        <v>21.533222198486328</v>
      </c>
      <c r="O7" s="100">
        <v>23.07763671875</v>
      </c>
      <c r="P7" s="100">
        <v>23.206336975097656</v>
      </c>
      <c r="Q7" s="100">
        <v>25.136856079101562</v>
      </c>
      <c r="R7" s="100">
        <v>23.635341644287109</v>
      </c>
      <c r="S7" s="100">
        <v>23.549541473388672</v>
      </c>
      <c r="T7" s="100">
        <v>26.295166015625</v>
      </c>
      <c r="U7" s="100">
        <v>26.595468521118164</v>
      </c>
      <c r="V7" s="100">
        <v>25.051054000854492</v>
      </c>
      <c r="W7" s="100">
        <v>23.935644149780273</v>
      </c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</row>
    <row r="8" spans="1:46" x14ac:dyDescent="0.25">
      <c r="A8" s="79">
        <v>0.20833333333333301</v>
      </c>
      <c r="B8" s="100">
        <v>22.348329544067383</v>
      </c>
      <c r="C8" s="100">
        <v>20.889717102050781</v>
      </c>
      <c r="D8" s="100">
        <v>19.602705001831055</v>
      </c>
      <c r="E8" s="100">
        <v>21.232919692993164</v>
      </c>
      <c r="F8" s="100">
        <v>18.916297912597656</v>
      </c>
      <c r="G8" s="100">
        <v>20.117509841918945</v>
      </c>
      <c r="H8" s="100">
        <v>18.78759765625</v>
      </c>
      <c r="I8" s="100">
        <v>19.645605087280273</v>
      </c>
      <c r="J8" s="100">
        <v>20.846817016601563</v>
      </c>
      <c r="K8" s="130"/>
      <c r="L8" s="100">
        <v>24.493349075317383</v>
      </c>
      <c r="M8" s="100">
        <v>22.219629287719727</v>
      </c>
      <c r="N8" s="100">
        <v>21.661924362182617</v>
      </c>
      <c r="O8" s="100">
        <v>23.034736633300781</v>
      </c>
      <c r="P8" s="100">
        <v>23.635341644287109</v>
      </c>
      <c r="Q8" s="100">
        <v>25.008153915405273</v>
      </c>
      <c r="R8" s="100">
        <v>23.549541473388672</v>
      </c>
      <c r="S8" s="100">
        <v>24.493349075317383</v>
      </c>
      <c r="T8" s="100">
        <v>26.123563766479492</v>
      </c>
      <c r="U8" s="100">
        <v>26.380966186523438</v>
      </c>
      <c r="V8" s="100">
        <v>24.707851409912109</v>
      </c>
      <c r="W8" s="100">
        <v>23.978544235229492</v>
      </c>
      <c r="X8" s="74"/>
      <c r="Y8" s="74"/>
      <c r="Z8" s="74"/>
      <c r="AA8" s="74"/>
      <c r="AB8" s="74"/>
      <c r="AC8" s="74"/>
      <c r="AD8" s="74"/>
      <c r="AE8" s="74"/>
      <c r="AF8" s="74"/>
      <c r="AG8" s="74"/>
      <c r="AH8" s="74"/>
      <c r="AI8" s="74"/>
      <c r="AJ8" s="74"/>
      <c r="AK8" s="74"/>
      <c r="AL8" s="74"/>
      <c r="AM8" s="74"/>
      <c r="AN8" s="74"/>
      <c r="AO8" s="74"/>
      <c r="AP8" s="74"/>
      <c r="AQ8" s="74"/>
      <c r="AR8" s="74"/>
      <c r="AS8" s="74"/>
      <c r="AT8" s="74"/>
    </row>
    <row r="9" spans="1:46" x14ac:dyDescent="0.25">
      <c r="A9" s="79">
        <v>0.25</v>
      </c>
      <c r="B9" s="100">
        <v>22.048027038574219</v>
      </c>
      <c r="C9" s="100">
        <v>20.718114852905273</v>
      </c>
      <c r="D9" s="100">
        <v>19.945907592773438</v>
      </c>
      <c r="E9" s="100">
        <v>22.777334213256836</v>
      </c>
      <c r="F9" s="100">
        <v>21.447422027587891</v>
      </c>
      <c r="G9" s="100">
        <v>20.289112091064453</v>
      </c>
      <c r="H9" s="100">
        <v>19.130800247192383</v>
      </c>
      <c r="I9" s="100">
        <v>19.988807678222656</v>
      </c>
      <c r="J9" s="100">
        <v>21.661924362182617</v>
      </c>
      <c r="K9" s="130"/>
      <c r="L9" s="100">
        <v>24.493349075317383</v>
      </c>
      <c r="M9" s="100">
        <v>24.107246398925781</v>
      </c>
      <c r="N9" s="100">
        <v>24.579151153564453</v>
      </c>
      <c r="O9" s="100">
        <v>25.565858840942383</v>
      </c>
      <c r="P9" s="100">
        <v>24.450448989868164</v>
      </c>
      <c r="Q9" s="100">
        <v>26.981573104858398</v>
      </c>
      <c r="R9" s="100">
        <v>26.595468521118164</v>
      </c>
      <c r="S9" s="100">
        <v>27.753778457641602</v>
      </c>
      <c r="T9" s="100">
        <v>26.638368606567383</v>
      </c>
      <c r="U9" s="100">
        <v>26.938671112060547</v>
      </c>
      <c r="V9" s="100">
        <v>23.935644149780273</v>
      </c>
      <c r="W9" s="100">
        <v>24.707851409912109</v>
      </c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4"/>
      <c r="AK9" s="74"/>
      <c r="AL9" s="74"/>
      <c r="AM9" s="74"/>
      <c r="AN9" s="74"/>
      <c r="AO9" s="74"/>
      <c r="AP9" s="74"/>
      <c r="AQ9" s="74"/>
      <c r="AR9" s="74"/>
      <c r="AS9" s="74"/>
      <c r="AT9" s="74"/>
    </row>
    <row r="10" spans="1:46" x14ac:dyDescent="0.25">
      <c r="A10" s="79">
        <v>0.29166666666666702</v>
      </c>
      <c r="B10" s="100">
        <v>22.176729202270508</v>
      </c>
      <c r="C10" s="100">
        <v>22.090927124023438</v>
      </c>
      <c r="D10" s="100">
        <v>20.031709671020508</v>
      </c>
      <c r="E10" s="100">
        <v>24.536249160766602</v>
      </c>
      <c r="F10" s="100">
        <v>23.678241729736328</v>
      </c>
      <c r="G10" s="100">
        <v>20.803916931152344</v>
      </c>
      <c r="H10" s="100">
        <v>19.045000076293945</v>
      </c>
      <c r="I10" s="100">
        <v>20.503612518310547</v>
      </c>
      <c r="J10" s="100">
        <v>24.107246398925781</v>
      </c>
      <c r="K10" s="130"/>
      <c r="L10" s="100">
        <v>24.193046569824219</v>
      </c>
      <c r="M10" s="100">
        <v>26.123563766479492</v>
      </c>
      <c r="N10" s="100">
        <v>28.440185546875</v>
      </c>
      <c r="O10" s="100">
        <v>29.255292892456055</v>
      </c>
      <c r="P10" s="100">
        <v>27.067373275756836</v>
      </c>
      <c r="Q10" s="100">
        <v>29.641395568847656</v>
      </c>
      <c r="R10" s="100">
        <v>30.799707412719727</v>
      </c>
      <c r="S10" s="100">
        <v>31.057109832763672</v>
      </c>
      <c r="T10" s="100">
        <v>28.268583297729492</v>
      </c>
      <c r="U10" s="100">
        <v>27.539278030395508</v>
      </c>
      <c r="V10" s="100">
        <v>23.764043807983398</v>
      </c>
      <c r="W10" s="100">
        <v>28.054082870483398</v>
      </c>
      <c r="X10" s="74"/>
      <c r="Y10" s="74"/>
      <c r="Z10" s="74"/>
      <c r="AA10" s="74"/>
      <c r="AB10" s="74"/>
      <c r="AC10" s="74"/>
      <c r="AD10" s="74"/>
      <c r="AE10" s="74"/>
      <c r="AF10" s="74"/>
      <c r="AG10" s="74"/>
      <c r="AH10" s="74"/>
      <c r="AI10" s="74"/>
      <c r="AJ10" s="74"/>
      <c r="AK10" s="74"/>
      <c r="AL10" s="74"/>
      <c r="AM10" s="74"/>
      <c r="AN10" s="74"/>
      <c r="AO10" s="74"/>
      <c r="AP10" s="74"/>
      <c r="AQ10" s="74"/>
      <c r="AR10" s="74"/>
      <c r="AS10" s="74"/>
      <c r="AT10" s="74"/>
    </row>
    <row r="11" spans="1:46" x14ac:dyDescent="0.25">
      <c r="A11" s="79">
        <v>0.33333333333333298</v>
      </c>
      <c r="B11" s="100">
        <v>22.219629287719727</v>
      </c>
      <c r="C11" s="100">
        <v>22.048027038574219</v>
      </c>
      <c r="D11" s="100">
        <v>19.731407165527344</v>
      </c>
      <c r="E11" s="100">
        <v>28.397285461425781</v>
      </c>
      <c r="F11" s="100">
        <v>24.536249160766602</v>
      </c>
      <c r="G11" s="100">
        <v>21.533222198486328</v>
      </c>
      <c r="H11" s="100">
        <v>21.790624618530273</v>
      </c>
      <c r="I11" s="100">
        <v>21.361621856689453</v>
      </c>
      <c r="J11" s="100">
        <v>28.997890472412109</v>
      </c>
      <c r="K11" s="130"/>
      <c r="L11" s="100">
        <v>26.724170684814453</v>
      </c>
      <c r="M11" s="100">
        <v>27.710878372192383</v>
      </c>
      <c r="N11" s="100">
        <v>30.370702743530273</v>
      </c>
      <c r="O11" s="100">
        <v>31.100009918212891</v>
      </c>
      <c r="P11" s="100">
        <v>30.713905334472656</v>
      </c>
      <c r="Q11" s="100">
        <v>31.958017349243164</v>
      </c>
      <c r="R11" s="100">
        <v>32.687324523925781</v>
      </c>
      <c r="S11" s="100">
        <v>33.845634460449219</v>
      </c>
      <c r="T11" s="100">
        <v>30.413602828979492</v>
      </c>
      <c r="U11" s="100">
        <v>28.139883041381836</v>
      </c>
      <c r="V11" s="100">
        <v>24.235946655273438</v>
      </c>
      <c r="W11" s="131"/>
      <c r="X11" s="74"/>
      <c r="Y11" s="74"/>
      <c r="Z11" s="74"/>
      <c r="AA11" s="74"/>
      <c r="AB11" s="74"/>
      <c r="AC11" s="74"/>
      <c r="AD11" s="74"/>
      <c r="AE11" s="74"/>
      <c r="AF11" s="74"/>
      <c r="AG11" s="74"/>
      <c r="AH11" s="74"/>
      <c r="AI11" s="74"/>
      <c r="AJ11" s="74"/>
      <c r="AK11" s="74"/>
      <c r="AL11" s="74"/>
      <c r="AM11" s="74"/>
      <c r="AN11" s="74"/>
      <c r="AO11" s="74"/>
      <c r="AP11" s="74"/>
      <c r="AQ11" s="74"/>
      <c r="AR11" s="74"/>
      <c r="AS11" s="74"/>
      <c r="AT11" s="74"/>
    </row>
    <row r="12" spans="1:46" x14ac:dyDescent="0.25">
      <c r="A12" s="80">
        <v>0.375</v>
      </c>
      <c r="B12" s="100">
        <v>23.849843978881836</v>
      </c>
      <c r="C12" s="100">
        <v>22.519931793212891</v>
      </c>
      <c r="D12" s="100">
        <v>21.790624618530273</v>
      </c>
      <c r="E12" s="100">
        <v>30.585205078125</v>
      </c>
      <c r="F12" s="100">
        <v>28.954990386962891</v>
      </c>
      <c r="G12" s="100">
        <v>22.348329544067383</v>
      </c>
      <c r="H12" s="100">
        <v>22.477031707763672</v>
      </c>
      <c r="I12" s="100">
        <v>24.193046569824219</v>
      </c>
      <c r="J12" s="100">
        <v>29.255292892456055</v>
      </c>
      <c r="K12" s="130"/>
      <c r="L12" s="100">
        <v>25.951963424682617</v>
      </c>
      <c r="M12" s="100">
        <v>30.156200408935547</v>
      </c>
      <c r="N12" s="100">
        <v>32.429920196533203</v>
      </c>
      <c r="O12" s="100">
        <v>33.631134033203125</v>
      </c>
      <c r="P12" s="100">
        <v>33.202129364013672</v>
      </c>
      <c r="Q12" s="100">
        <v>33.674034118652344</v>
      </c>
      <c r="R12" s="100">
        <v>32.730224609375</v>
      </c>
      <c r="S12" s="100">
        <v>34.532039642333984</v>
      </c>
      <c r="T12" s="100">
        <v>31.700614929199219</v>
      </c>
      <c r="U12" s="100">
        <v>29.984600067138672</v>
      </c>
      <c r="V12" s="100">
        <v>25.351356506347656</v>
      </c>
      <c r="W12" s="131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4"/>
      <c r="AO12" s="74"/>
      <c r="AP12" s="74"/>
      <c r="AQ12" s="74"/>
      <c r="AR12" s="74"/>
      <c r="AS12" s="74"/>
      <c r="AT12" s="74"/>
    </row>
    <row r="13" spans="1:46" x14ac:dyDescent="0.25">
      <c r="A13" s="80">
        <v>0.41666666666666702</v>
      </c>
      <c r="B13" s="100">
        <v>25.265556335449219</v>
      </c>
      <c r="C13" s="100">
        <v>22.948936462402344</v>
      </c>
      <c r="D13" s="100">
        <v>21.876426696777344</v>
      </c>
      <c r="E13" s="100">
        <v>28.483085632324219</v>
      </c>
      <c r="F13" s="100">
        <v>28.354385375976563</v>
      </c>
      <c r="G13" s="100">
        <v>22.434131622314453</v>
      </c>
      <c r="H13" s="100">
        <v>23.206336975097656</v>
      </c>
      <c r="I13" s="100">
        <v>25.480058670043945</v>
      </c>
      <c r="J13" s="71"/>
      <c r="K13" s="130">
        <v>30.499404907226563</v>
      </c>
      <c r="L13" s="100">
        <v>24.836553573608398</v>
      </c>
      <c r="M13" s="100">
        <v>32.901824951171875</v>
      </c>
      <c r="N13" s="100">
        <v>32.558624267578125</v>
      </c>
      <c r="O13" s="100">
        <v>32.558624267578125</v>
      </c>
      <c r="P13" s="100">
        <v>32.258319854736328</v>
      </c>
      <c r="Q13" s="100">
        <v>34.703643798828125</v>
      </c>
      <c r="R13" s="100">
        <v>34.274639129638672</v>
      </c>
      <c r="S13" s="100">
        <v>35.175548553466797</v>
      </c>
      <c r="T13" s="100">
        <v>33.674034118652344</v>
      </c>
      <c r="U13" s="100">
        <v>32.215419769287109</v>
      </c>
      <c r="V13" s="100">
        <v>26.209365844726562</v>
      </c>
      <c r="W13" s="131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4"/>
      <c r="AO13" s="74"/>
      <c r="AP13" s="74"/>
      <c r="AQ13" s="74"/>
      <c r="AR13" s="74"/>
      <c r="AS13" s="74"/>
      <c r="AT13" s="74"/>
    </row>
    <row r="14" spans="1:46" x14ac:dyDescent="0.25">
      <c r="A14" s="80">
        <v>0.45833333333333298</v>
      </c>
      <c r="B14" s="100">
        <v>27.024473190307617</v>
      </c>
      <c r="C14" s="100">
        <v>23.163436889648438</v>
      </c>
      <c r="D14" s="100">
        <v>24.064346313476563</v>
      </c>
      <c r="E14" s="100">
        <v>30.971307754516602</v>
      </c>
      <c r="F14" s="100">
        <v>28.740488052368164</v>
      </c>
      <c r="G14" s="100">
        <v>22.477031707763672</v>
      </c>
      <c r="H14" s="100">
        <v>21.061317443847656</v>
      </c>
      <c r="I14" s="100">
        <v>27.153173446655273</v>
      </c>
      <c r="J14" s="71"/>
      <c r="K14" s="130">
        <v>31.314512252807617</v>
      </c>
      <c r="L14" s="100">
        <v>23.549541473388672</v>
      </c>
      <c r="M14" s="100">
        <v>33.202129364013672</v>
      </c>
      <c r="N14" s="100">
        <v>34.060134887695313</v>
      </c>
      <c r="O14" s="100">
        <v>34.060134887695313</v>
      </c>
      <c r="P14" s="100">
        <v>33.674034118652344</v>
      </c>
      <c r="Q14" s="100">
        <v>35.990653991699219</v>
      </c>
      <c r="R14" s="100">
        <v>34.489139556884766</v>
      </c>
      <c r="S14" s="100">
        <v>35.904853820800781</v>
      </c>
      <c r="T14" s="100">
        <v>34.746543884277344</v>
      </c>
      <c r="U14" s="100">
        <v>32.944725036621094</v>
      </c>
      <c r="V14" s="100">
        <v>26.338066101074219</v>
      </c>
      <c r="W14" s="131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4"/>
      <c r="AO14" s="74"/>
      <c r="AP14" s="74"/>
      <c r="AQ14" s="74"/>
      <c r="AR14" s="74"/>
      <c r="AS14" s="74"/>
      <c r="AT14" s="74"/>
    </row>
    <row r="15" spans="1:46" x14ac:dyDescent="0.25">
      <c r="A15" s="80">
        <v>0.5</v>
      </c>
      <c r="B15" s="100">
        <v>23.892744064331055</v>
      </c>
      <c r="C15" s="100">
        <v>22.477031707763672</v>
      </c>
      <c r="D15" s="100">
        <v>24.536249160766602</v>
      </c>
      <c r="E15" s="100">
        <v>30.885507583618164</v>
      </c>
      <c r="F15" s="100">
        <v>30.842607498168945</v>
      </c>
      <c r="G15" s="100">
        <v>23.292139053344727</v>
      </c>
      <c r="H15" s="100">
        <v>19.988807678222656</v>
      </c>
      <c r="I15" s="100">
        <v>26.938671112060547</v>
      </c>
      <c r="J15" s="71"/>
      <c r="K15" s="130">
        <v>31.958017349243164</v>
      </c>
      <c r="L15" s="100">
        <v>24.664951324462891</v>
      </c>
      <c r="M15" s="100">
        <v>33.373729705810547</v>
      </c>
      <c r="N15" s="100">
        <v>35.175548553466797</v>
      </c>
      <c r="O15" s="100">
        <v>34.746543884277344</v>
      </c>
      <c r="P15" s="100">
        <v>34.360439300537109</v>
      </c>
      <c r="Q15" s="100">
        <v>35.94775390625</v>
      </c>
      <c r="R15" s="100">
        <v>36.419658660888672</v>
      </c>
      <c r="S15" s="100">
        <v>37.020263671875</v>
      </c>
      <c r="T15" s="100">
        <v>35.432949066162109</v>
      </c>
      <c r="U15" s="100">
        <v>32.644424438476562</v>
      </c>
      <c r="V15" s="100">
        <v>26.681268692016602</v>
      </c>
      <c r="W15" s="131"/>
      <c r="X15" s="74"/>
      <c r="Y15" s="74"/>
      <c r="Z15" s="74"/>
      <c r="AA15" s="74"/>
      <c r="AB15" s="74"/>
      <c r="AC15" s="74"/>
      <c r="AD15" s="74"/>
      <c r="AE15" s="74"/>
      <c r="AF15" s="74"/>
      <c r="AG15" s="74"/>
      <c r="AH15" s="74"/>
      <c r="AI15" s="74"/>
      <c r="AJ15" s="74"/>
      <c r="AK15" s="74"/>
      <c r="AL15" s="74"/>
      <c r="AM15" s="74"/>
      <c r="AN15" s="74"/>
      <c r="AO15" s="74"/>
      <c r="AP15" s="74"/>
      <c r="AQ15" s="74"/>
      <c r="AR15" s="74"/>
      <c r="AS15" s="74"/>
      <c r="AT15" s="74"/>
    </row>
    <row r="16" spans="1:46" x14ac:dyDescent="0.25">
      <c r="A16" s="80">
        <v>0.54166666666666696</v>
      </c>
      <c r="B16" s="100">
        <v>22.777334213256836</v>
      </c>
      <c r="C16" s="100">
        <v>19.173700332641602</v>
      </c>
      <c r="D16" s="100">
        <v>25.951963424682617</v>
      </c>
      <c r="E16" s="100">
        <v>29.555595397949219</v>
      </c>
      <c r="F16" s="100">
        <v>29.469795227050781</v>
      </c>
      <c r="G16" s="100">
        <v>23.420839309692383</v>
      </c>
      <c r="H16" s="100">
        <v>22.048027038574219</v>
      </c>
      <c r="I16" s="100">
        <v>29.126592636108398</v>
      </c>
      <c r="J16" s="71"/>
      <c r="K16" s="130">
        <v>31.314512252807617</v>
      </c>
      <c r="L16" s="100">
        <v>26.552568435668945</v>
      </c>
      <c r="M16" s="100">
        <v>35.132644653320313</v>
      </c>
      <c r="N16" s="100">
        <v>35.390048980712891</v>
      </c>
      <c r="O16" s="100">
        <v>34.918144226074219</v>
      </c>
      <c r="P16" s="100">
        <v>36.719959259033203</v>
      </c>
      <c r="Q16" s="100">
        <v>37.921173095703125</v>
      </c>
      <c r="R16" s="100">
        <v>36.805763244628906</v>
      </c>
      <c r="S16" s="100">
        <v>36.848663330078125</v>
      </c>
      <c r="T16" s="100">
        <v>35.518749237060547</v>
      </c>
      <c r="U16" s="100">
        <v>28.783388137817383</v>
      </c>
      <c r="V16" s="100">
        <v>27.796680450439453</v>
      </c>
      <c r="W16" s="131"/>
      <c r="X16" s="74"/>
      <c r="Y16" s="74"/>
      <c r="Z16" s="74"/>
      <c r="AA16" s="74"/>
      <c r="AB16" s="74"/>
      <c r="AC16" s="74"/>
      <c r="AD16" s="74"/>
      <c r="AE16" s="74"/>
      <c r="AF16" s="74"/>
      <c r="AG16" s="74"/>
      <c r="AH16" s="74"/>
      <c r="AI16" s="74"/>
      <c r="AJ16" s="74"/>
      <c r="AK16" s="74"/>
      <c r="AL16" s="74"/>
      <c r="AM16" s="74"/>
      <c r="AN16" s="74"/>
      <c r="AO16" s="74"/>
      <c r="AP16" s="74"/>
      <c r="AQ16" s="74"/>
      <c r="AR16" s="74"/>
      <c r="AS16" s="74"/>
      <c r="AT16" s="74"/>
    </row>
    <row r="17" spans="1:46" x14ac:dyDescent="0.25">
      <c r="A17" s="80">
        <v>0.58333333333333304</v>
      </c>
      <c r="B17" s="100">
        <v>22.477031707763672</v>
      </c>
      <c r="C17" s="100">
        <v>19.860107421875</v>
      </c>
      <c r="D17" s="100">
        <v>26.466768264770508</v>
      </c>
      <c r="E17" s="100">
        <v>31.700614929199219</v>
      </c>
      <c r="F17" s="100">
        <v>28.440185546875</v>
      </c>
      <c r="G17" s="100">
        <v>23.120536804199219</v>
      </c>
      <c r="H17" s="100">
        <v>24.707851409912109</v>
      </c>
      <c r="I17" s="100">
        <v>26.295166015625</v>
      </c>
      <c r="J17" s="71"/>
      <c r="K17" s="130">
        <v>33.845634460449219</v>
      </c>
      <c r="L17" s="100">
        <v>28.783388137817383</v>
      </c>
      <c r="M17" s="100">
        <v>35.089744567871094</v>
      </c>
      <c r="N17" s="100">
        <v>33.330829620361328</v>
      </c>
      <c r="O17" s="100">
        <v>31.872217178344727</v>
      </c>
      <c r="P17" s="100">
        <v>36.977363586425781</v>
      </c>
      <c r="Q17" s="100">
        <v>38.0927734375</v>
      </c>
      <c r="R17" s="100">
        <v>37.792469024658203</v>
      </c>
      <c r="S17" s="100">
        <v>37.406368255615234</v>
      </c>
      <c r="T17" s="100">
        <v>35.690353393554688</v>
      </c>
      <c r="U17" s="100">
        <v>27.796680450439453</v>
      </c>
      <c r="V17" s="100">
        <v>28.483085632324219</v>
      </c>
      <c r="W17" s="131"/>
      <c r="X17" s="74"/>
      <c r="Y17" s="74"/>
      <c r="Z17" s="74"/>
      <c r="AA17" s="74"/>
      <c r="AB17" s="74"/>
      <c r="AC17" s="74"/>
      <c r="AD17" s="74"/>
      <c r="AE17" s="74"/>
      <c r="AF17" s="74"/>
      <c r="AG17" s="74"/>
      <c r="AH17" s="74"/>
      <c r="AI17" s="74"/>
      <c r="AJ17" s="74"/>
      <c r="AK17" s="74"/>
      <c r="AL17" s="74"/>
      <c r="AM17" s="74"/>
      <c r="AN17" s="74"/>
      <c r="AO17" s="74"/>
      <c r="AP17" s="74"/>
      <c r="AQ17" s="74"/>
      <c r="AR17" s="74"/>
      <c r="AS17" s="74"/>
      <c r="AT17" s="74"/>
    </row>
    <row r="18" spans="1:46" x14ac:dyDescent="0.25">
      <c r="A18" s="79">
        <v>0.625</v>
      </c>
      <c r="B18" s="100">
        <v>22.734434127807617</v>
      </c>
      <c r="C18" s="100">
        <v>20.031709671020508</v>
      </c>
      <c r="D18" s="100">
        <v>25.780361175537109</v>
      </c>
      <c r="E18" s="100">
        <v>28.697587966918945</v>
      </c>
      <c r="F18" s="100">
        <v>25.951963424682617</v>
      </c>
      <c r="G18" s="100">
        <v>22.906034469604492</v>
      </c>
      <c r="H18" s="100">
        <v>22.090927124023438</v>
      </c>
      <c r="I18" s="100">
        <v>23.163436889648438</v>
      </c>
      <c r="J18" s="71"/>
      <c r="K18" s="130">
        <v>26.423866271972656</v>
      </c>
      <c r="L18" s="100">
        <v>29.083690643310547</v>
      </c>
      <c r="M18" s="100">
        <v>34.274639129638672</v>
      </c>
      <c r="N18" s="100">
        <v>30.542304992675781</v>
      </c>
      <c r="O18" s="100">
        <v>26.295166015625</v>
      </c>
      <c r="P18" s="100">
        <v>30.113300323486328</v>
      </c>
      <c r="Q18" s="100">
        <v>36.591259002685547</v>
      </c>
      <c r="R18" s="100">
        <v>37.577968597412109</v>
      </c>
      <c r="S18" s="100">
        <v>37.106063842773438</v>
      </c>
      <c r="T18" s="100">
        <v>35.390048980712891</v>
      </c>
      <c r="U18" s="100">
        <v>27.925380706787109</v>
      </c>
      <c r="V18" s="100">
        <v>28.997890472412109</v>
      </c>
      <c r="W18" s="131"/>
      <c r="X18" s="74"/>
      <c r="Y18" s="74"/>
      <c r="Z18" s="74"/>
      <c r="AA18" s="74"/>
      <c r="AB18" s="74"/>
      <c r="AC18" s="74"/>
      <c r="AD18" s="74"/>
      <c r="AE18" s="74"/>
      <c r="AF18" s="74"/>
      <c r="AG18" s="74"/>
      <c r="AH18" s="74"/>
      <c r="AI18" s="74"/>
      <c r="AJ18" s="74"/>
      <c r="AK18" s="74"/>
      <c r="AL18" s="74"/>
      <c r="AM18" s="74"/>
      <c r="AN18" s="74"/>
      <c r="AO18" s="74"/>
      <c r="AP18" s="74"/>
      <c r="AQ18" s="74"/>
      <c r="AR18" s="74"/>
      <c r="AS18" s="74"/>
      <c r="AT18" s="74"/>
    </row>
    <row r="19" spans="1:46" x14ac:dyDescent="0.25">
      <c r="A19" s="79">
        <v>0.66666666666666696</v>
      </c>
      <c r="B19" s="100">
        <v>22.648632049560547</v>
      </c>
      <c r="C19" s="100">
        <v>19.945907592773438</v>
      </c>
      <c r="D19" s="100">
        <v>24.193046569824219</v>
      </c>
      <c r="E19" s="100">
        <v>27.667978286743164</v>
      </c>
      <c r="F19" s="100">
        <v>25.179756164550781</v>
      </c>
      <c r="G19" s="100">
        <v>22.005126953125</v>
      </c>
      <c r="H19" s="100">
        <v>21.104219436645508</v>
      </c>
      <c r="I19" s="100">
        <v>22.734434127807617</v>
      </c>
      <c r="J19" s="71"/>
      <c r="K19" s="130">
        <v>27.153173446655273</v>
      </c>
      <c r="L19" s="100">
        <v>27.582178115844727</v>
      </c>
      <c r="M19" s="100">
        <v>33.330829620361328</v>
      </c>
      <c r="N19" s="100">
        <v>25.136856079101562</v>
      </c>
      <c r="O19" s="100">
        <v>24.364648818969727</v>
      </c>
      <c r="P19" s="100">
        <v>31.057109832763672</v>
      </c>
      <c r="Q19" s="100">
        <v>37.449268341064453</v>
      </c>
      <c r="R19" s="100">
        <v>35.690353393554688</v>
      </c>
      <c r="S19" s="100">
        <v>34.918144226074219</v>
      </c>
      <c r="T19" s="100">
        <v>34.703643798828125</v>
      </c>
      <c r="U19" s="100">
        <v>27.453475952148437</v>
      </c>
      <c r="V19" s="100">
        <v>28.440185546875</v>
      </c>
      <c r="W19" s="131"/>
      <c r="X19" s="74"/>
      <c r="Y19" s="74"/>
      <c r="Z19" s="74"/>
      <c r="AA19" s="74"/>
      <c r="AB19" s="74"/>
      <c r="AC19" s="74"/>
      <c r="AD19" s="74"/>
      <c r="AE19" s="74"/>
      <c r="AF19" s="74"/>
      <c r="AG19" s="74"/>
      <c r="AH19" s="74"/>
      <c r="AI19" s="74"/>
      <c r="AJ19" s="74"/>
      <c r="AK19" s="74"/>
      <c r="AL19" s="74"/>
      <c r="AM19" s="74"/>
      <c r="AN19" s="74"/>
      <c r="AO19" s="74"/>
      <c r="AP19" s="74"/>
      <c r="AQ19" s="74"/>
      <c r="AR19" s="74"/>
      <c r="AS19" s="74"/>
      <c r="AT19" s="74"/>
    </row>
    <row r="20" spans="1:46" x14ac:dyDescent="0.25">
      <c r="A20" s="79">
        <v>0.70833333333333304</v>
      </c>
      <c r="B20" s="100">
        <v>22.262529373168945</v>
      </c>
      <c r="C20" s="100">
        <v>19.903007507324219</v>
      </c>
      <c r="D20" s="100">
        <v>23.978544235229492</v>
      </c>
      <c r="E20" s="100">
        <v>25.179756164550781</v>
      </c>
      <c r="F20" s="100">
        <v>23.849843978881836</v>
      </c>
      <c r="G20" s="100">
        <v>21.447422027587891</v>
      </c>
      <c r="H20" s="100">
        <v>19.731407165527344</v>
      </c>
      <c r="I20" s="100">
        <v>22.090927124023438</v>
      </c>
      <c r="J20" s="71"/>
      <c r="K20" s="130">
        <v>27.925380706787109</v>
      </c>
      <c r="L20" s="100">
        <v>26.123563766479492</v>
      </c>
      <c r="M20" s="100">
        <v>31.142910003662109</v>
      </c>
      <c r="N20" s="100">
        <v>23.506641387939453</v>
      </c>
      <c r="O20" s="100">
        <v>24.493349075317383</v>
      </c>
      <c r="P20" s="100">
        <v>30.842607498168945</v>
      </c>
      <c r="Q20" s="100">
        <v>32.558624267578125</v>
      </c>
      <c r="R20" s="100">
        <v>32.472824096679688</v>
      </c>
      <c r="S20" s="100">
        <v>33.030529022216797</v>
      </c>
      <c r="T20" s="100">
        <v>33.416629791259766</v>
      </c>
      <c r="U20" s="100">
        <v>26.981573104858398</v>
      </c>
      <c r="V20" s="100">
        <v>27.36767578125</v>
      </c>
      <c r="W20" s="131"/>
      <c r="X20" s="74"/>
      <c r="Y20" s="74"/>
      <c r="Z20" s="74"/>
      <c r="AA20" s="74"/>
      <c r="AB20" s="74"/>
      <c r="AC20" s="74"/>
      <c r="AD20" s="74"/>
      <c r="AE20" s="74"/>
      <c r="AF20" s="74"/>
      <c r="AG20" s="74"/>
      <c r="AH20" s="74"/>
      <c r="AI20" s="74"/>
      <c r="AJ20" s="74"/>
      <c r="AK20" s="74"/>
      <c r="AL20" s="74"/>
      <c r="AM20" s="74"/>
      <c r="AN20" s="74"/>
      <c r="AO20" s="74"/>
      <c r="AP20" s="74"/>
      <c r="AQ20" s="74"/>
      <c r="AR20" s="74"/>
      <c r="AS20" s="74"/>
      <c r="AT20" s="74"/>
    </row>
    <row r="21" spans="1:46" x14ac:dyDescent="0.25">
      <c r="A21" s="79">
        <v>0.75</v>
      </c>
      <c r="B21" s="100">
        <v>21.833524703979492</v>
      </c>
      <c r="C21" s="100">
        <v>19.817207336425781</v>
      </c>
      <c r="D21" s="100">
        <v>22.734434127807617</v>
      </c>
      <c r="E21" s="100">
        <v>23.249238967895508</v>
      </c>
      <c r="F21" s="100">
        <v>22.048027038574219</v>
      </c>
      <c r="G21" s="100">
        <v>20.332012176513672</v>
      </c>
      <c r="H21" s="100">
        <v>19.216602325439453</v>
      </c>
      <c r="I21" s="100">
        <v>21.619024276733398</v>
      </c>
      <c r="J21" s="71"/>
      <c r="K21" s="130">
        <v>26.552568435668945</v>
      </c>
      <c r="L21" s="100">
        <v>25.480058670043945</v>
      </c>
      <c r="M21" s="100">
        <v>28.654687881469727</v>
      </c>
      <c r="N21" s="100">
        <v>23.592441558837891</v>
      </c>
      <c r="O21" s="100">
        <v>24.579151153564453</v>
      </c>
      <c r="P21" s="100">
        <v>29.298192977905273</v>
      </c>
      <c r="Q21" s="100">
        <v>29.469795227050781</v>
      </c>
      <c r="R21" s="100">
        <v>30.756807327270508</v>
      </c>
      <c r="S21" s="100">
        <v>31.271612167358398</v>
      </c>
      <c r="T21" s="100">
        <v>31.571914672851562</v>
      </c>
      <c r="U21" s="100">
        <v>26.981573104858398</v>
      </c>
      <c r="V21" s="100">
        <v>26.724170684814453</v>
      </c>
      <c r="W21" s="131"/>
      <c r="X21" s="74"/>
      <c r="Y21" s="74"/>
      <c r="Z21" s="74"/>
      <c r="AA21" s="74"/>
      <c r="AB21" s="74"/>
      <c r="AC21" s="74"/>
      <c r="AD21" s="74"/>
      <c r="AE21" s="74"/>
      <c r="AF21" s="74"/>
      <c r="AG21" s="74"/>
      <c r="AH21" s="74"/>
      <c r="AI21" s="74"/>
      <c r="AJ21" s="74"/>
      <c r="AK21" s="74"/>
      <c r="AL21" s="74"/>
      <c r="AM21" s="74"/>
      <c r="AN21" s="74"/>
      <c r="AO21" s="74"/>
      <c r="AP21" s="74"/>
      <c r="AQ21" s="74"/>
      <c r="AR21" s="74"/>
      <c r="AS21" s="74"/>
      <c r="AT21" s="74"/>
    </row>
    <row r="22" spans="1:46" x14ac:dyDescent="0.25">
      <c r="A22" s="79">
        <v>0.79166666666666696</v>
      </c>
      <c r="B22" s="100">
        <v>21.576122283935547</v>
      </c>
      <c r="C22" s="100">
        <v>19.860107421875</v>
      </c>
      <c r="D22" s="100">
        <v>21.833524703979492</v>
      </c>
      <c r="E22" s="100">
        <v>21.190019607543945</v>
      </c>
      <c r="F22" s="100">
        <v>21.190019607543945</v>
      </c>
      <c r="G22" s="100">
        <v>19.645605087280273</v>
      </c>
      <c r="H22" s="100">
        <v>19.087900161743164</v>
      </c>
      <c r="I22" s="100">
        <v>21.447422027587891</v>
      </c>
      <c r="J22" s="71"/>
      <c r="K22" s="130">
        <v>26.209365844726562</v>
      </c>
      <c r="L22" s="100">
        <v>24.321748733520508</v>
      </c>
      <c r="M22" s="100">
        <v>26.466768264770508</v>
      </c>
      <c r="N22" s="100">
        <v>23.506641387939453</v>
      </c>
      <c r="O22" s="100">
        <v>24.364648818969727</v>
      </c>
      <c r="P22" s="100">
        <v>27.925380706787109</v>
      </c>
      <c r="Q22" s="100">
        <v>27.925380706787109</v>
      </c>
      <c r="R22" s="100">
        <v>28.182783126831055</v>
      </c>
      <c r="S22" s="100">
        <v>28.912090301513672</v>
      </c>
      <c r="T22" s="100">
        <v>29.984600067138672</v>
      </c>
      <c r="U22" s="100">
        <v>26.895771026611328</v>
      </c>
      <c r="V22" s="100">
        <v>26.037763595581055</v>
      </c>
      <c r="W22" s="131"/>
      <c r="X22" s="74"/>
      <c r="Y22" s="74"/>
      <c r="Z22" s="74"/>
      <c r="AA22" s="74"/>
      <c r="AB22" s="74"/>
      <c r="AC22" s="74"/>
      <c r="AD22" s="74"/>
      <c r="AE22" s="74"/>
      <c r="AF22" s="74"/>
      <c r="AG22" s="74"/>
      <c r="AH22" s="74"/>
      <c r="AI22" s="74"/>
      <c r="AJ22" s="74"/>
      <c r="AK22" s="74"/>
      <c r="AL22" s="74"/>
      <c r="AM22" s="74"/>
      <c r="AN22" s="74"/>
      <c r="AO22" s="74"/>
      <c r="AP22" s="74"/>
      <c r="AQ22" s="74"/>
      <c r="AR22" s="74"/>
      <c r="AS22" s="74"/>
      <c r="AT22" s="74"/>
    </row>
    <row r="23" spans="1:46" x14ac:dyDescent="0.25">
      <c r="A23" s="79">
        <v>0.83333333333333304</v>
      </c>
      <c r="B23" s="100">
        <v>20.9326171875</v>
      </c>
      <c r="C23" s="100">
        <v>19.645605087280273</v>
      </c>
      <c r="D23" s="100">
        <v>21.962226867675781</v>
      </c>
      <c r="E23" s="100">
        <v>20.589414596557617</v>
      </c>
      <c r="F23" s="100">
        <v>20.332012176513672</v>
      </c>
      <c r="G23" s="100">
        <v>19.216602325439453</v>
      </c>
      <c r="H23" s="100">
        <v>19.302402496337891</v>
      </c>
      <c r="I23" s="100">
        <v>21.318719863891602</v>
      </c>
      <c r="J23" s="71"/>
      <c r="K23" s="130">
        <v>25.093955993652344</v>
      </c>
      <c r="L23" s="100">
        <v>23.721141815185547</v>
      </c>
      <c r="M23" s="100">
        <v>25.522958755493164</v>
      </c>
      <c r="N23" s="100">
        <v>23.120536804199219</v>
      </c>
      <c r="O23" s="100">
        <v>24.278846740722656</v>
      </c>
      <c r="P23" s="100">
        <v>27.238975524902344</v>
      </c>
      <c r="Q23" s="100">
        <v>27.067373275756836</v>
      </c>
      <c r="R23" s="100">
        <v>26.895771026611328</v>
      </c>
      <c r="S23" s="100">
        <v>29.083690643310547</v>
      </c>
      <c r="T23" s="100">
        <v>29.169492721557617</v>
      </c>
      <c r="U23" s="100">
        <v>25.780361175537109</v>
      </c>
      <c r="V23" s="100">
        <v>25.823261260986328</v>
      </c>
      <c r="W23" s="131"/>
      <c r="X23" s="74"/>
      <c r="Y23" s="74"/>
      <c r="Z23" s="74"/>
      <c r="AA23" s="74"/>
      <c r="AB23" s="74"/>
      <c r="AC23" s="74"/>
      <c r="AD23" s="74"/>
      <c r="AE23" s="74"/>
      <c r="AF23" s="74"/>
      <c r="AG23" s="74"/>
      <c r="AH23" s="74"/>
      <c r="AI23" s="74"/>
      <c r="AJ23" s="74"/>
      <c r="AK23" s="74"/>
      <c r="AL23" s="74"/>
      <c r="AM23" s="74"/>
      <c r="AN23" s="74"/>
      <c r="AO23" s="74"/>
      <c r="AP23" s="74"/>
      <c r="AQ23" s="74"/>
      <c r="AR23" s="74"/>
      <c r="AS23" s="74"/>
      <c r="AT23" s="74"/>
    </row>
    <row r="24" spans="1:46" x14ac:dyDescent="0.25">
      <c r="A24" s="79">
        <v>0.875</v>
      </c>
      <c r="B24" s="100">
        <v>20.160409927368164</v>
      </c>
      <c r="C24" s="100">
        <v>19.559804916381836</v>
      </c>
      <c r="D24" s="100">
        <v>21.747724533081055</v>
      </c>
      <c r="E24" s="100">
        <v>20.117509841918945</v>
      </c>
      <c r="F24" s="100">
        <v>20.117509841918945</v>
      </c>
      <c r="G24" s="100">
        <v>19.216602325439453</v>
      </c>
      <c r="H24" s="100">
        <v>19.087900161743164</v>
      </c>
      <c r="I24" s="100">
        <v>21.361621856689453</v>
      </c>
      <c r="J24" s="71"/>
      <c r="K24" s="130">
        <v>24.536249160766602</v>
      </c>
      <c r="L24" s="100">
        <v>23.892744064331055</v>
      </c>
      <c r="M24" s="100">
        <v>24.193046569824219</v>
      </c>
      <c r="N24" s="100">
        <v>23.377939224243164</v>
      </c>
      <c r="O24" s="100">
        <v>24.235946655273438</v>
      </c>
      <c r="P24" s="100">
        <v>26.209365844726562</v>
      </c>
      <c r="Q24" s="100">
        <v>26.080663681030273</v>
      </c>
      <c r="R24" s="100">
        <v>26.509668350219727</v>
      </c>
      <c r="S24" s="100">
        <v>28.525985717773438</v>
      </c>
      <c r="T24" s="100">
        <v>28.697587966918945</v>
      </c>
      <c r="U24" s="100">
        <v>25.351356506347656</v>
      </c>
      <c r="V24" s="100">
        <v>25.694561004638672</v>
      </c>
      <c r="W24" s="131"/>
      <c r="X24" s="74"/>
      <c r="Y24" s="74"/>
      <c r="Z24" s="74"/>
      <c r="AA24" s="74"/>
      <c r="AB24" s="74"/>
      <c r="AC24" s="74"/>
      <c r="AD24" s="74"/>
      <c r="AE24" s="74"/>
      <c r="AF24" s="74"/>
      <c r="AG24" s="74"/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</row>
    <row r="25" spans="1:46" x14ac:dyDescent="0.25">
      <c r="A25" s="79">
        <v>0.91666666666666696</v>
      </c>
      <c r="B25" s="100">
        <v>19.945907592773438</v>
      </c>
      <c r="C25" s="100">
        <v>19.345302581787109</v>
      </c>
      <c r="D25" s="100">
        <v>21.747724533081055</v>
      </c>
      <c r="E25" s="100">
        <v>19.988807678222656</v>
      </c>
      <c r="F25" s="100">
        <v>20.117509841918945</v>
      </c>
      <c r="G25" s="100">
        <v>19.431102752685547</v>
      </c>
      <c r="H25" s="100">
        <v>18.830497741699219</v>
      </c>
      <c r="I25" s="100">
        <v>21.190019607543945</v>
      </c>
      <c r="J25" s="71"/>
      <c r="K25" s="130">
        <v>24.321748733520508</v>
      </c>
      <c r="L25" s="100">
        <v>23.377939224243164</v>
      </c>
      <c r="M25" s="100">
        <v>23.420839309692383</v>
      </c>
      <c r="N25" s="100">
        <v>23.335039138793945</v>
      </c>
      <c r="O25" s="100">
        <v>24.107246398925781</v>
      </c>
      <c r="P25" s="100">
        <v>25.565858840942383</v>
      </c>
      <c r="Q25" s="100">
        <v>25.823261260986328</v>
      </c>
      <c r="R25" s="100">
        <v>26.037763595581055</v>
      </c>
      <c r="S25" s="100">
        <v>27.968280792236328</v>
      </c>
      <c r="T25" s="100">
        <v>28.268583297729492</v>
      </c>
      <c r="U25" s="100">
        <v>25.051054000854492</v>
      </c>
      <c r="V25" s="100">
        <v>25.909063339233398</v>
      </c>
      <c r="W25" s="131"/>
      <c r="X25" s="74"/>
      <c r="Y25" s="74"/>
      <c r="Z25" s="74"/>
      <c r="AA25" s="74"/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</row>
    <row r="26" spans="1:46" x14ac:dyDescent="0.25">
      <c r="A26" s="79">
        <v>0.95833333333333304</v>
      </c>
      <c r="B26" s="100">
        <v>20.031709671020508</v>
      </c>
      <c r="C26" s="100">
        <v>19.345302581787109</v>
      </c>
      <c r="D26" s="100">
        <v>21.190019607543945</v>
      </c>
      <c r="E26" s="100">
        <v>19.774307250976563</v>
      </c>
      <c r="F26" s="100">
        <v>20.332012176513672</v>
      </c>
      <c r="G26" s="100">
        <v>19.302402496337891</v>
      </c>
      <c r="H26" s="100">
        <v>18.959199905395508</v>
      </c>
      <c r="I26" s="100">
        <v>21.147119522094727</v>
      </c>
      <c r="J26" s="71"/>
      <c r="K26" s="130">
        <v>24.278846740722656</v>
      </c>
      <c r="L26" s="100">
        <v>23.034736633300781</v>
      </c>
      <c r="M26" s="100">
        <v>23.721141815185547</v>
      </c>
      <c r="N26" s="100">
        <v>23.506641387939453</v>
      </c>
      <c r="O26" s="100">
        <v>24.193046569824219</v>
      </c>
      <c r="P26" s="100">
        <v>26.037763595581055</v>
      </c>
      <c r="Q26" s="100">
        <v>25.437158584594727</v>
      </c>
      <c r="R26" s="100">
        <v>25.308456420898438</v>
      </c>
      <c r="S26" s="100">
        <v>26.852870941162109</v>
      </c>
      <c r="T26" s="100">
        <v>27.710878372192383</v>
      </c>
      <c r="U26" s="100">
        <v>24.965253829956055</v>
      </c>
      <c r="V26" s="100">
        <v>25.22265625</v>
      </c>
      <c r="W26" s="131"/>
      <c r="X26" s="74"/>
      <c r="Y26" s="74"/>
      <c r="Z26" s="74"/>
      <c r="AA26" s="74"/>
      <c r="AB26" s="74"/>
      <c r="AC26" s="74"/>
      <c r="AD26" s="74"/>
      <c r="AE26" s="74"/>
      <c r="AF26" s="74"/>
      <c r="AG26" s="74"/>
      <c r="AH26" s="74"/>
      <c r="AI26" s="74"/>
      <c r="AJ26" s="74"/>
      <c r="AK26" s="74"/>
      <c r="AL26" s="74"/>
      <c r="AM26" s="74"/>
      <c r="AN26" s="74"/>
      <c r="AO26" s="74"/>
      <c r="AP26" s="74"/>
      <c r="AQ26" s="74"/>
      <c r="AR26" s="74"/>
      <c r="AS26" s="74"/>
      <c r="AT26" s="74"/>
    </row>
    <row r="27" spans="1:46" x14ac:dyDescent="0.25">
      <c r="A27" s="78"/>
      <c r="X27" s="74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74"/>
      <c r="AQ27" s="74"/>
      <c r="AR27" s="74"/>
      <c r="AS27" s="74"/>
      <c r="AT27" s="74"/>
    </row>
    <row r="28" spans="1:46" x14ac:dyDescent="0.25">
      <c r="A28" s="81" t="s">
        <v>52</v>
      </c>
      <c r="B28" s="101">
        <f t="shared" ref="B28:W28" si="0">MIN(B3:B26)</f>
        <v>19.945907592773438</v>
      </c>
      <c r="C28" s="101">
        <f t="shared" si="0"/>
        <v>19.173700332641602</v>
      </c>
      <c r="D28" s="101">
        <f t="shared" si="0"/>
        <v>19.345302581787109</v>
      </c>
      <c r="E28" s="101">
        <f t="shared" si="0"/>
        <v>19.774307250976563</v>
      </c>
      <c r="F28" s="101">
        <f t="shared" si="0"/>
        <v>18.701797485351563</v>
      </c>
      <c r="G28" s="101">
        <f t="shared" si="0"/>
        <v>19.216602325439453</v>
      </c>
      <c r="H28" s="101">
        <f t="shared" si="0"/>
        <v>18.701797485351563</v>
      </c>
      <c r="I28" s="101">
        <f t="shared" si="0"/>
        <v>19.045000076293945</v>
      </c>
      <c r="J28" s="101">
        <f t="shared" si="0"/>
        <v>20.632314682006836</v>
      </c>
      <c r="K28" s="132">
        <f t="shared" si="0"/>
        <v>24.278846740722656</v>
      </c>
      <c r="L28" s="132">
        <f t="shared" si="0"/>
        <v>23.034736633300781</v>
      </c>
      <c r="M28" s="132">
        <f t="shared" si="0"/>
        <v>22.090927124023438</v>
      </c>
      <c r="N28" s="132">
        <f t="shared" si="0"/>
        <v>21.533222198486328</v>
      </c>
      <c r="O28" s="132">
        <f t="shared" si="0"/>
        <v>22.948936462402344</v>
      </c>
      <c r="P28" s="132">
        <f t="shared" si="0"/>
        <v>23.206336975097656</v>
      </c>
      <c r="Q28" s="132">
        <f t="shared" si="0"/>
        <v>25.008153915405273</v>
      </c>
      <c r="R28" s="132">
        <f t="shared" si="0"/>
        <v>23.549541473388672</v>
      </c>
      <c r="S28" s="132">
        <f t="shared" si="0"/>
        <v>23.549541473388672</v>
      </c>
      <c r="T28" s="132">
        <f t="shared" si="0"/>
        <v>26.123563766479492</v>
      </c>
      <c r="U28" s="132">
        <f t="shared" si="0"/>
        <v>24.965253829956055</v>
      </c>
      <c r="V28" s="132">
        <f t="shared" si="0"/>
        <v>23.764043807983398</v>
      </c>
      <c r="W28" s="132">
        <f t="shared" si="0"/>
        <v>23.935644149780273</v>
      </c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</row>
    <row r="29" spans="1:46" x14ac:dyDescent="0.25">
      <c r="A29" s="82" t="s">
        <v>186</v>
      </c>
      <c r="B29" s="70">
        <f t="shared" ref="B29:W29" si="1">MAX(B3:B26)</f>
        <v>27.024473190307617</v>
      </c>
      <c r="C29" s="101">
        <f t="shared" si="1"/>
        <v>23.163436889648438</v>
      </c>
      <c r="D29" s="101">
        <f t="shared" si="1"/>
        <v>26.466768264770508</v>
      </c>
      <c r="E29" s="101">
        <f t="shared" si="1"/>
        <v>31.700614929199219</v>
      </c>
      <c r="F29" s="102">
        <f t="shared" si="1"/>
        <v>30.842607498168945</v>
      </c>
      <c r="G29" s="102">
        <f t="shared" si="1"/>
        <v>23.420839309692383</v>
      </c>
      <c r="H29" s="102">
        <f t="shared" si="1"/>
        <v>24.707851409912109</v>
      </c>
      <c r="I29" s="102">
        <f t="shared" si="1"/>
        <v>29.126592636108398</v>
      </c>
      <c r="J29" s="102">
        <f t="shared" si="1"/>
        <v>29.255292892456055</v>
      </c>
      <c r="K29" s="132">
        <f t="shared" si="1"/>
        <v>33.845634460449219</v>
      </c>
      <c r="L29" s="132">
        <f t="shared" si="1"/>
        <v>29.083690643310547</v>
      </c>
      <c r="M29" s="132">
        <f t="shared" si="1"/>
        <v>35.132644653320313</v>
      </c>
      <c r="N29" s="132">
        <f t="shared" si="1"/>
        <v>35.390048980712891</v>
      </c>
      <c r="O29" s="132">
        <f t="shared" si="1"/>
        <v>34.918144226074219</v>
      </c>
      <c r="P29" s="132">
        <f t="shared" si="1"/>
        <v>36.977363586425781</v>
      </c>
      <c r="Q29" s="132">
        <f t="shared" si="1"/>
        <v>38.0927734375</v>
      </c>
      <c r="R29" s="132">
        <f t="shared" si="1"/>
        <v>37.792469024658203</v>
      </c>
      <c r="S29" s="132">
        <f t="shared" si="1"/>
        <v>37.406368255615234</v>
      </c>
      <c r="T29" s="132">
        <f t="shared" si="1"/>
        <v>35.690353393554688</v>
      </c>
      <c r="U29" s="132">
        <f t="shared" si="1"/>
        <v>32.944725036621094</v>
      </c>
      <c r="V29" s="132">
        <f t="shared" si="1"/>
        <v>28.997890472412109</v>
      </c>
      <c r="W29" s="132">
        <f t="shared" si="1"/>
        <v>28.054082870483398</v>
      </c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</row>
    <row r="30" spans="1:46" x14ac:dyDescent="0.25">
      <c r="A30" s="83" t="s">
        <v>56</v>
      </c>
      <c r="B30" s="101">
        <f t="shared" ref="B30:W30" si="2">AVERAGE(B3:B26)</f>
        <v>22.45736853281657</v>
      </c>
      <c r="C30" s="101">
        <f t="shared" si="2"/>
        <v>20.678789933522541</v>
      </c>
      <c r="D30" s="101">
        <f t="shared" si="2"/>
        <v>21.953289031982422</v>
      </c>
      <c r="E30" s="101">
        <f t="shared" si="2"/>
        <v>24.643500963846844</v>
      </c>
      <c r="F30" s="101">
        <f t="shared" si="2"/>
        <v>23.37615195910136</v>
      </c>
      <c r="G30" s="101">
        <f t="shared" si="2"/>
        <v>21.05595588684082</v>
      </c>
      <c r="H30" s="101">
        <f t="shared" si="2"/>
        <v>20.178285280863445</v>
      </c>
      <c r="I30" s="101">
        <f t="shared" si="2"/>
        <v>22.216053803761799</v>
      </c>
      <c r="J30" s="101">
        <f t="shared" si="2"/>
        <v>22.867424964904785</v>
      </c>
      <c r="K30" s="132">
        <f t="shared" si="2"/>
        <v>27.959088325500488</v>
      </c>
      <c r="L30" s="132">
        <f t="shared" si="2"/>
        <v>24.942016124725342</v>
      </c>
      <c r="M30" s="132">
        <f t="shared" si="2"/>
        <v>27.694790919621784</v>
      </c>
      <c r="N30" s="132">
        <f t="shared" si="2"/>
        <v>26.679482142130535</v>
      </c>
      <c r="O30" s="132">
        <f t="shared" si="2"/>
        <v>26.977997382481892</v>
      </c>
      <c r="P30" s="132">
        <f t="shared" si="2"/>
        <v>28.556373993555706</v>
      </c>
      <c r="Q30" s="132">
        <f t="shared" si="2"/>
        <v>30.168713967005413</v>
      </c>
      <c r="R30" s="132">
        <f t="shared" si="2"/>
        <v>29.975662231445312</v>
      </c>
      <c r="S30" s="132">
        <f t="shared" si="2"/>
        <v>30.535154740015667</v>
      </c>
      <c r="T30" s="132">
        <f t="shared" si="2"/>
        <v>30.383215824762981</v>
      </c>
      <c r="U30" s="132">
        <f t="shared" si="2"/>
        <v>27.719816287358601</v>
      </c>
      <c r="V30" s="132">
        <f t="shared" si="2"/>
        <v>25.960900386174519</v>
      </c>
      <c r="W30" s="132">
        <f t="shared" si="2"/>
        <v>24.949166297912598</v>
      </c>
      <c r="X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T30" s="83"/>
    </row>
    <row r="31" spans="1:46" x14ac:dyDescent="0.25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74"/>
      <c r="AQ31" s="74"/>
      <c r="AR31" s="74"/>
      <c r="AS31" s="74"/>
      <c r="AT31" s="74"/>
    </row>
    <row r="32" spans="1:46" x14ac:dyDescent="0.25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74"/>
      <c r="AQ32" s="74"/>
      <c r="AR32" s="74"/>
      <c r="AS32" s="74"/>
      <c r="AT32" s="74"/>
    </row>
    <row r="34" spans="2:14" x14ac:dyDescent="0.25">
      <c r="B34" s="74"/>
      <c r="K34" s="74"/>
    </row>
    <row r="35" spans="2:14" x14ac:dyDescent="0.25">
      <c r="K35" s="74"/>
    </row>
    <row r="36" spans="2:14" x14ac:dyDescent="0.25">
      <c r="C36" s="71"/>
      <c r="D36" s="71"/>
      <c r="E36" s="71"/>
      <c r="K36" s="74"/>
      <c r="L36" s="71"/>
      <c r="M36" s="71"/>
      <c r="N36" s="71"/>
    </row>
    <row r="37" spans="2:14" x14ac:dyDescent="0.25">
      <c r="K37" s="74"/>
    </row>
    <row r="38" spans="2:14" x14ac:dyDescent="0.25">
      <c r="K38" s="74"/>
    </row>
    <row r="39" spans="2:14" x14ac:dyDescent="0.25">
      <c r="K39" s="74"/>
    </row>
    <row r="40" spans="2:14" x14ac:dyDescent="0.25">
      <c r="K40" s="74"/>
    </row>
    <row r="41" spans="2:14" x14ac:dyDescent="0.25">
      <c r="K41" s="74"/>
    </row>
    <row r="42" spans="2:14" x14ac:dyDescent="0.25">
      <c r="K42" s="74"/>
    </row>
    <row r="43" spans="2:14" x14ac:dyDescent="0.25">
      <c r="K43" s="74"/>
    </row>
    <row r="44" spans="2:14" x14ac:dyDescent="0.25">
      <c r="B44" s="71"/>
      <c r="K44" s="74"/>
    </row>
    <row r="45" spans="2:14" x14ac:dyDescent="0.25">
      <c r="B45" s="71"/>
      <c r="K45" s="74"/>
    </row>
    <row r="46" spans="2:14" x14ac:dyDescent="0.25">
      <c r="B46" s="71"/>
      <c r="K46" s="74"/>
    </row>
    <row r="47" spans="2:14" x14ac:dyDescent="0.25">
      <c r="B47" s="71"/>
    </row>
    <row r="48" spans="2:14" x14ac:dyDescent="0.25">
      <c r="B48" s="71"/>
    </row>
    <row r="49" spans="2:2" x14ac:dyDescent="0.25">
      <c r="B49" s="71"/>
    </row>
    <row r="50" spans="2:2" x14ac:dyDescent="0.25">
      <c r="B50" s="71"/>
    </row>
    <row r="51" spans="2:2" x14ac:dyDescent="0.25">
      <c r="B51" s="7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62"/>
  <sheetViews>
    <sheetView tabSelected="1" workbookViewId="0">
      <selection activeCell="K1" sqref="K1:W1048576"/>
    </sheetView>
  </sheetViews>
  <sheetFormatPr defaultRowHeight="16.5" x14ac:dyDescent="0.25"/>
  <cols>
    <col min="1" max="1" width="9" style="77"/>
    <col min="2" max="3" width="9" style="75"/>
    <col min="4" max="4" width="9" style="75" customWidth="1"/>
    <col min="5" max="12" width="9" style="75"/>
    <col min="13" max="13" width="9" style="75" customWidth="1"/>
    <col min="14" max="16384" width="9" style="75"/>
  </cols>
  <sheetData>
    <row r="1" spans="1:32" x14ac:dyDescent="0.25">
      <c r="B1" s="77" t="s">
        <v>187</v>
      </c>
      <c r="C1" s="74"/>
      <c r="D1" s="74"/>
      <c r="E1" s="74"/>
      <c r="F1" s="74"/>
      <c r="G1" s="74"/>
      <c r="H1" s="74"/>
      <c r="I1" s="74"/>
      <c r="J1" s="74"/>
      <c r="K1" s="77" t="s">
        <v>191</v>
      </c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</row>
    <row r="2" spans="1:32" s="77" customFormat="1" x14ac:dyDescent="0.25">
      <c r="A2" s="77" t="s">
        <v>160</v>
      </c>
      <c r="B2" s="78" t="s">
        <v>188</v>
      </c>
      <c r="C2" s="78" t="s">
        <v>189</v>
      </c>
      <c r="D2" s="78" t="s">
        <v>42</v>
      </c>
      <c r="E2" s="78" t="s">
        <v>43</v>
      </c>
      <c r="F2" s="78" t="s">
        <v>44</v>
      </c>
      <c r="G2" s="78" t="s">
        <v>45</v>
      </c>
      <c r="H2" s="78" t="s">
        <v>20</v>
      </c>
      <c r="I2" s="78" t="s">
        <v>21</v>
      </c>
      <c r="J2" s="78" t="s">
        <v>22</v>
      </c>
      <c r="K2" s="78" t="s">
        <v>26</v>
      </c>
      <c r="L2" s="78" t="s">
        <v>27</v>
      </c>
      <c r="M2" s="78" t="s">
        <v>28</v>
      </c>
      <c r="N2" s="78" t="s">
        <v>29</v>
      </c>
      <c r="O2" s="78" t="s">
        <v>30</v>
      </c>
      <c r="P2" s="78" t="s">
        <v>31</v>
      </c>
      <c r="Q2" s="78" t="s">
        <v>32</v>
      </c>
      <c r="R2" s="78" t="s">
        <v>33</v>
      </c>
      <c r="S2" s="78" t="s">
        <v>34</v>
      </c>
      <c r="T2" s="78" t="s">
        <v>35</v>
      </c>
      <c r="U2" s="78" t="s">
        <v>36</v>
      </c>
      <c r="V2" s="78" t="s">
        <v>37</v>
      </c>
      <c r="W2" s="78" t="s">
        <v>38</v>
      </c>
      <c r="X2" s="78"/>
      <c r="Y2" s="78"/>
      <c r="Z2" s="78"/>
      <c r="AA2" s="78"/>
      <c r="AB2" s="78"/>
      <c r="AC2" s="78"/>
      <c r="AD2" s="78"/>
      <c r="AE2" s="78"/>
      <c r="AF2" s="78"/>
    </row>
    <row r="3" spans="1:32" x14ac:dyDescent="0.25">
      <c r="A3" s="90">
        <v>0</v>
      </c>
      <c r="B3" s="100">
        <v>87.787643432617188</v>
      </c>
      <c r="C3" s="100">
        <v>95.66546630859375</v>
      </c>
      <c r="D3" s="100">
        <v>99.980430603027344</v>
      </c>
      <c r="E3" s="100">
        <v>98.816749572753906</v>
      </c>
      <c r="F3" s="100">
        <v>95.880516052246094</v>
      </c>
      <c r="G3" s="100">
        <v>98.152816772460938</v>
      </c>
      <c r="H3" s="100">
        <v>99.980430603027344</v>
      </c>
      <c r="I3" s="100">
        <v>97.406845092773438</v>
      </c>
      <c r="J3" s="100">
        <v>97.939933776855469</v>
      </c>
      <c r="K3" s="100"/>
      <c r="L3" s="100">
        <v>98.7371826171875</v>
      </c>
      <c r="M3" s="100">
        <v>98.922798156738281</v>
      </c>
      <c r="N3" s="100">
        <v>93.150520324707031</v>
      </c>
      <c r="O3" s="100">
        <v>98.179412841796875</v>
      </c>
      <c r="P3" s="100">
        <v>99.055282592773438</v>
      </c>
      <c r="Q3" s="100">
        <v>89.036003112792969</v>
      </c>
      <c r="R3" s="100">
        <v>96.095367431640625</v>
      </c>
      <c r="S3" s="100">
        <v>93.7208251953125</v>
      </c>
      <c r="T3" s="100">
        <v>84.990379333496094</v>
      </c>
      <c r="U3" s="100">
        <v>83.664642333984375</v>
      </c>
      <c r="V3" s="100">
        <v>88.037834167480469</v>
      </c>
      <c r="W3" s="100">
        <v>87.620704650878906</v>
      </c>
      <c r="X3" s="74"/>
      <c r="Y3" s="74"/>
      <c r="Z3" s="74"/>
      <c r="AA3" s="74"/>
      <c r="AB3" s="74"/>
      <c r="AC3" s="74"/>
    </row>
    <row r="4" spans="1:32" x14ac:dyDescent="0.25">
      <c r="A4" s="90">
        <v>4.1666666666666664E-2</v>
      </c>
      <c r="B4" s="100">
        <v>96.631584167480469</v>
      </c>
      <c r="C4" s="100">
        <v>96.524444580078125</v>
      </c>
      <c r="D4" s="100">
        <v>99.980430603027344</v>
      </c>
      <c r="E4" s="100">
        <v>99.214157104492188</v>
      </c>
      <c r="F4" s="100">
        <v>90.855232238769531</v>
      </c>
      <c r="G4" s="100">
        <v>98.259178161621094</v>
      </c>
      <c r="H4" s="100">
        <v>99.92767333984375</v>
      </c>
      <c r="I4" s="100">
        <v>99.452255249023438</v>
      </c>
      <c r="J4" s="100">
        <v>98.2857666015625</v>
      </c>
      <c r="K4" s="100"/>
      <c r="L4" s="100">
        <v>97.726852416992188</v>
      </c>
      <c r="M4" s="100">
        <v>98.4451904296875</v>
      </c>
      <c r="N4" s="100">
        <v>94.668205261230469</v>
      </c>
      <c r="O4" s="100">
        <v>98.551414489746094</v>
      </c>
      <c r="P4" s="100">
        <v>98.710655212402344</v>
      </c>
      <c r="Q4" s="100">
        <v>92.033012390136719</v>
      </c>
      <c r="R4" s="100">
        <v>94.911186218261719</v>
      </c>
      <c r="S4" s="100">
        <v>94.235603332519531</v>
      </c>
      <c r="T4" s="100">
        <v>85.80487060546875</v>
      </c>
      <c r="U4" s="100">
        <v>84.116752624511719</v>
      </c>
      <c r="V4" s="100">
        <v>87.174980163574219</v>
      </c>
      <c r="W4" s="100">
        <v>89.036003112792969</v>
      </c>
      <c r="X4" s="74"/>
      <c r="Y4" s="74"/>
      <c r="Z4" s="74"/>
      <c r="AA4" s="74"/>
      <c r="AB4" s="74"/>
      <c r="AC4" s="74"/>
    </row>
    <row r="5" spans="1:32" x14ac:dyDescent="0.25">
      <c r="A5" s="90">
        <v>8.3333333333333329E-2</v>
      </c>
      <c r="B5" s="100">
        <v>96.551231384277344</v>
      </c>
      <c r="C5" s="100">
        <v>96.122207641601563</v>
      </c>
      <c r="D5" s="100">
        <v>99.980430603027344</v>
      </c>
      <c r="E5" s="100">
        <v>98.418632507324219</v>
      </c>
      <c r="F5" s="100">
        <v>89.561141967773438</v>
      </c>
      <c r="G5" s="100">
        <v>98.604507446289063</v>
      </c>
      <c r="H5" s="100">
        <v>99.980430603027344</v>
      </c>
      <c r="I5" s="100">
        <v>98.763710021972656</v>
      </c>
      <c r="J5" s="100">
        <v>98.232597351074219</v>
      </c>
      <c r="K5" s="100"/>
      <c r="L5" s="100">
        <v>99.716499328613281</v>
      </c>
      <c r="M5" s="100">
        <v>97.139816284179688</v>
      </c>
      <c r="N5" s="100">
        <v>96.952705383300781</v>
      </c>
      <c r="O5" s="100">
        <v>98.471755981445312</v>
      </c>
      <c r="P5" s="100">
        <v>99.028793334960937</v>
      </c>
      <c r="Q5" s="100">
        <v>88.50970458984375</v>
      </c>
      <c r="R5" s="100">
        <v>94.587150573730469</v>
      </c>
      <c r="S5" s="100">
        <v>94.911186218261719</v>
      </c>
      <c r="T5" s="100">
        <v>85.776832580566406</v>
      </c>
      <c r="U5" s="100">
        <v>85.27154541015625</v>
      </c>
      <c r="V5" s="100">
        <v>85.832908630371094</v>
      </c>
      <c r="W5" s="100">
        <v>90.2503662109375</v>
      </c>
      <c r="X5" s="74"/>
      <c r="Y5" s="74"/>
      <c r="Z5" s="74"/>
      <c r="AA5" s="74"/>
      <c r="AB5" s="74"/>
      <c r="AC5" s="74"/>
    </row>
    <row r="6" spans="1:32" x14ac:dyDescent="0.25">
      <c r="A6" s="90">
        <v>0.125</v>
      </c>
      <c r="B6" s="100">
        <v>96.578025817871094</v>
      </c>
      <c r="C6" s="100">
        <v>95.315574645996094</v>
      </c>
      <c r="D6" s="100">
        <v>99.980430603027344</v>
      </c>
      <c r="E6" s="100">
        <v>97.993171691894531</v>
      </c>
      <c r="F6" s="100">
        <v>89.036003112792969</v>
      </c>
      <c r="G6" s="100">
        <v>98.577964782714844</v>
      </c>
      <c r="H6" s="100">
        <v>99.980430603027344</v>
      </c>
      <c r="I6" s="100">
        <v>99.134735107421875</v>
      </c>
      <c r="J6" s="100">
        <v>99.081764221191406</v>
      </c>
      <c r="K6" s="100"/>
      <c r="L6" s="100">
        <v>99.874900817871094</v>
      </c>
      <c r="M6" s="100">
        <v>97.513565063476563</v>
      </c>
      <c r="N6" s="100">
        <v>96.095367431640625</v>
      </c>
      <c r="O6" s="100">
        <v>98.4451904296875</v>
      </c>
      <c r="P6" s="100">
        <v>99.002296447753906</v>
      </c>
      <c r="Q6" s="100">
        <v>86.728439331054688</v>
      </c>
      <c r="R6" s="100">
        <v>95.019088745117188</v>
      </c>
      <c r="S6" s="100">
        <v>95.611671447753906</v>
      </c>
      <c r="T6" s="100">
        <v>85.636573791503906</v>
      </c>
      <c r="U6" s="100">
        <v>84.370704650878906</v>
      </c>
      <c r="V6" s="100">
        <v>85.496246337890625</v>
      </c>
      <c r="W6" s="100">
        <v>88.786842346191406</v>
      </c>
      <c r="X6" s="74"/>
      <c r="Y6" s="74"/>
      <c r="Z6" s="74"/>
      <c r="AA6" s="74"/>
      <c r="AB6" s="74"/>
      <c r="AC6" s="74"/>
    </row>
    <row r="7" spans="1:32" x14ac:dyDescent="0.25">
      <c r="A7" s="90">
        <v>0.16666666666666666</v>
      </c>
      <c r="B7" s="100">
        <v>96.578025817871094</v>
      </c>
      <c r="C7" s="100">
        <v>95.369438171386719</v>
      </c>
      <c r="D7" s="100">
        <v>99.980430603027344</v>
      </c>
      <c r="E7" s="100">
        <v>99.240623474121094</v>
      </c>
      <c r="F7" s="100">
        <v>96.444053649902344</v>
      </c>
      <c r="G7" s="100">
        <v>98.524864196777344</v>
      </c>
      <c r="H7" s="100">
        <v>99.980430603027344</v>
      </c>
      <c r="I7" s="100">
        <v>98.816749572753906</v>
      </c>
      <c r="J7" s="100">
        <v>99.478691101074219</v>
      </c>
      <c r="K7" s="100"/>
      <c r="L7" s="100">
        <v>99.980430603027344</v>
      </c>
      <c r="M7" s="100">
        <v>99.505126953125</v>
      </c>
      <c r="N7" s="100">
        <v>97.620231628417969</v>
      </c>
      <c r="O7" s="100">
        <v>97.246665954589844</v>
      </c>
      <c r="P7" s="100">
        <v>99.372917175292969</v>
      </c>
      <c r="Q7" s="100">
        <v>84.962249755859375</v>
      </c>
      <c r="R7" s="100">
        <v>96.952705383300781</v>
      </c>
      <c r="S7" s="100">
        <v>95.66546630859375</v>
      </c>
      <c r="T7" s="100">
        <v>83.041664123535156</v>
      </c>
      <c r="U7" s="100">
        <v>83.579788208007813</v>
      </c>
      <c r="V7" s="100">
        <v>85.468170166015625</v>
      </c>
      <c r="W7" s="100">
        <v>88.676025390625</v>
      </c>
      <c r="X7" s="74"/>
      <c r="Y7" s="74"/>
      <c r="Z7" s="74"/>
      <c r="AA7" s="74"/>
      <c r="AB7" s="74"/>
      <c r="AC7" s="74"/>
    </row>
    <row r="8" spans="1:32" x14ac:dyDescent="0.25">
      <c r="A8" s="90">
        <v>0.20833333333333334</v>
      </c>
      <c r="B8" s="100">
        <v>96.551231384277344</v>
      </c>
      <c r="C8" s="100">
        <v>96.631584167480469</v>
      </c>
      <c r="D8" s="100">
        <v>99.980430603027344</v>
      </c>
      <c r="E8" s="100">
        <v>99.26708984375</v>
      </c>
      <c r="F8" s="100">
        <v>97.780143737792969</v>
      </c>
      <c r="G8" s="100">
        <v>98.498313903808594</v>
      </c>
      <c r="H8" s="100">
        <v>99.980430603027344</v>
      </c>
      <c r="I8" s="100">
        <v>98.418632507324219</v>
      </c>
      <c r="J8" s="100">
        <v>99.161209106445313</v>
      </c>
      <c r="K8" s="100"/>
      <c r="L8" s="100">
        <v>99.716499328613281</v>
      </c>
      <c r="M8" s="100">
        <v>99.108253479003906</v>
      </c>
      <c r="N8" s="100">
        <v>96.818962097167969</v>
      </c>
      <c r="O8" s="100">
        <v>97.219955444335937</v>
      </c>
      <c r="P8" s="100">
        <v>98.232597351074219</v>
      </c>
      <c r="Q8" s="100">
        <v>83.24005126953125</v>
      </c>
      <c r="R8" s="100">
        <v>95.234756469726563</v>
      </c>
      <c r="S8" s="100">
        <v>89.699150085449219</v>
      </c>
      <c r="T8" s="100">
        <v>82.075843811035156</v>
      </c>
      <c r="U8" s="100">
        <v>82.956596374511719</v>
      </c>
      <c r="V8" s="100">
        <v>89.864646911621094</v>
      </c>
      <c r="W8" s="100">
        <v>89.699150085449219</v>
      </c>
      <c r="X8" s="74"/>
      <c r="Y8" s="74"/>
      <c r="Z8" s="74"/>
      <c r="AA8" s="74"/>
      <c r="AB8" s="74"/>
      <c r="AC8" s="74"/>
    </row>
    <row r="9" spans="1:32" x14ac:dyDescent="0.25">
      <c r="A9" s="90">
        <v>0.25</v>
      </c>
      <c r="B9" s="100">
        <v>97.380149841308594</v>
      </c>
      <c r="C9" s="100">
        <v>97.433525085449219</v>
      </c>
      <c r="D9" s="100">
        <v>99.980430603027344</v>
      </c>
      <c r="E9" s="100">
        <v>93.313606262207031</v>
      </c>
      <c r="F9" s="100">
        <v>91.157089233398438</v>
      </c>
      <c r="G9" s="100">
        <v>98.949302673339844</v>
      </c>
      <c r="H9" s="100">
        <v>99.980430603027344</v>
      </c>
      <c r="I9" s="100">
        <v>98.471755981445312</v>
      </c>
      <c r="J9" s="100">
        <v>98.126220703125</v>
      </c>
      <c r="K9" s="100"/>
      <c r="L9" s="100">
        <v>99.690093994140625</v>
      </c>
      <c r="M9" s="100">
        <v>94.506072998046875</v>
      </c>
      <c r="N9" s="100">
        <v>90.27789306640625</v>
      </c>
      <c r="O9" s="100">
        <v>91.403770446777344</v>
      </c>
      <c r="P9" s="100">
        <v>95.826774597167969</v>
      </c>
      <c r="Q9" s="100">
        <v>76.7269287109375</v>
      </c>
      <c r="R9" s="100">
        <v>80.190475463867187</v>
      </c>
      <c r="S9" s="100">
        <v>79.989700317382813</v>
      </c>
      <c r="T9" s="100">
        <v>85.383918762207031</v>
      </c>
      <c r="U9" s="100">
        <v>80.7918701171875</v>
      </c>
      <c r="V9" s="100">
        <v>89.118995666503906</v>
      </c>
      <c r="W9" s="100">
        <v>89.423057556152344</v>
      </c>
      <c r="X9" s="74"/>
      <c r="Y9" s="74"/>
      <c r="Z9" s="74"/>
      <c r="AA9" s="74"/>
      <c r="AB9" s="74"/>
      <c r="AC9" s="74"/>
    </row>
    <row r="10" spans="1:32" x14ac:dyDescent="0.25">
      <c r="A10" s="90">
        <v>0.29166666666666669</v>
      </c>
      <c r="B10" s="100">
        <v>98.206001281738281</v>
      </c>
      <c r="C10" s="100">
        <v>95.638572692871094</v>
      </c>
      <c r="D10" s="100">
        <v>99.769317626953125</v>
      </c>
      <c r="E10" s="100">
        <v>84.793380737304687</v>
      </c>
      <c r="F10" s="100">
        <v>84.596221923828125</v>
      </c>
      <c r="G10" s="100">
        <v>99.081764221191406</v>
      </c>
      <c r="H10" s="100">
        <v>99.980430603027344</v>
      </c>
      <c r="I10" s="100">
        <v>99.478691101074219</v>
      </c>
      <c r="J10" s="100">
        <v>92.224189758300781</v>
      </c>
      <c r="K10" s="100"/>
      <c r="L10" s="100">
        <v>99.637260437011719</v>
      </c>
      <c r="M10" s="100">
        <v>86.979721069335938</v>
      </c>
      <c r="N10" s="100">
        <v>74.450981140136719</v>
      </c>
      <c r="O10" s="100">
        <v>79.472694396972656</v>
      </c>
      <c r="P10" s="100">
        <v>86.728439331054688</v>
      </c>
      <c r="Q10" s="100">
        <v>68.436668395996094</v>
      </c>
      <c r="R10" s="100">
        <v>64.910560607910156</v>
      </c>
      <c r="S10" s="100">
        <v>68.226936340332031</v>
      </c>
      <c r="T10" s="100">
        <v>76.057830810546875</v>
      </c>
      <c r="U10" s="100">
        <v>78.724082946777344</v>
      </c>
      <c r="V10" s="100">
        <v>89.091331481933594</v>
      </c>
      <c r="W10" s="100">
        <v>75.416252136230469</v>
      </c>
      <c r="X10" s="74"/>
      <c r="Y10" s="74"/>
      <c r="Z10" s="74"/>
      <c r="AA10" s="74"/>
      <c r="AB10" s="74"/>
      <c r="AC10" s="74"/>
    </row>
    <row r="11" spans="1:32" x14ac:dyDescent="0.25">
      <c r="A11" s="90">
        <v>0.33333333333333331</v>
      </c>
      <c r="B11" s="100">
        <v>98.2857666015625</v>
      </c>
      <c r="C11" s="100">
        <v>93.883514404296875</v>
      </c>
      <c r="D11" s="100">
        <v>99.980430603027344</v>
      </c>
      <c r="E11" s="100">
        <v>77.48126220703125</v>
      </c>
      <c r="F11" s="100">
        <v>80.391098022460938</v>
      </c>
      <c r="G11" s="100">
        <v>98.524864196777344</v>
      </c>
      <c r="H11" s="100">
        <v>97.326766967773438</v>
      </c>
      <c r="I11" s="100">
        <v>97.540237426757813</v>
      </c>
      <c r="J11" s="100">
        <v>77.133377075195312</v>
      </c>
      <c r="K11" s="100"/>
      <c r="L11" s="100">
        <v>95.504043579101563</v>
      </c>
      <c r="M11" s="100">
        <v>87.00762939453125</v>
      </c>
      <c r="N11" s="100">
        <v>64.849899291992188</v>
      </c>
      <c r="O11" s="100">
        <v>72.628044128417969</v>
      </c>
      <c r="P11" s="100">
        <v>74.450981140136719</v>
      </c>
      <c r="Q11" s="100">
        <v>64.880233764648438</v>
      </c>
      <c r="R11" s="100">
        <v>63.512260437011719</v>
      </c>
      <c r="S11" s="100">
        <v>59.122257232666016</v>
      </c>
      <c r="T11" s="100">
        <v>69.691795349121094</v>
      </c>
      <c r="U11" s="100">
        <v>76.843116760253906</v>
      </c>
      <c r="V11" s="100">
        <v>88.759147644042969</v>
      </c>
      <c r="W11" s="71"/>
      <c r="X11" s="74"/>
      <c r="Y11" s="74"/>
      <c r="Z11" s="74"/>
      <c r="AA11" s="74"/>
      <c r="AB11" s="74"/>
      <c r="AC11" s="74"/>
    </row>
    <row r="12" spans="1:32" x14ac:dyDescent="0.25">
      <c r="A12" s="90">
        <v>0.375</v>
      </c>
      <c r="B12" s="100">
        <v>96.952705383300781</v>
      </c>
      <c r="C12" s="100">
        <v>92.387924194335938</v>
      </c>
      <c r="D12" s="100">
        <v>97.246665954589844</v>
      </c>
      <c r="E12" s="100">
        <v>66.603721618652344</v>
      </c>
      <c r="F12" s="100">
        <v>67.356361389160156</v>
      </c>
      <c r="G12" s="100">
        <v>95.342506408691406</v>
      </c>
      <c r="H12" s="100">
        <v>94.533103942871094</v>
      </c>
      <c r="I12" s="100">
        <v>89.201957702636719</v>
      </c>
      <c r="J12" s="100">
        <v>76.2325439453125</v>
      </c>
      <c r="K12" s="100"/>
      <c r="L12" s="100">
        <v>93.123329162597656</v>
      </c>
      <c r="M12" s="100">
        <v>75.416252136230469</v>
      </c>
      <c r="N12" s="100">
        <v>60.449188232421875</v>
      </c>
      <c r="O12" s="100">
        <v>68.286872863769531</v>
      </c>
      <c r="P12" s="100">
        <v>68.646247863769531</v>
      </c>
      <c r="Q12" s="100">
        <v>62.902198791503906</v>
      </c>
      <c r="R12" s="100">
        <v>66.241744995117187</v>
      </c>
      <c r="S12" s="100">
        <v>58.192996978759766</v>
      </c>
      <c r="T12" s="100">
        <v>65.818855285644531</v>
      </c>
      <c r="U12" s="100">
        <v>72.450981140136719</v>
      </c>
      <c r="V12" s="100">
        <v>86.337051391601563</v>
      </c>
      <c r="W12" s="71"/>
      <c r="X12" s="74"/>
      <c r="Y12" s="74"/>
      <c r="Z12" s="74"/>
      <c r="AA12" s="74"/>
      <c r="AB12" s="74"/>
      <c r="AC12" s="74"/>
    </row>
    <row r="13" spans="1:32" x14ac:dyDescent="0.25">
      <c r="A13" s="90">
        <v>0.41666666666666669</v>
      </c>
      <c r="B13" s="100">
        <v>94.695213317871094</v>
      </c>
      <c r="C13" s="100">
        <v>91.074806213378906</v>
      </c>
      <c r="D13" s="100">
        <v>94.370880126953125</v>
      </c>
      <c r="E13" s="100">
        <v>74.50958251953125</v>
      </c>
      <c r="F13" s="100">
        <v>68.3468017578125</v>
      </c>
      <c r="G13" s="100">
        <v>97.913314819335938</v>
      </c>
      <c r="H13" s="100">
        <v>88.952980041503906</v>
      </c>
      <c r="I13" s="100">
        <v>86.476905822753906</v>
      </c>
      <c r="K13" s="100">
        <v>79.7313232421875</v>
      </c>
      <c r="L13" s="100">
        <v>99.399368286132813</v>
      </c>
      <c r="M13" s="100">
        <v>68.0770263671875</v>
      </c>
      <c r="N13" s="100">
        <v>63.968967437744141</v>
      </c>
      <c r="O13" s="100">
        <v>67.987045288085938</v>
      </c>
      <c r="P13" s="100">
        <v>68.975273132324219</v>
      </c>
      <c r="Q13" s="100">
        <v>63.085350036621094</v>
      </c>
      <c r="R13" s="100">
        <v>64.758895874023437</v>
      </c>
      <c r="S13" s="100">
        <v>57.509712219238281</v>
      </c>
      <c r="T13" s="100">
        <v>61.402153015136719</v>
      </c>
      <c r="U13" s="100">
        <v>65.395339965820313</v>
      </c>
      <c r="V13" s="100">
        <v>83.381668090820312</v>
      </c>
      <c r="W13" s="71"/>
      <c r="X13" s="74"/>
      <c r="Y13" s="74"/>
      <c r="Z13" s="74"/>
      <c r="AA13" s="74"/>
      <c r="AB13" s="74"/>
      <c r="AC13" s="74"/>
    </row>
    <row r="14" spans="1:32" x14ac:dyDescent="0.25">
      <c r="A14" s="90">
        <v>0.45833333333333331</v>
      </c>
      <c r="B14" s="100">
        <v>85.468170166015625</v>
      </c>
      <c r="C14" s="100">
        <v>89.919792175292969</v>
      </c>
      <c r="D14" s="100">
        <v>90.470497131347656</v>
      </c>
      <c r="E14" s="100">
        <v>67.416488647460937</v>
      </c>
      <c r="F14" s="100">
        <v>67.476600646972656</v>
      </c>
      <c r="G14" s="100">
        <v>97.913314819335938</v>
      </c>
      <c r="H14" s="100">
        <v>93.747947692871094</v>
      </c>
      <c r="I14" s="100">
        <v>80.018386840820313</v>
      </c>
      <c r="K14" s="100">
        <v>78.088958740234375</v>
      </c>
      <c r="L14" s="100">
        <v>99.901290893554688</v>
      </c>
      <c r="M14" s="100">
        <v>65.818855285644531</v>
      </c>
      <c r="N14" s="100">
        <v>62.199050903320312</v>
      </c>
      <c r="O14" s="100">
        <v>65.7281494140625</v>
      </c>
      <c r="P14" s="100">
        <v>69.840843200683594</v>
      </c>
      <c r="Q14" s="100">
        <v>58.657985687255859</v>
      </c>
      <c r="R14" s="100">
        <v>62.290859222412109</v>
      </c>
      <c r="S14" s="100">
        <v>56.076038360595703</v>
      </c>
      <c r="T14" s="100">
        <v>58.472076416015625</v>
      </c>
      <c r="U14" s="100">
        <v>61.033626556396484</v>
      </c>
      <c r="V14" s="100">
        <v>86.672569274902344</v>
      </c>
      <c r="W14" s="71"/>
      <c r="X14" s="74"/>
      <c r="Y14" s="74"/>
      <c r="Z14" s="74"/>
      <c r="AA14" s="74"/>
      <c r="AB14" s="74"/>
      <c r="AC14" s="74"/>
    </row>
    <row r="15" spans="1:32" x14ac:dyDescent="0.25">
      <c r="A15" s="90">
        <v>0.5</v>
      </c>
      <c r="B15" s="100">
        <v>86.085105895996094</v>
      </c>
      <c r="C15" s="100">
        <v>95.719253540039063</v>
      </c>
      <c r="D15" s="100">
        <v>85.832908630371094</v>
      </c>
      <c r="E15" s="100">
        <v>65.425613403320312</v>
      </c>
      <c r="F15" s="100">
        <v>62.932731628417969</v>
      </c>
      <c r="G15" s="100">
        <v>95.530960083007813</v>
      </c>
      <c r="H15" s="100">
        <v>96.336822509765625</v>
      </c>
      <c r="I15" s="100">
        <v>83.523193359375</v>
      </c>
      <c r="K15" s="100">
        <v>71.475074768066406</v>
      </c>
      <c r="L15" s="100">
        <v>96.310005187988281</v>
      </c>
      <c r="M15" s="100">
        <v>63.115863800048828</v>
      </c>
      <c r="N15" s="100">
        <v>54.980678558349609</v>
      </c>
      <c r="O15" s="100">
        <v>61.064353942871094</v>
      </c>
      <c r="P15" s="100">
        <v>66.754409790039063</v>
      </c>
      <c r="Q15" s="100">
        <v>56.637847900390625</v>
      </c>
      <c r="R15" s="100">
        <v>60.541545867919922</v>
      </c>
      <c r="S15" s="100">
        <v>53.125362396240234</v>
      </c>
      <c r="T15" s="100">
        <v>53.692569732666016</v>
      </c>
      <c r="U15" s="100">
        <v>64.728553771972656</v>
      </c>
      <c r="V15" s="100">
        <v>85.860946655273437</v>
      </c>
      <c r="W15" s="71"/>
      <c r="X15" s="74"/>
      <c r="Y15" s="74"/>
      <c r="Z15" s="74"/>
      <c r="AA15" s="74"/>
      <c r="AB15" s="74"/>
      <c r="AC15" s="74"/>
    </row>
    <row r="16" spans="1:32" x14ac:dyDescent="0.25">
      <c r="A16" s="90">
        <v>0.54166666666666663</v>
      </c>
      <c r="B16" s="100">
        <v>87.091316223144531</v>
      </c>
      <c r="C16" s="100">
        <v>98.710655212402344</v>
      </c>
      <c r="D16" s="100">
        <v>84.680732727050781</v>
      </c>
      <c r="E16" s="100">
        <v>70.436225891113281</v>
      </c>
      <c r="F16" s="100">
        <v>64.940879821777344</v>
      </c>
      <c r="G16" s="100">
        <v>94.668205261230469</v>
      </c>
      <c r="H16" s="100">
        <v>93.991905212402344</v>
      </c>
      <c r="I16" s="100">
        <v>75.270217895507813</v>
      </c>
      <c r="K16" s="100">
        <v>76.959259033203125</v>
      </c>
      <c r="L16" s="100">
        <v>95.880516052246094</v>
      </c>
      <c r="M16" s="100">
        <v>53.944328308105469</v>
      </c>
      <c r="N16" s="100">
        <v>56.544284820556641</v>
      </c>
      <c r="O16" s="100">
        <v>62.107212066650391</v>
      </c>
      <c r="P16" s="100">
        <v>61.125801086425781</v>
      </c>
      <c r="Q16" s="100">
        <v>57.136363983154297</v>
      </c>
      <c r="R16" s="100">
        <v>56.762554168701172</v>
      </c>
      <c r="S16" s="100">
        <v>53.125362396240234</v>
      </c>
      <c r="T16" s="100">
        <v>54.227313995361328</v>
      </c>
      <c r="U16" s="100">
        <v>77.394332885742187</v>
      </c>
      <c r="V16" s="100">
        <v>82.331863403320312</v>
      </c>
      <c r="W16" s="71"/>
      <c r="X16" s="74"/>
      <c r="Y16" s="74"/>
      <c r="Z16" s="74"/>
      <c r="AA16" s="74"/>
      <c r="AB16" s="74"/>
      <c r="AC16" s="74"/>
    </row>
    <row r="17" spans="1:29" x14ac:dyDescent="0.25">
      <c r="A17" s="90">
        <v>0.58333333333333337</v>
      </c>
      <c r="B17" s="100">
        <v>87.898872375488281</v>
      </c>
      <c r="C17" s="100">
        <v>98.843269348144531</v>
      </c>
      <c r="D17" s="100">
        <v>82.956596374511719</v>
      </c>
      <c r="E17" s="100">
        <v>64.819572448730469</v>
      </c>
      <c r="F17" s="100">
        <v>70.257743835449219</v>
      </c>
      <c r="G17" s="100">
        <v>93.7208251953125</v>
      </c>
      <c r="H17" s="100">
        <v>83.155052185058594</v>
      </c>
      <c r="I17" s="100">
        <v>85.776832580566406</v>
      </c>
      <c r="K17" s="100">
        <v>71.237968444824219</v>
      </c>
      <c r="L17" s="100">
        <v>87.565032958984375</v>
      </c>
      <c r="M17" s="100">
        <v>58.812820434570312</v>
      </c>
      <c r="N17" s="100">
        <v>64.364204406738281</v>
      </c>
      <c r="O17" s="100">
        <v>72.7755126953125</v>
      </c>
      <c r="P17" s="100">
        <v>58.037841796875</v>
      </c>
      <c r="Q17" s="100">
        <v>54.572834014892578</v>
      </c>
      <c r="R17" s="100">
        <v>54.258743286132812</v>
      </c>
      <c r="S17" s="100">
        <v>51.639453887939453</v>
      </c>
      <c r="T17" s="100">
        <v>54.792510986328125</v>
      </c>
      <c r="U17" s="100">
        <v>81.420394897460938</v>
      </c>
      <c r="V17" s="100">
        <v>81.990447998046875</v>
      </c>
      <c r="W17" s="71"/>
      <c r="X17" s="74"/>
      <c r="Y17" s="74"/>
      <c r="Z17" s="74"/>
      <c r="AA17" s="74"/>
      <c r="AB17" s="74"/>
      <c r="AC17" s="74"/>
    </row>
    <row r="18" spans="1:29" x14ac:dyDescent="0.25">
      <c r="A18" s="90">
        <v>0.625</v>
      </c>
      <c r="B18" s="100">
        <v>86.756378173828125</v>
      </c>
      <c r="C18" s="100">
        <v>98.949302673339844</v>
      </c>
      <c r="D18" s="100">
        <v>83.834281921386719</v>
      </c>
      <c r="E18" s="100">
        <v>71.7415771484375</v>
      </c>
      <c r="F18" s="100">
        <v>77.799758911132813</v>
      </c>
      <c r="G18" s="100">
        <v>94.533103942871094</v>
      </c>
      <c r="H18" s="100">
        <v>92.715057373046875</v>
      </c>
      <c r="I18" s="100">
        <v>89.837074279785156</v>
      </c>
      <c r="K18" s="100">
        <v>92.033012390136719</v>
      </c>
      <c r="L18" s="100">
        <v>83.070014953613281</v>
      </c>
      <c r="M18" s="100">
        <v>55.325355529785156</v>
      </c>
      <c r="N18" s="100">
        <v>69.572502136230469</v>
      </c>
      <c r="O18" s="100">
        <v>95.826774597167969</v>
      </c>
      <c r="P18" s="100">
        <v>73.01129150390625</v>
      </c>
      <c r="Q18" s="100">
        <v>57.478618621826172</v>
      </c>
      <c r="R18" s="100">
        <v>55.54449462890625</v>
      </c>
      <c r="S18" s="100">
        <v>52.872940063476563</v>
      </c>
      <c r="T18" s="100">
        <v>54.195884704589844</v>
      </c>
      <c r="U18" s="100">
        <v>81.848052978515625</v>
      </c>
      <c r="V18" s="100">
        <v>78.89703369140625</v>
      </c>
      <c r="W18" s="71"/>
      <c r="X18" s="74"/>
      <c r="Y18" s="74"/>
      <c r="Z18" s="74"/>
      <c r="AA18" s="74"/>
      <c r="AB18" s="74"/>
      <c r="AC18" s="74"/>
    </row>
    <row r="19" spans="1:29" x14ac:dyDescent="0.25">
      <c r="A19" s="90">
        <v>0.66666666666666663</v>
      </c>
      <c r="B19" s="100">
        <v>87.063423156738281</v>
      </c>
      <c r="C19" s="100">
        <v>99.293548583984375</v>
      </c>
      <c r="D19" s="100">
        <v>86.979721069335938</v>
      </c>
      <c r="E19" s="100">
        <v>72.450981140136719</v>
      </c>
      <c r="F19" s="100">
        <v>80.877670288085938</v>
      </c>
      <c r="G19" s="100">
        <v>96.952705383300781</v>
      </c>
      <c r="H19" s="100">
        <v>91.485946655273438</v>
      </c>
      <c r="I19" s="100">
        <v>91.129661560058594</v>
      </c>
      <c r="K19" s="100">
        <v>90.002479553222656</v>
      </c>
      <c r="L19" s="100">
        <v>88.6483154296875</v>
      </c>
      <c r="M19" s="100">
        <v>58.7818603515625</v>
      </c>
      <c r="N19" s="100">
        <v>91.732284545898438</v>
      </c>
      <c r="O19" s="100">
        <v>96.711906433105469</v>
      </c>
      <c r="P19" s="100">
        <v>74.568168640136719</v>
      </c>
      <c r="Q19" s="100">
        <v>51.892871856689453</v>
      </c>
      <c r="R19" s="100">
        <v>58.874732971191406</v>
      </c>
      <c r="S19" s="100">
        <v>57.229743957519531</v>
      </c>
      <c r="T19" s="100">
        <v>56.200977325439453</v>
      </c>
      <c r="U19" s="100">
        <v>82.274986267089844</v>
      </c>
      <c r="V19" s="100">
        <v>81.106330871582031</v>
      </c>
      <c r="W19" s="71"/>
      <c r="X19" s="74"/>
      <c r="Y19" s="74"/>
      <c r="Z19" s="74"/>
      <c r="AA19" s="74"/>
      <c r="AB19" s="74"/>
      <c r="AC19" s="74"/>
    </row>
    <row r="20" spans="1:29" x14ac:dyDescent="0.25">
      <c r="A20" s="90">
        <v>0.70833333333333337</v>
      </c>
      <c r="B20" s="100">
        <v>87.509353637695312</v>
      </c>
      <c r="C20" s="100">
        <v>99.32000732421875</v>
      </c>
      <c r="D20" s="100">
        <v>85.69268798828125</v>
      </c>
      <c r="E20" s="100">
        <v>77.2493896484375</v>
      </c>
      <c r="F20" s="100">
        <v>87.314361572265625</v>
      </c>
      <c r="G20" s="100">
        <v>97.993171691894531</v>
      </c>
      <c r="H20" s="100">
        <v>91.595458984375</v>
      </c>
      <c r="I20" s="100">
        <v>93.558021545410156</v>
      </c>
      <c r="K20" s="100">
        <v>87.9544677734375</v>
      </c>
      <c r="L20" s="100">
        <v>88.426498413085937</v>
      </c>
      <c r="M20" s="100">
        <v>63.237888336181641</v>
      </c>
      <c r="N20" s="100">
        <v>96.497650146484375</v>
      </c>
      <c r="O20" s="100">
        <v>96.256362915039063</v>
      </c>
      <c r="P20" s="100">
        <v>74.128448486328125</v>
      </c>
      <c r="Q20" s="100">
        <v>64.728553771972656</v>
      </c>
      <c r="R20" s="100">
        <v>65.697914123535156</v>
      </c>
      <c r="S20" s="100">
        <v>62.566120147705078</v>
      </c>
      <c r="T20" s="100">
        <v>61.340763092041016</v>
      </c>
      <c r="U20" s="100">
        <v>79.932304382324219</v>
      </c>
      <c r="V20" s="100">
        <v>84.088516235351563</v>
      </c>
      <c r="W20" s="71"/>
      <c r="X20" s="74"/>
      <c r="Y20" s="74"/>
      <c r="Z20" s="74"/>
      <c r="AA20" s="74"/>
      <c r="AB20" s="74"/>
      <c r="AC20" s="74"/>
    </row>
    <row r="21" spans="1:29" x14ac:dyDescent="0.25">
      <c r="A21" s="90">
        <v>0.75</v>
      </c>
      <c r="B21" s="100">
        <v>89.50592041015625</v>
      </c>
      <c r="C21" s="100">
        <v>99.663681030273438</v>
      </c>
      <c r="D21" s="100">
        <v>91.896369934082031</v>
      </c>
      <c r="E21" s="100">
        <v>85.973052978515625</v>
      </c>
      <c r="F21" s="100">
        <v>93.558021545410156</v>
      </c>
      <c r="G21" s="100">
        <v>99.028793334960937</v>
      </c>
      <c r="H21" s="100">
        <v>94.018997192382813</v>
      </c>
      <c r="I21" s="100">
        <v>94.614173889160156</v>
      </c>
      <c r="K21" s="100">
        <v>92.960105895996094</v>
      </c>
      <c r="L21" s="100">
        <v>90.387969970703125</v>
      </c>
      <c r="M21" s="100">
        <v>70.674018859863281</v>
      </c>
      <c r="N21" s="100">
        <v>97.380149841308594</v>
      </c>
      <c r="O21" s="100">
        <v>96.76544189453125</v>
      </c>
      <c r="P21" s="100">
        <v>77.539199829101563</v>
      </c>
      <c r="Q21" s="100">
        <v>78.1756591796875</v>
      </c>
      <c r="R21" s="100">
        <v>71.71197509765625</v>
      </c>
      <c r="S21" s="100">
        <v>68.226936340332031</v>
      </c>
      <c r="T21" s="100">
        <v>66.030372619628906</v>
      </c>
      <c r="U21" s="100">
        <v>80.734657287597656</v>
      </c>
      <c r="V21" s="100">
        <v>88.093391418457031</v>
      </c>
      <c r="W21" s="71"/>
      <c r="X21" s="74"/>
      <c r="Y21" s="74"/>
      <c r="Z21" s="74"/>
      <c r="AA21" s="74"/>
      <c r="AB21" s="74"/>
      <c r="AC21" s="74"/>
    </row>
    <row r="22" spans="1:29" x14ac:dyDescent="0.25">
      <c r="A22" s="90">
        <v>0.79166666666666663</v>
      </c>
      <c r="B22" s="100">
        <v>94.614173889160156</v>
      </c>
      <c r="C22" s="100">
        <v>99.663681030273438</v>
      </c>
      <c r="D22" s="100">
        <v>96.845718383789063</v>
      </c>
      <c r="E22" s="100">
        <v>94.208534240722656</v>
      </c>
      <c r="F22" s="100">
        <v>94.506072998046875</v>
      </c>
      <c r="G22" s="100">
        <v>99.663681030273438</v>
      </c>
      <c r="H22" s="100">
        <v>97.380149841308594</v>
      </c>
      <c r="I22" s="100">
        <v>96.363632202148438</v>
      </c>
      <c r="K22" s="100">
        <v>91.978363037109375</v>
      </c>
      <c r="L22" s="100">
        <v>95.423294067382813</v>
      </c>
      <c r="M22" s="100">
        <v>81.134895324707031</v>
      </c>
      <c r="N22" s="100">
        <v>97.273368835449219</v>
      </c>
      <c r="O22" s="100">
        <v>97.540237426757813</v>
      </c>
      <c r="P22" s="100">
        <v>80.934852600097656</v>
      </c>
      <c r="Q22" s="100">
        <v>83.381668090820312</v>
      </c>
      <c r="R22" s="100">
        <v>81.448928833007813</v>
      </c>
      <c r="S22" s="100">
        <v>76.465309143066406</v>
      </c>
      <c r="T22" s="100">
        <v>71.948677062988281</v>
      </c>
      <c r="U22" s="100">
        <v>82.616020202636719</v>
      </c>
      <c r="V22" s="100">
        <v>88.287757873535156</v>
      </c>
      <c r="W22" s="71"/>
      <c r="X22" s="74"/>
      <c r="Y22" s="74"/>
      <c r="Z22" s="74"/>
      <c r="AA22" s="74"/>
      <c r="AB22" s="74"/>
      <c r="AC22" s="74"/>
    </row>
    <row r="23" spans="1:29" x14ac:dyDescent="0.25">
      <c r="A23" s="90">
        <v>0.83333333333333337</v>
      </c>
      <c r="B23" s="100">
        <v>91.129661560058594</v>
      </c>
      <c r="C23" s="100">
        <v>99.637260437011719</v>
      </c>
      <c r="D23" s="100">
        <v>96.872467041015625</v>
      </c>
      <c r="E23" s="100">
        <v>96.551231384277344</v>
      </c>
      <c r="F23" s="100">
        <v>95.207809448242188</v>
      </c>
      <c r="G23" s="100">
        <v>99.954055786132813</v>
      </c>
      <c r="H23" s="100">
        <v>94.560127258300781</v>
      </c>
      <c r="I23" s="100">
        <v>96.711906433105469</v>
      </c>
      <c r="K23" s="100">
        <v>97.700202941894531</v>
      </c>
      <c r="L23" s="100">
        <v>96.122207641601563</v>
      </c>
      <c r="M23" s="100">
        <v>84.229652404785156</v>
      </c>
      <c r="N23" s="100">
        <v>97.673545837402344</v>
      </c>
      <c r="O23" s="100">
        <v>97.966560363769531</v>
      </c>
      <c r="P23" s="100">
        <v>84.483482360839844</v>
      </c>
      <c r="Q23" s="100">
        <v>87.75982666015625</v>
      </c>
      <c r="R23" s="100">
        <v>86.700508117675781</v>
      </c>
      <c r="S23" s="100">
        <v>76.028701782226563</v>
      </c>
      <c r="T23" s="100">
        <v>74.773124694824219</v>
      </c>
      <c r="U23" s="100">
        <v>86.979721069335938</v>
      </c>
      <c r="V23" s="100">
        <v>89.699150085449219</v>
      </c>
      <c r="W23" s="71"/>
      <c r="X23" s="74"/>
      <c r="Y23" s="74"/>
      <c r="Z23" s="74"/>
      <c r="AA23" s="74"/>
      <c r="AB23" s="74"/>
      <c r="AC23" s="74"/>
    </row>
    <row r="24" spans="1:29" x14ac:dyDescent="0.25">
      <c r="A24" s="90">
        <v>0.875</v>
      </c>
      <c r="B24" s="100">
        <v>93.937713623046875</v>
      </c>
      <c r="C24" s="100">
        <v>99.637260437011719</v>
      </c>
      <c r="D24" s="100">
        <v>97.300071716308594</v>
      </c>
      <c r="E24" s="100">
        <v>97.219955444335937</v>
      </c>
      <c r="F24" s="100">
        <v>97.300071716308594</v>
      </c>
      <c r="G24" s="100">
        <v>99.874900817871094</v>
      </c>
      <c r="H24" s="100">
        <v>95.746139526367188</v>
      </c>
      <c r="I24" s="100">
        <v>97.139816284179688</v>
      </c>
      <c r="K24" s="100">
        <v>98.4451904296875</v>
      </c>
      <c r="L24" s="100">
        <v>97.032913208007813</v>
      </c>
      <c r="M24" s="100">
        <v>92.360649108886719</v>
      </c>
      <c r="N24" s="100">
        <v>98.126220703125</v>
      </c>
      <c r="O24" s="100">
        <v>98.392059326171875</v>
      </c>
      <c r="P24" s="100">
        <v>89.671554565429688</v>
      </c>
      <c r="Q24" s="100">
        <v>92.278778076171875</v>
      </c>
      <c r="R24" s="100">
        <v>88.50970458984375</v>
      </c>
      <c r="S24" s="100">
        <v>78.868217468261719</v>
      </c>
      <c r="T24" s="100">
        <v>78.435585021972656</v>
      </c>
      <c r="U24" s="100">
        <v>90.030036926269531</v>
      </c>
      <c r="V24" s="100">
        <v>84.257865905761719</v>
      </c>
      <c r="W24" s="71"/>
      <c r="X24" s="74"/>
      <c r="Y24" s="74"/>
      <c r="Z24" s="74"/>
      <c r="AA24" s="74"/>
      <c r="AB24" s="74"/>
      <c r="AC24" s="74"/>
    </row>
    <row r="25" spans="1:29" x14ac:dyDescent="0.25">
      <c r="A25" s="90">
        <v>0.91666666666666663</v>
      </c>
      <c r="B25" s="100">
        <v>93.883514404296875</v>
      </c>
      <c r="C25" s="100">
        <v>99.954055786132813</v>
      </c>
      <c r="D25" s="100">
        <v>96.845718383789063</v>
      </c>
      <c r="E25" s="100">
        <v>97.273368835449219</v>
      </c>
      <c r="F25" s="100">
        <v>97.673545837402344</v>
      </c>
      <c r="G25" s="100">
        <v>99.980430603027344</v>
      </c>
      <c r="H25" s="100">
        <v>96.92596435546875</v>
      </c>
      <c r="I25" s="100">
        <v>97.59356689453125</v>
      </c>
      <c r="K25" s="100">
        <v>98.843269348144531</v>
      </c>
      <c r="L25" s="100">
        <v>99.002296447753906</v>
      </c>
      <c r="M25" s="100">
        <v>94.668205261230469</v>
      </c>
      <c r="N25" s="100">
        <v>98.099617004394531</v>
      </c>
      <c r="O25" s="100">
        <v>98.710655212402344</v>
      </c>
      <c r="P25" s="100">
        <v>90.937599182128906</v>
      </c>
      <c r="Q25" s="100">
        <v>93.964813232421875</v>
      </c>
      <c r="R25" s="100">
        <v>90.525497436523438</v>
      </c>
      <c r="S25" s="100">
        <v>81.134895324707031</v>
      </c>
      <c r="T25" s="100">
        <v>80.620185852050781</v>
      </c>
      <c r="U25" s="100">
        <v>89.50592041015625</v>
      </c>
      <c r="V25" s="100">
        <v>84.680732727050781</v>
      </c>
      <c r="W25" s="71"/>
      <c r="X25" s="74"/>
      <c r="Y25" s="74"/>
      <c r="Z25" s="74"/>
      <c r="AA25" s="74"/>
      <c r="AB25" s="74"/>
      <c r="AC25" s="74"/>
    </row>
    <row r="26" spans="1:29" x14ac:dyDescent="0.25">
      <c r="A26" s="90">
        <v>0.95833333333333337</v>
      </c>
      <c r="B26" s="100">
        <v>93.80218505859375</v>
      </c>
      <c r="C26" s="100">
        <v>99.954055786132813</v>
      </c>
      <c r="D26" s="100">
        <v>97.993171691894531</v>
      </c>
      <c r="E26" s="100">
        <v>96.76544189453125</v>
      </c>
      <c r="F26" s="100">
        <v>97.780143737792969</v>
      </c>
      <c r="G26" s="100">
        <v>99.92767333984375</v>
      </c>
      <c r="H26" s="100">
        <v>96.952705383300781</v>
      </c>
      <c r="I26" s="100">
        <v>97.566902160644531</v>
      </c>
      <c r="K26" s="100">
        <v>98.365493774414063</v>
      </c>
      <c r="L26" s="100">
        <v>98.869781494140625</v>
      </c>
      <c r="M26" s="100">
        <v>93.123329162597656</v>
      </c>
      <c r="N26" s="100">
        <v>98.152816772460938</v>
      </c>
      <c r="O26" s="100">
        <v>98.7371826171875</v>
      </c>
      <c r="P26" s="100">
        <v>87.39794921875</v>
      </c>
      <c r="Q26" s="100">
        <v>94.857208251953125</v>
      </c>
      <c r="R26" s="100">
        <v>93.068931579589844</v>
      </c>
      <c r="S26" s="100">
        <v>85.412002563476563</v>
      </c>
      <c r="T26" s="100">
        <v>82.757980346679688</v>
      </c>
      <c r="U26" s="100">
        <v>89.919792175292969</v>
      </c>
      <c r="V26" s="100">
        <v>87.202865600585937</v>
      </c>
      <c r="W26" s="71"/>
      <c r="X26" s="74"/>
      <c r="Y26" s="74"/>
      <c r="Z26" s="74"/>
      <c r="AA26" s="74"/>
      <c r="AB26" s="74"/>
      <c r="AC26" s="74"/>
    </row>
    <row r="27" spans="1:29" x14ac:dyDescent="0.25">
      <c r="X27" s="74"/>
      <c r="Y27" s="74"/>
      <c r="Z27" s="74"/>
      <c r="AA27" s="74"/>
      <c r="AB27" s="74"/>
      <c r="AC27" s="74"/>
    </row>
    <row r="28" spans="1:29" x14ac:dyDescent="0.25">
      <c r="A28" s="72" t="s">
        <v>52</v>
      </c>
      <c r="B28" s="101">
        <f t="shared" ref="B28:W28" si="0">MIN(B3:B26)</f>
        <v>85.468170166015625</v>
      </c>
      <c r="C28" s="101">
        <f t="shared" si="0"/>
        <v>89.919792175292969</v>
      </c>
      <c r="D28" s="101">
        <f t="shared" si="0"/>
        <v>82.956596374511719</v>
      </c>
      <c r="E28" s="101">
        <f t="shared" si="0"/>
        <v>64.819572448730469</v>
      </c>
      <c r="F28" s="101">
        <f t="shared" si="0"/>
        <v>62.932731628417969</v>
      </c>
      <c r="G28" s="101">
        <f t="shared" si="0"/>
        <v>93.7208251953125</v>
      </c>
      <c r="H28" s="101">
        <f t="shared" si="0"/>
        <v>83.155052185058594</v>
      </c>
      <c r="I28" s="101">
        <f t="shared" si="0"/>
        <v>75.270217895507813</v>
      </c>
      <c r="J28" s="101">
        <f t="shared" si="0"/>
        <v>76.2325439453125</v>
      </c>
      <c r="K28" s="101">
        <f t="shared" si="0"/>
        <v>71.237968444824219</v>
      </c>
      <c r="L28" s="101">
        <f t="shared" si="0"/>
        <v>83.070014953613281</v>
      </c>
      <c r="M28" s="101">
        <f t="shared" si="0"/>
        <v>53.944328308105469</v>
      </c>
      <c r="N28" s="101">
        <f t="shared" si="0"/>
        <v>54.980678558349609</v>
      </c>
      <c r="O28" s="101">
        <f t="shared" si="0"/>
        <v>61.064353942871094</v>
      </c>
      <c r="P28" s="101">
        <f t="shared" si="0"/>
        <v>58.037841796875</v>
      </c>
      <c r="Q28" s="101">
        <f t="shared" si="0"/>
        <v>51.892871856689453</v>
      </c>
      <c r="R28" s="101">
        <f t="shared" si="0"/>
        <v>54.258743286132812</v>
      </c>
      <c r="S28" s="101">
        <f t="shared" si="0"/>
        <v>51.639453887939453</v>
      </c>
      <c r="T28" s="101">
        <f t="shared" si="0"/>
        <v>53.692569732666016</v>
      </c>
      <c r="U28" s="101">
        <f t="shared" si="0"/>
        <v>61.033626556396484</v>
      </c>
      <c r="V28" s="101">
        <f t="shared" si="0"/>
        <v>78.89703369140625</v>
      </c>
      <c r="W28" s="101">
        <f t="shared" si="0"/>
        <v>75.416252136230469</v>
      </c>
      <c r="X28" s="76"/>
      <c r="Y28" s="76"/>
      <c r="Z28" s="76"/>
      <c r="AA28" s="76"/>
      <c r="AB28" s="76"/>
      <c r="AC28" s="76"/>
    </row>
    <row r="29" spans="1:29" x14ac:dyDescent="0.25">
      <c r="A29" s="73" t="s">
        <v>190</v>
      </c>
      <c r="B29" s="117">
        <f t="shared" ref="B29:W29" si="1">MAX(B3:B26)</f>
        <v>98.2857666015625</v>
      </c>
      <c r="C29" s="117">
        <f t="shared" si="1"/>
        <v>99.954055786132813</v>
      </c>
      <c r="D29" s="117">
        <f t="shared" si="1"/>
        <v>99.980430603027344</v>
      </c>
      <c r="E29" s="117">
        <f t="shared" si="1"/>
        <v>99.26708984375</v>
      </c>
      <c r="F29" s="102">
        <f t="shared" si="1"/>
        <v>97.780143737792969</v>
      </c>
      <c r="G29" s="102">
        <f t="shared" si="1"/>
        <v>99.980430603027344</v>
      </c>
      <c r="H29" s="102">
        <f t="shared" si="1"/>
        <v>99.980430603027344</v>
      </c>
      <c r="I29" s="102">
        <f t="shared" si="1"/>
        <v>99.478691101074219</v>
      </c>
      <c r="J29" s="102">
        <f t="shared" si="1"/>
        <v>99.478691101074219</v>
      </c>
      <c r="K29" s="101">
        <f t="shared" si="1"/>
        <v>98.843269348144531</v>
      </c>
      <c r="L29" s="101">
        <f t="shared" si="1"/>
        <v>99.980430603027344</v>
      </c>
      <c r="M29" s="101">
        <f t="shared" si="1"/>
        <v>99.505126953125</v>
      </c>
      <c r="N29" s="101">
        <f t="shared" si="1"/>
        <v>98.152816772460938</v>
      </c>
      <c r="O29" s="101">
        <f t="shared" si="1"/>
        <v>98.7371826171875</v>
      </c>
      <c r="P29" s="101">
        <f t="shared" si="1"/>
        <v>99.372917175292969</v>
      </c>
      <c r="Q29" s="101">
        <f t="shared" si="1"/>
        <v>94.857208251953125</v>
      </c>
      <c r="R29" s="101">
        <f t="shared" si="1"/>
        <v>96.952705383300781</v>
      </c>
      <c r="S29" s="101">
        <f t="shared" si="1"/>
        <v>95.66546630859375</v>
      </c>
      <c r="T29" s="101">
        <f t="shared" si="1"/>
        <v>85.80487060546875</v>
      </c>
      <c r="U29" s="101">
        <f t="shared" si="1"/>
        <v>90.030036926269531</v>
      </c>
      <c r="V29" s="101">
        <f t="shared" si="1"/>
        <v>89.864646911621094</v>
      </c>
      <c r="W29" s="101">
        <f t="shared" si="1"/>
        <v>90.2503662109375</v>
      </c>
      <c r="X29" s="76"/>
      <c r="Y29" s="76"/>
      <c r="Z29" s="76"/>
      <c r="AA29" s="76"/>
      <c r="AB29" s="76"/>
      <c r="AC29" s="76"/>
    </row>
    <row r="30" spans="1:29" x14ac:dyDescent="0.25">
      <c r="A30" s="91" t="s">
        <v>55</v>
      </c>
      <c r="B30" s="101">
        <f t="shared" ref="B30:W30" si="2">AVERAGE(B3:B26)</f>
        <v>92.539306958516434</v>
      </c>
      <c r="C30" s="101">
        <f t="shared" si="2"/>
        <v>96.888036727905273</v>
      </c>
      <c r="D30" s="101">
        <f t="shared" si="2"/>
        <v>94.55963548024495</v>
      </c>
      <c r="E30" s="101">
        <f t="shared" si="2"/>
        <v>85.299308776855469</v>
      </c>
      <c r="F30" s="101">
        <f t="shared" si="2"/>
        <v>84.959586461385086</v>
      </c>
      <c r="G30" s="101">
        <f t="shared" si="2"/>
        <v>97.923800786336258</v>
      </c>
      <c r="H30" s="101">
        <f t="shared" si="2"/>
        <v>95.800658861796066</v>
      </c>
      <c r="I30" s="101">
        <f t="shared" si="2"/>
        <v>93.427744229634598</v>
      </c>
      <c r="J30" s="101">
        <f t="shared" si="2"/>
        <v>93.589629364013675</v>
      </c>
      <c r="K30" s="101">
        <f t="shared" si="2"/>
        <v>87.555369240897036</v>
      </c>
      <c r="L30" s="101">
        <f t="shared" si="2"/>
        <v>95.822774887084961</v>
      </c>
      <c r="M30" s="101">
        <f t="shared" si="2"/>
        <v>80.743715604146317</v>
      </c>
      <c r="N30" s="101">
        <f t="shared" si="2"/>
        <v>83.829137325286865</v>
      </c>
      <c r="O30" s="101">
        <f t="shared" si="2"/>
        <v>87.769801298777267</v>
      </c>
      <c r="P30" s="101">
        <f t="shared" si="2"/>
        <v>82.352570851643875</v>
      </c>
      <c r="Q30" s="101">
        <f t="shared" si="2"/>
        <v>74.669327894846603</v>
      </c>
      <c r="R30" s="101">
        <f t="shared" si="2"/>
        <v>76.597940921783447</v>
      </c>
      <c r="S30" s="101">
        <f t="shared" si="2"/>
        <v>72.485691229502365</v>
      </c>
      <c r="T30" s="101">
        <f t="shared" si="2"/>
        <v>71.382030804951981</v>
      </c>
      <c r="U30" s="101">
        <f t="shared" si="2"/>
        <v>80.274325847625732</v>
      </c>
      <c r="V30" s="101">
        <f t="shared" si="2"/>
        <v>85.90551884969075</v>
      </c>
      <c r="W30" s="101">
        <f t="shared" si="2"/>
        <v>87.363550186157227</v>
      </c>
      <c r="X30" s="76"/>
      <c r="Y30" s="76"/>
      <c r="Z30" s="76"/>
      <c r="AA30" s="76"/>
      <c r="AB30" s="76"/>
      <c r="AC30" s="76"/>
    </row>
    <row r="31" spans="1:29" x14ac:dyDescent="0.25"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</row>
    <row r="32" spans="1:29" x14ac:dyDescent="0.25"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</row>
    <row r="33" spans="2:29" x14ac:dyDescent="0.25"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</row>
    <row r="34" spans="2:29" x14ac:dyDescent="0.25">
      <c r="K34" s="74"/>
    </row>
    <row r="35" spans="2:29" x14ac:dyDescent="0.25">
      <c r="B35" s="74"/>
      <c r="K35" s="74"/>
      <c r="L35" s="74"/>
    </row>
    <row r="36" spans="2:29" x14ac:dyDescent="0.25">
      <c r="B36" s="74"/>
      <c r="K36" s="74"/>
      <c r="L36" s="74"/>
    </row>
    <row r="37" spans="2:29" x14ac:dyDescent="0.25">
      <c r="B37" s="74"/>
      <c r="K37" s="74"/>
      <c r="L37" s="74"/>
    </row>
    <row r="38" spans="2:29" x14ac:dyDescent="0.25">
      <c r="B38" s="74"/>
      <c r="K38" s="74"/>
      <c r="L38" s="74"/>
    </row>
    <row r="39" spans="2:29" x14ac:dyDescent="0.25">
      <c r="B39" s="74"/>
      <c r="K39" s="74"/>
      <c r="L39" s="74"/>
    </row>
    <row r="40" spans="2:29" x14ac:dyDescent="0.25">
      <c r="B40" s="74"/>
      <c r="K40" s="74"/>
      <c r="L40" s="74"/>
    </row>
    <row r="41" spans="2:29" x14ac:dyDescent="0.25">
      <c r="B41" s="74"/>
      <c r="K41" s="74"/>
      <c r="L41" s="74"/>
    </row>
    <row r="42" spans="2:29" x14ac:dyDescent="0.25">
      <c r="B42" s="74"/>
      <c r="K42" s="74"/>
      <c r="L42" s="74"/>
    </row>
    <row r="43" spans="2:29" x14ac:dyDescent="0.25">
      <c r="B43" s="74"/>
      <c r="K43" s="74"/>
      <c r="L43" s="74"/>
    </row>
    <row r="44" spans="2:29" x14ac:dyDescent="0.25">
      <c r="K44" s="74"/>
      <c r="L44" s="74"/>
    </row>
    <row r="45" spans="2:29" x14ac:dyDescent="0.25">
      <c r="K45" s="74"/>
      <c r="L45" s="74"/>
    </row>
    <row r="46" spans="2:29" x14ac:dyDescent="0.25">
      <c r="K46" s="74"/>
      <c r="L46" s="74"/>
    </row>
    <row r="47" spans="2:29" x14ac:dyDescent="0.25">
      <c r="K47" s="74"/>
      <c r="L47" s="74"/>
    </row>
    <row r="48" spans="2:29" x14ac:dyDescent="0.25">
      <c r="K48" s="74"/>
      <c r="L48" s="74"/>
    </row>
    <row r="49" spans="11:12" x14ac:dyDescent="0.25">
      <c r="K49" s="74"/>
      <c r="L49" s="74"/>
    </row>
    <row r="50" spans="11:12" x14ac:dyDescent="0.25">
      <c r="K50" s="74"/>
      <c r="L50" s="74"/>
    </row>
    <row r="51" spans="11:12" x14ac:dyDescent="0.25">
      <c r="K51" s="74"/>
      <c r="L51" s="74"/>
    </row>
    <row r="52" spans="11:12" x14ac:dyDescent="0.25">
      <c r="K52" s="74"/>
      <c r="L52" s="74"/>
    </row>
    <row r="53" spans="11:12" x14ac:dyDescent="0.25">
      <c r="K53" s="74"/>
      <c r="L53" s="74"/>
    </row>
    <row r="54" spans="11:12" x14ac:dyDescent="0.25">
      <c r="K54" s="74"/>
      <c r="L54" s="74"/>
    </row>
    <row r="55" spans="11:12" x14ac:dyDescent="0.25">
      <c r="K55" s="74"/>
      <c r="L55" s="74"/>
    </row>
    <row r="56" spans="11:12" x14ac:dyDescent="0.25">
      <c r="K56" s="74"/>
      <c r="L56" s="74"/>
    </row>
    <row r="57" spans="11:12" x14ac:dyDescent="0.25">
      <c r="K57" s="74"/>
      <c r="L57" s="74"/>
    </row>
    <row r="58" spans="11:12" x14ac:dyDescent="0.25">
      <c r="K58" s="74"/>
      <c r="L58" s="74"/>
    </row>
    <row r="59" spans="11:12" x14ac:dyDescent="0.25">
      <c r="K59" s="74"/>
      <c r="L59" s="74"/>
    </row>
    <row r="60" spans="11:12" x14ac:dyDescent="0.25">
      <c r="K60" s="74"/>
      <c r="L60" s="74"/>
    </row>
    <row r="61" spans="11:12" x14ac:dyDescent="0.25">
      <c r="K61" s="74"/>
      <c r="L61" s="74"/>
    </row>
    <row r="62" spans="11:12" x14ac:dyDescent="0.25">
      <c r="K62" s="7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台中A~J相關資料</vt:lpstr>
      <vt:lpstr>台中K~T相關資料</vt:lpstr>
      <vt:lpstr>台中A~J微氣候原始數據(溫度)</vt:lpstr>
      <vt:lpstr>台中A~J微氣候原始數據(濕度)</vt:lpstr>
      <vt:lpstr>台中K~T微氣候原始數據(溫度)</vt:lpstr>
      <vt:lpstr>台中K~T微氣候原始數據(濕度)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spring</cp:lastModifiedBy>
  <cp:lastPrinted>2017-08-28T01:50:10Z</cp:lastPrinted>
  <dcterms:created xsi:type="dcterms:W3CDTF">2017-06-01T09:22:37Z</dcterms:created>
  <dcterms:modified xsi:type="dcterms:W3CDTF">2019-09-19T01:16:09Z</dcterms:modified>
</cp:coreProperties>
</file>